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E98EA57A-E64B-469B-A147-913214A45060}" xr6:coauthVersionLast="47" xr6:coauthVersionMax="47" xr10:uidLastSave="{00000000-0000-0000-0000-000000000000}"/>
  <bookViews>
    <workbookView xWindow="768" yWindow="768" windowWidth="17280" windowHeight="8880" tabRatio="747" firstSheet="1" activeTab="1"/>
  </bookViews>
  <sheets>
    <sheet name="CALFED Drinking Water" sheetId="1" r:id="rId1"/>
    <sheet name="NPS Pollution" sheetId="2" r:id="rId2"/>
    <sheet name="CALFED Watershed" sheetId="3" r:id="rId3"/>
    <sheet name="Watershed Protection" sheetId="4" r:id="rId4"/>
    <sheet name="Coastal NPS-Reg 4,8,9" sheetId="5" r:id="rId5"/>
    <sheet name="Coastal NPS-Reg 1,2,3" sheetId="6" r:id="rId6"/>
  </sheets>
  <definedNames>
    <definedName name="_xlnm.Print_Area" localSheetId="0">'CALFED Drinking Water'!$B$1:$I$19</definedName>
    <definedName name="_xlnm.Print_Area" localSheetId="2">'CALFED Watershed'!$B$1:$I$36</definedName>
    <definedName name="_xlnm.Print_Area" localSheetId="5">'Coastal NPS-Reg 1,2,3'!$A$1:$I$60</definedName>
    <definedName name="_xlnm.Print_Area" localSheetId="4">'Coastal NPS-Reg 4,8,9'!$A$1:$I$46</definedName>
    <definedName name="_xlnm.Print_Area" localSheetId="1">'NPS Pollution'!$A$1:$I$43</definedName>
    <definedName name="_xlnm.Print_Area" localSheetId="3">'Watershed Protection'!$A$1:$I$19</definedName>
    <definedName name="_xlnm.Print_Titles" localSheetId="5">'Coastal NPS-Reg 1,2,3'!$38:$42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7" i="6"/>
  <c r="I8" i="6"/>
  <c r="I9" i="6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43" i="6" s="1"/>
  <c r="I44" i="6" s="1"/>
  <c r="I45" i="6" s="1"/>
  <c r="I46" i="6" s="1"/>
  <c r="I47" i="6" s="1"/>
  <c r="I48" i="6" s="1"/>
  <c r="I49" i="6" s="1"/>
  <c r="I7" i="5"/>
  <c r="I8" i="5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7" i="2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7" i="4"/>
  <c r="I8" i="4"/>
  <c r="I9" i="4"/>
  <c r="I10" i="4"/>
  <c r="I11" i="4" s="1"/>
  <c r="I12" i="4" s="1"/>
  <c r="I13" i="4" s="1"/>
  <c r="I14" i="4" s="1"/>
  <c r="I15" i="4" s="1"/>
  <c r="I16" i="4" s="1"/>
  <c r="I17" i="4" s="1"/>
  <c r="I18" i="4" s="1"/>
</calcChain>
</file>

<file path=xl/sharedStrings.xml><?xml version="1.0" encoding="utf-8"?>
<sst xmlns="http://schemas.openxmlformats.org/spreadsheetml/2006/main" count="661" uniqueCount="362">
  <si>
    <t>Applicant</t>
  </si>
  <si>
    <t>Project Title</t>
  </si>
  <si>
    <t>Region #</t>
  </si>
  <si>
    <t>Intertribal Sinkyone Wilderness Council</t>
  </si>
  <si>
    <t>Sinkyone Watershed Rehabilitation - Tribal Operators Training Program</t>
  </si>
  <si>
    <t>McKinleyville Community Service District</t>
  </si>
  <si>
    <t>Goldridge Resource Conservation District</t>
  </si>
  <si>
    <t>Bodega Bay Watershed - Coastal Streams Restoration Project</t>
  </si>
  <si>
    <t>Sonoma County Permit and Resource Management Department</t>
  </si>
  <si>
    <t>Monte Rio Wastewater Pollution Control Project</t>
  </si>
  <si>
    <t>Sonoma County - Regional Parks Department</t>
  </si>
  <si>
    <t>Sewer System Pollution Prevention  Improvements for Westside Regional Park Campground</t>
  </si>
  <si>
    <t>City of Fort Bragg</t>
  </si>
  <si>
    <t>City of Fort Bragg Coastal Nonpoint Source Control Grant</t>
  </si>
  <si>
    <t>University of California, Davis</t>
  </si>
  <si>
    <t>Characterizing Sediment-Associated Reservoirs of Fecal Coliforms and E. coli at Freshwater-Coastal Interfaces in Northern California</t>
  </si>
  <si>
    <t>Land partners Through Stewardship</t>
  </si>
  <si>
    <t>Willow Creek Restoration Project</t>
  </si>
  <si>
    <t>Redwood Community Action Agency</t>
  </si>
  <si>
    <t>Humboldt Bay Water Quality Improvement Program (HBWQIP)</t>
  </si>
  <si>
    <t>Sonoma County - Department of Public Works and Transportation</t>
  </si>
  <si>
    <t>Jenner Creek Watershed Protection and Restoration Project</t>
  </si>
  <si>
    <t>Sotoyme Resource Conservation District</t>
  </si>
  <si>
    <t>Coastal Tributary Enhancement Program</t>
  </si>
  <si>
    <t>Humboldt County Resource Conservation District</t>
  </si>
  <si>
    <t>Eel River Cooperative Sediment Reduction and Water Quality Improvement Program, Phase III</t>
  </si>
  <si>
    <t>Humboldt County Resource</t>
  </si>
  <si>
    <t>Community Clean Water Institute</t>
  </si>
  <si>
    <t>Lower Russian River Water Quality Monitoring Project</t>
  </si>
  <si>
    <t>City of Trinidad</t>
  </si>
  <si>
    <t>Trinidad Onsite Wastewater Treatment System Management Program</t>
  </si>
  <si>
    <t>Pacific Coast Fish, Wildlife, and Wetlands Restoration Association</t>
  </si>
  <si>
    <t>South Humboldt Bay Coastal Resources Protection Project</t>
  </si>
  <si>
    <t>Rural Human Services</t>
  </si>
  <si>
    <t>Mill Creek Sediment Delivery Reduction</t>
  </si>
  <si>
    <t>Contra Costa Flood Control and Water Conservation</t>
  </si>
  <si>
    <t>Contra Costa Citizen Watershed Monitoring/Assessment Program</t>
  </si>
  <si>
    <t>Napa County Resource Conservation District</t>
  </si>
  <si>
    <t>Napa Green Certification Program</t>
  </si>
  <si>
    <t>Marin County Stormwater Pollution Prevention Program</t>
  </si>
  <si>
    <t>Alternatives to a Toxic Tomorrow</t>
  </si>
  <si>
    <t>Friends of the San Francisco Estuary</t>
  </si>
  <si>
    <t>Watershed Monitoring and Assessment network for San Pedro and San Francisquito Creeks</t>
  </si>
  <si>
    <t>Association of Bay Area Governments</t>
  </si>
  <si>
    <t>The Brake Pad Partnership</t>
  </si>
  <si>
    <t>Biointergal Resource Center</t>
  </si>
  <si>
    <t>Pest Control OperatorIPM Partnership</t>
  </si>
  <si>
    <t>County of Marin, Community Development Agency, Environmental Health Services Division</t>
  </si>
  <si>
    <t>Protect Tomales Bay From Human Waste</t>
  </si>
  <si>
    <t>Sonoma Ecology Center</t>
  </si>
  <si>
    <t>Reducing Sediment Pollution in Sonoma Creek Watershed</t>
  </si>
  <si>
    <t>The California Coastal Conservancy</t>
  </si>
  <si>
    <t>Napa-Sonoma Marsh Water quality Improvement Project</t>
  </si>
  <si>
    <t>San Francisquito Creek Urban Watershed Protection and Restoration Project</t>
  </si>
  <si>
    <t>City of Oakland</t>
  </si>
  <si>
    <t>Polishing Oakland's Crown Jewel</t>
  </si>
  <si>
    <t>PCB Abatement Program in the Ettie Street Watershed</t>
  </si>
  <si>
    <t>San Francisco Public Utilities Commission</t>
  </si>
  <si>
    <t>Earth Island Institute</t>
  </si>
  <si>
    <t>Kids for the Bay</t>
  </si>
  <si>
    <t>Marin County Resource Conservation District</t>
  </si>
  <si>
    <t>Lagunitas Creek Watershed Improvement Program</t>
  </si>
  <si>
    <t>San Mateo County - Department of Public Works</t>
  </si>
  <si>
    <t>Pescadero Creek Road Biotechnical Debris Catchment Project</t>
  </si>
  <si>
    <t>Moss Landing Marine Laboratories</t>
  </si>
  <si>
    <t>Improving Coastal Water Quality</t>
  </si>
  <si>
    <t>Santa Cruz County Resource Conservation District</t>
  </si>
  <si>
    <t>Cost-Share Implementation of Erosion and Sediment Control Best Management Practices for Private Road</t>
  </si>
  <si>
    <t>Santa Cruz Department of Public Works</t>
  </si>
  <si>
    <t>Implementing an Effective Storm Water Management Program on the Shores of Monterey Bay</t>
  </si>
  <si>
    <t>Resource Conservation District of Monterey County</t>
  </si>
  <si>
    <t>Elkhorn Slough Water Quality: Non Point Source Pollution Control Through Soil Conservation and Ecosystem Restoration</t>
  </si>
  <si>
    <t>City of Capitola</t>
  </si>
  <si>
    <t>Soquel Creek Lagoon Cooperative Water Quality Implementation Program</t>
  </si>
  <si>
    <t>Central Coast Longterm Environmental Assessment Network</t>
  </si>
  <si>
    <t>Measurement of Persistent Organic Pollutants in Sea Otter Tissues</t>
  </si>
  <si>
    <t>Community Environmental Council</t>
  </si>
  <si>
    <t>Mission Creek / Museum Area Restoration Project</t>
  </si>
  <si>
    <t>Pajaro River Watershed Agricultural Water Quality Protection Program</t>
  </si>
  <si>
    <t>Dunes Center</t>
  </si>
  <si>
    <t>Implementing the Oso Flaco Agricultural Water Quality Action Plan</t>
  </si>
  <si>
    <t>Santa Barbara County Water Agency</t>
  </si>
  <si>
    <t>Green Gardener Certification Program</t>
  </si>
  <si>
    <t>Bioassessment Program for Santa Barbara County Coastal Creeks</t>
  </si>
  <si>
    <t>City of Santa Monica</t>
  </si>
  <si>
    <t>City of Calabasas</t>
  </si>
  <si>
    <t>Malibu Creek Watershed -Wide Monitoring Plan</t>
  </si>
  <si>
    <t>City of Rancho Palos Verdes</t>
  </si>
  <si>
    <t>Dry-Weather Urban Runoff Diversion Systems</t>
  </si>
  <si>
    <t>Santa Monica Baykeeper</t>
  </si>
  <si>
    <t>BeachKeeper Citizen Monitoring Program</t>
  </si>
  <si>
    <t>North East Trees</t>
  </si>
  <si>
    <t>Los Angeles River Street-End Biofiltration</t>
  </si>
  <si>
    <t>Port Of Los Angeles</t>
  </si>
  <si>
    <t>Dominguez Watershed: Effects of Marine and Estuarine Hydrodynamics
on Pollutant Transport</t>
  </si>
  <si>
    <t>University of California Cooperative Extension</t>
  </si>
  <si>
    <t>Use of Improved Technologies and Best Management Practices for the Control of Nursery Runoff into Ventura County Watersheds.</t>
  </si>
  <si>
    <t>City of Los Angeles</t>
  </si>
  <si>
    <t>Dominguez Watershed Dry-weather Water Quality Assessment and Monitoring</t>
  </si>
  <si>
    <t>California Coastal Conservancy</t>
  </si>
  <si>
    <t xml:space="preserve"> Malibu Lagoon Water Quality and Habitat Enhancement</t>
  </si>
  <si>
    <t>City of Los Angeles - Department of Public Works</t>
  </si>
  <si>
    <t>Castlerock Low-Flow Diversion</t>
  </si>
  <si>
    <t>Santa Ynez Low-Flow Diversion</t>
  </si>
  <si>
    <t>San Gabriel Mountains Regional Conservancy</t>
  </si>
  <si>
    <t>Little Dalton Canyon Environmental Discovery Center and Equestrian Facility</t>
  </si>
  <si>
    <t>Mountain Restoration Trust</t>
  </si>
  <si>
    <t>Tuna Canyon Riparian Restoration</t>
  </si>
  <si>
    <t>Cold Creek Resource Enhancement Program</t>
  </si>
  <si>
    <t>Santa Monica Bay &amp; Watershed Green Map</t>
  </si>
  <si>
    <t>Southern California Coastal Water Research Project</t>
  </si>
  <si>
    <t>Water Quality Assessment, Source Identification, and Management Action Evaluation on the San Gabriel River</t>
  </si>
  <si>
    <t>Algalita Marine Research Foundation</t>
  </si>
  <si>
    <t>Assessing and Reducing Sources of Plastic and Trash in Urban and Coastal Waters</t>
  </si>
  <si>
    <t>Orange County Health Care Agency</t>
  </si>
  <si>
    <t>Determination of effect of regrowth of indicator bacteria in storm drain and marsh sediments effecting water quality.and Contribution of Recreational Boats to Fecal Bacterial Pollution</t>
  </si>
  <si>
    <t>Sediments as a Non-Point Source of Nutrients in Newport Bay</t>
  </si>
  <si>
    <t>Orange County Coastkeeper</t>
  </si>
  <si>
    <t>Orange County Coastal Citizen Water Monitoring and Public Education Project</t>
  </si>
  <si>
    <t>City of Huntington Beach</t>
  </si>
  <si>
    <t>Natural Treatment System -East Garden Grove Winterburg Channel</t>
  </si>
  <si>
    <t>South Coast Resource Conservation and Development Council</t>
  </si>
  <si>
    <t>Integrated Geographic Information System Planning to Identify and Manage Nonpoint Source Pollution in Coastal Watersheds of the Southwest EcoRegion.</t>
  </si>
  <si>
    <t>Municipal Water District of Orange County</t>
  </si>
  <si>
    <t>Residential Runoff and Pollution Reduction Project</t>
  </si>
  <si>
    <t>Newport Harbor Nautical Museum</t>
  </si>
  <si>
    <t>A Partnership for Clean Water - Youth Education for Water Quality</t>
  </si>
  <si>
    <t>Orange County Water District</t>
  </si>
  <si>
    <t>Tracking of Fecal Indicators using Bacteroides thetaiotaomicron Associated with Human Pollution of Coastal Waters</t>
  </si>
  <si>
    <t>City of Seal Beach</t>
  </si>
  <si>
    <t>Abandonment of Sewer Forcemain under Anaheim Bay, Reconstruction and Redirection of Aquatic Park Pump Station</t>
  </si>
  <si>
    <t>Hellman Wetlands Freshwater Marsh Restoration Project</t>
  </si>
  <si>
    <t>County of Orange - Public Facilities and Resources Department</t>
  </si>
  <si>
    <t>Constructed Wetlands—Bolsa Chica Channel</t>
  </si>
  <si>
    <t>Development of a TMDL Implementation Plan for Fecal Indicator
Bacteria in Newport Bay</t>
  </si>
  <si>
    <t>California State University, Los Angeles- University Auxiliary Services</t>
  </si>
  <si>
    <t>Comparing Multiple Methods For Removal Of Selenium In San Diego Creek And Upper Newport Bay Watersheds</t>
  </si>
  <si>
    <t>Project - Greenworks</t>
  </si>
  <si>
    <t>Orange County Boater Education Program</t>
  </si>
  <si>
    <t>City of Laguna Beach</t>
  </si>
  <si>
    <t>Coastal Storm Drain Pollution Control and Source Reduction Project</t>
  </si>
  <si>
    <t>The Nature Institute</t>
  </si>
  <si>
    <t>WESTAR—Wetland Expansion Science &amp; Technology Against Runoff</t>
  </si>
  <si>
    <t>Friends of Famosa Slough</t>
  </si>
  <si>
    <t>San Elijo Lagoon Conservancy</t>
  </si>
  <si>
    <t>GIS and Database Management and Analysis System for San Diego County Coastal Wetlands</t>
  </si>
  <si>
    <t>California State Coastal Conservancy</t>
  </si>
  <si>
    <t>Lower San Diego River Private Landowner Incentive CNPS Demonstration Project:  Water Quality Treatment Control and  Creek Restoration and Stewardship Project</t>
  </si>
  <si>
    <t>Palmdale Water District</t>
  </si>
  <si>
    <t>Montana Dry-Wet Weather Runoff Diversion and BMP</t>
  </si>
  <si>
    <t>City of La Canada Flintridge</t>
  </si>
  <si>
    <t>Sanitary Sewer Project No. 2</t>
  </si>
  <si>
    <t>Los Angeles County - Department of Public Works</t>
  </si>
  <si>
    <t>Methodology for Priortizing Structural BMP Project</t>
  </si>
  <si>
    <t>Ventura County Resource Conservation District</t>
  </si>
  <si>
    <t>Upper Santa Clara river Watershed</t>
  </si>
  <si>
    <t>City of West Lake Village</t>
  </si>
  <si>
    <t>Three Springs Storm Water Quality Improvements</t>
  </si>
  <si>
    <t>Las Virgenes Municipal Water District</t>
  </si>
  <si>
    <t>Non-Point Urban Runoff Reduction Program</t>
  </si>
  <si>
    <t>Ventura Regional Sanitation District</t>
  </si>
  <si>
    <t>Project Connect:  Restoring the Creek-Community Connection in the San Gabriel Valley</t>
  </si>
  <si>
    <t>City of Los Angeles, Department of Public Works</t>
  </si>
  <si>
    <t>Augustus F. Hawkins Wetlands Habitat</t>
  </si>
  <si>
    <t>Mojave Desert Resource Conservation District</t>
  </si>
  <si>
    <t>High Desert Storm Water Phase II Awareness Impact Project</t>
  </si>
  <si>
    <t>Littlerock Reservoir- Erosion &amp; Sediment Control Manag. Program</t>
  </si>
  <si>
    <t>Mission Springs Water District</t>
  </si>
  <si>
    <t>MSWD Groundwater Quality Protection Project</t>
  </si>
  <si>
    <t>City of Cathedral City</t>
  </si>
  <si>
    <t>Cove Area Septic System Elimination</t>
  </si>
  <si>
    <t>Salton Sea Authority</t>
  </si>
  <si>
    <t>Whitewater River Nitrogen and Phosphorous Reduction</t>
  </si>
  <si>
    <t>City of Yucaipa</t>
  </si>
  <si>
    <t>Wilson and Potato Creek Watershed Plan</t>
  </si>
  <si>
    <t>Inland Empire Utilities Agency</t>
  </si>
  <si>
    <t>Inland Empire Regional Composting Facility</t>
  </si>
  <si>
    <t>Santa Ana Watershed Project Authority</t>
  </si>
  <si>
    <t>TMDL Phase II Modeling Effort and Data Collection for Chino Basin and the Santa Ana River</t>
  </si>
  <si>
    <t>Chino Creek Park:  Stormwater Management</t>
  </si>
  <si>
    <t>San Bernadino County Flood Control District</t>
  </si>
  <si>
    <t>Sultana/Cypress Drainage System</t>
  </si>
  <si>
    <t>Expansion of Prado Wetlands for Treatment of Santa Ana River at River Road</t>
  </si>
  <si>
    <t>City of Santa Ana</t>
  </si>
  <si>
    <t>Urban Runoff Reduction Outreach Program</t>
  </si>
  <si>
    <t>RP-5 Renewable Energy Digester Expansion</t>
  </si>
  <si>
    <t>Santa Ana Watershed Database Management and Collection System</t>
  </si>
  <si>
    <t>Mission Resource Conservation District</t>
  </si>
  <si>
    <t>City of San Diego - Storm Water</t>
  </si>
  <si>
    <t>Chollas Creek Water Quality Protection &amp; Habitat Enhancement Project</t>
  </si>
  <si>
    <t>Los Penasquitos Lagoon Foundation</t>
  </si>
  <si>
    <t>Los Penasquitos Sediment Control Project</t>
  </si>
  <si>
    <t>County of San Diego</t>
  </si>
  <si>
    <t xml:space="preserve"> Ramona town center Constructed Wetland</t>
  </si>
  <si>
    <t>National Audubon Society</t>
  </si>
  <si>
    <t>Bell, Dove and Tick Creek Water Reclamation and Habitat Restoration Project</t>
  </si>
  <si>
    <t>Elsinore-Murrieta-Anza Resource Conservation District</t>
  </si>
  <si>
    <t>Lower Warm Springs Creek Restoration</t>
  </si>
  <si>
    <t>City of Oceanside</t>
  </si>
  <si>
    <t>Loma Alta Creek Pollution Monitoring and Prevention</t>
  </si>
  <si>
    <t>City of Laguna Niguel</t>
  </si>
  <si>
    <t>Upper Sulphur Creek Restoration</t>
  </si>
  <si>
    <t>County of San Diego- Department of Parks and Recreation</t>
  </si>
  <si>
    <t>Santa Maria Creek Protection and Restoration Project</t>
  </si>
  <si>
    <t>County Of Ventura</t>
  </si>
  <si>
    <t>Calgreen Works</t>
  </si>
  <si>
    <t>Environmental Justice Watershed Awareness, Water Conservation and Pollution Prevention Partnership Program</t>
  </si>
  <si>
    <t>Saticoy Sanitary District</t>
  </si>
  <si>
    <t>Saticoy Recycle &amp; Groundwater Recharge Facility</t>
  </si>
  <si>
    <t>City of Signal Hill</t>
  </si>
  <si>
    <t>Hamilton Bowl Trash Reduction Project</t>
  </si>
  <si>
    <t>Upper San Gabriel Valley Municipal Water District</t>
  </si>
  <si>
    <t>San Gabriel Watershed NPS Pollution Reduction Program</t>
  </si>
  <si>
    <t>City of Needles</t>
  </si>
  <si>
    <t>Lower Colorado River Watershed Protection Program</t>
  </si>
  <si>
    <t>Torres-Martinez Desert Cahuilla Indian Tribe</t>
  </si>
  <si>
    <t>Torres Martinez/Salton Sea 319 NPS Nutrient Project</t>
  </si>
  <si>
    <t>GIS Stormwater Mapping to Implement Master Drainage Management Plan</t>
  </si>
  <si>
    <t>Big Bear Municipal Water District</t>
  </si>
  <si>
    <t>Nutrient Remediation Program to Implement Big Bear Lake TMDL</t>
  </si>
  <si>
    <t>San Diego River Park-Lakeside Conservancy: Restoration and Recharge</t>
  </si>
  <si>
    <t>Upper San Luis Rey Watershed Arundo Control and Riparian Habitat Restoration</t>
  </si>
  <si>
    <t>City of Downey</t>
  </si>
  <si>
    <t>Lakewood Boulevard Road and Water Quality Improvement Project</t>
  </si>
  <si>
    <t>Green Marinas Project</t>
  </si>
  <si>
    <t>Waterkeepers- Northern California</t>
  </si>
  <si>
    <t>San Diego River Park - Lakeside Conservancy, the applicant is the water district</t>
  </si>
  <si>
    <t>multi</t>
  </si>
  <si>
    <t>Brake Pad Partnership</t>
  </si>
  <si>
    <t>Removal of Sunol and Niles Dams on Alameda Creek</t>
  </si>
  <si>
    <t>McGrath Lake Watershed Phase I</t>
  </si>
  <si>
    <t>RFP#</t>
  </si>
  <si>
    <t>Project Funds Requested</t>
  </si>
  <si>
    <t>Famosa Slough Wetland Restoration / Fill Removal</t>
  </si>
  <si>
    <t>Storm Drain Inspection, GIS Inventory and Source Control Program</t>
  </si>
  <si>
    <t>WATERSHED PROTECTION GRANT PROGRAM</t>
  </si>
  <si>
    <t>El Rio Sewer System Project</t>
  </si>
  <si>
    <t xml:space="preserve"> COASTAL NONPOINT SOURCE CONTROL GRANT PROGRAM</t>
  </si>
  <si>
    <t>**</t>
  </si>
  <si>
    <r>
      <t>**</t>
    </r>
    <r>
      <rPr>
        <sz val="26"/>
        <rFont val="Arial"/>
        <family val="2"/>
      </rPr>
      <t xml:space="preserve"> Funding limit - All available funding has been committed</t>
    </r>
  </si>
  <si>
    <t>Novato Sanitary District</t>
  </si>
  <si>
    <t>Novato Heights Cooperative Public Sewer Project</t>
  </si>
  <si>
    <t>San Bernardino County</t>
  </si>
  <si>
    <t>Sediment Phosphorus Control Program in Big Bear Lake</t>
  </si>
  <si>
    <t>San Pedro Creek Watershed Coalition</t>
  </si>
  <si>
    <t>Happy Clams</t>
  </si>
  <si>
    <t>CALFED DRINKING WATER GRANT PROGRAM</t>
  </si>
  <si>
    <t>CFDW</t>
  </si>
  <si>
    <t>County of Tuolumne</t>
  </si>
  <si>
    <t>County of Tuolumne Water Quality Plan</t>
  </si>
  <si>
    <t>Friends of Deer Creek</t>
  </si>
  <si>
    <t>Restoring Deer Creek: Building Partnerships to Overcome the Legacy of the Gold Rush Era</t>
  </si>
  <si>
    <t>Metropolitan Water District of Southern California</t>
  </si>
  <si>
    <t>Assessing the Occurrence and Sources of E.coli and EC 0157 Contamination in Castaic Lake</t>
  </si>
  <si>
    <t>Solano County Water Agency</t>
  </si>
  <si>
    <t>North Bay Aqueduct Watershed Best Management Practices</t>
  </si>
  <si>
    <t>Turlock Irrigation District</t>
  </si>
  <si>
    <t>Control of Agricultural Runoff</t>
  </si>
  <si>
    <t>East Stanislaus Resource Conservation District</t>
  </si>
  <si>
    <t>Dairy Nutrient Management</t>
  </si>
  <si>
    <t>Contra Costa County-Public Works Department</t>
  </si>
  <si>
    <t>The Water You Play in the Water You Drink</t>
  </si>
  <si>
    <t>Westside Resource Conservation District</t>
  </si>
  <si>
    <t>Coalition for Urban/Rural Environmental Stewardship (CURES)</t>
  </si>
  <si>
    <t>Orestimba Creek Watershed – Agricultural Water Quality Pilot Project</t>
  </si>
  <si>
    <t>Merced County Environmental Health</t>
  </si>
  <si>
    <t>Determining Mitigation Strategies to Prevent Contaminants form AFO's from Entering Drinking Water Sources</t>
  </si>
  <si>
    <t>Contra Costa Water District</t>
  </si>
  <si>
    <t>Reducing Non-point DOC and Nitrogen Exports from Rice Fields: A Pilot
Study and Quantitative Survey to Determine the Effects of Different
Hydrologic and Straw Management BMPs</t>
  </si>
  <si>
    <t>The Stewards of the Arroyo Pasajero CRMP: Sharing Our Success</t>
  </si>
  <si>
    <t>Plumas Corporation</t>
  </si>
  <si>
    <t>Upper Spanish Creek Watershed Assessment and Restoration Strategy</t>
  </si>
  <si>
    <t>Nevada County Dept of Environmental Health</t>
  </si>
  <si>
    <t>Assessment, Investigation, Research and Abatement of Sources of Microbiological Health Hazards in Western Nevada County Watersheds</t>
  </si>
  <si>
    <t>Grassland Basin Drainers</t>
  </si>
  <si>
    <t>San Luis Drain Oxygen Demand Reduction Project</t>
  </si>
  <si>
    <t>Steelhead Creek Drinking Water Quality Study and Watershed Assessment</t>
  </si>
  <si>
    <t>CFWP</t>
  </si>
  <si>
    <t>Trinity County Resource Conservation District</t>
  </si>
  <si>
    <t>Upper Trinity River Watershed Management Planning Project</t>
  </si>
  <si>
    <t>SYRCL</t>
  </si>
  <si>
    <t>Yuba River Water Quality Monitoring Project, Phase II</t>
  </si>
  <si>
    <t>Lake County Flood Control and Water Conservation District</t>
  </si>
  <si>
    <t>Invasion Specie(s) Inventory, Eradication and Monitoring</t>
  </si>
  <si>
    <t>Urban Creeks Council</t>
  </si>
  <si>
    <t>A WRAP for Wildcat/San Pablo Creeks</t>
  </si>
  <si>
    <t>Glenn County Resource Conservation District</t>
  </si>
  <si>
    <t>Stony Creek Watershed Management Program</t>
  </si>
  <si>
    <t>Western Shasta Resource Conservation District</t>
  </si>
  <si>
    <t>Bear Creek Watershed Assessment</t>
  </si>
  <si>
    <t>Cottonwood Creek Watershed Group</t>
  </si>
  <si>
    <t>Cottonwood Creek Watershed Management Program</t>
  </si>
  <si>
    <t>Deer Creek Watershed Conservancy</t>
  </si>
  <si>
    <t>Deer Creek Watershed Erosion and Sediment Control Project-Phase II Implementation</t>
  </si>
  <si>
    <t>Sierra Foothill Conservancy</t>
  </si>
  <si>
    <t>Finegold Watershed Planning</t>
  </si>
  <si>
    <t>Mariposa County Resource Conservation District</t>
  </si>
  <si>
    <t>Upper Merced River Watershed Management Plan</t>
  </si>
  <si>
    <t>Lower Clear Creek Spawning Gravel Injections</t>
  </si>
  <si>
    <t>Water Quality Improvement in Cow Creek Watershed</t>
  </si>
  <si>
    <t>Central Modoc Resource Conservation District</t>
  </si>
  <si>
    <t>Upper Pit River Watershed Enhancement and Protection Project</t>
  </si>
  <si>
    <t>Natural Heritage Institute</t>
  </si>
  <si>
    <t>Enhancing Local Capacity in North Richmond and Parchester Village to
Manage and Restore the Lower Rheem Creek Watershed</t>
  </si>
  <si>
    <t>Sierra County Fire Safe and Watershed Council</t>
  </si>
  <si>
    <t>Abandoned Mine Reclamation and Restoration</t>
  </si>
  <si>
    <t>Glenn County Department of Agriculture</t>
  </si>
  <si>
    <t>Glenn County Surface Water Stewardship</t>
  </si>
  <si>
    <t>Oakland Releaf</t>
  </si>
  <si>
    <t>Oakland Releaf Watershed  Protection Program</t>
  </si>
  <si>
    <t>Panoche Creek Stabilization Project</t>
  </si>
  <si>
    <t>Tehama County Resource Conservation District</t>
  </si>
  <si>
    <t>Tehama West Watershed Assessment</t>
  </si>
  <si>
    <t>City of Colfax</t>
  </si>
  <si>
    <t>Colfax Community Watershed and Fire Safe Ecosystem Project</t>
  </si>
  <si>
    <t>Putah Creek - Yolo Housing Authority Project</t>
  </si>
  <si>
    <t>Small is Beautiful: Scaling Adaptive Management to fit a Range of Riverine system
Scaling Adaptive Management to Restoration Projects</t>
  </si>
  <si>
    <t>Amador County Wine Grape Growers Association</t>
  </si>
  <si>
    <t>Plymouth Area Vineyard Erosion Control</t>
  </si>
  <si>
    <t>Upper Mokelumne River Watershed Authority</t>
  </si>
  <si>
    <t>Upper Mokelumne River Watershed Assessment</t>
  </si>
  <si>
    <t>Nevada County Land Trust</t>
  </si>
  <si>
    <t>South Yuba Watershed Project</t>
  </si>
  <si>
    <t>Lake county Flood Control &amp; Water Conservation district</t>
  </si>
  <si>
    <t>Clear Lake Watershed Mercury and Nutrient Assessment</t>
  </si>
  <si>
    <t>San Francisquito Creek Watershed Council</t>
  </si>
  <si>
    <t>CALFED WATERSHED GRANT PROGRAM</t>
  </si>
  <si>
    <t>Cumulative Total Project  Funds Requested    (Funding Limit)      ($10,000,000)</t>
  </si>
  <si>
    <t>Fund</t>
  </si>
  <si>
    <t>Requested Funds</t>
  </si>
  <si>
    <t>Awarded Funds</t>
  </si>
  <si>
    <t>Results  (Fund,  Non-Competitive)</t>
  </si>
  <si>
    <t>Not Fund</t>
  </si>
  <si>
    <t xml:space="preserve"> Fund</t>
  </si>
  <si>
    <t>Approved Funds</t>
  </si>
  <si>
    <t xml:space="preserve">Cumulative Total Project  Funds Awarded (Funding Limit) ($18,300,000) </t>
  </si>
  <si>
    <t xml:space="preserve">Fund </t>
  </si>
  <si>
    <t>Cumulative Total Project  Funds Awarded   (Funding Limit)   ($11,800,000)</t>
  </si>
  <si>
    <t>Cumulative Total Project  Funds Awarded   (Funding Limit)    ($22,300,000)</t>
  </si>
  <si>
    <t>Cumulative Total Project  Funds Awarded    (Funding Limit)      ($10,600,000)</t>
  </si>
  <si>
    <t>Results       (Fund, Not Fund or Non-Competitive)</t>
  </si>
  <si>
    <t xml:space="preserve">Results  </t>
  </si>
  <si>
    <t xml:space="preserve">Results </t>
  </si>
  <si>
    <t xml:space="preserve">Results          </t>
  </si>
  <si>
    <t>(SIX SOUTHERN CALIFORNIA COUNTIES - REGIONS 4,6,7,8, and 9 )</t>
  </si>
  <si>
    <t>Salt &amp; Martinez Creeks Watersheds Assessments</t>
  </si>
  <si>
    <t>Lake Perris Pollution Prevention and Source Water Protection program</t>
  </si>
  <si>
    <t>Dry Creek Conservancy</t>
  </si>
  <si>
    <t>(SIX SOUTHERN CALIFORNIA COUNTIES - REGIONS 4, 8, and 9)</t>
  </si>
  <si>
    <t>(NON-SIX SOUTHERN CALIFORNIA COUNTIES - REGIONS 1, 2, and 3)</t>
  </si>
  <si>
    <t xml:space="preserve"> NONPOINT SOURCE POLLUTION GRANT PROGRAM</t>
  </si>
  <si>
    <r>
      <t>From</t>
    </r>
    <r>
      <rPr>
        <b/>
        <sz val="30"/>
        <rFont val="Arial"/>
        <family val="2"/>
      </rPr>
      <t xml:space="preserve"> </t>
    </r>
    <r>
      <rPr>
        <sz val="30"/>
        <rFont val="Arial"/>
        <family val="2"/>
      </rPr>
      <t>NONPOINT SOURCE POLLUTION GRANT PROGRAM For</t>
    </r>
  </si>
  <si>
    <t>From WATERSHED PROTECTION GRANT PROGRAM For</t>
  </si>
  <si>
    <t>Stormwater/Treatment Wetland Marshes</t>
  </si>
  <si>
    <t>** Funding limit With  $509,759.40 available for Project # 477</t>
  </si>
  <si>
    <r>
      <t>**</t>
    </r>
    <r>
      <rPr>
        <sz val="26"/>
        <rFont val="Arial"/>
        <family val="2"/>
      </rPr>
      <t xml:space="preserve"> Funding limit With  $ 238,115.00 available for Project #612</t>
    </r>
  </si>
  <si>
    <r>
      <t>**</t>
    </r>
    <r>
      <rPr>
        <sz val="26"/>
        <rFont val="Arial"/>
        <family val="2"/>
      </rPr>
      <t xml:space="preserve"> Funding limit With  $182,419.00 available for Project # 76</t>
    </r>
  </si>
  <si>
    <t xml:space="preserve"> FUNDING FOR PROPOSITION 13 - PHASE II 2002</t>
  </si>
  <si>
    <t>FUNDING FOR PROPOSITION 13 - PHASE II 2002</t>
  </si>
  <si>
    <t>Humboldt Agriculture Enhancement Program, PhaseIII</t>
  </si>
  <si>
    <t>AS APPROVED BY RESOLUTION 2002-0152</t>
  </si>
  <si>
    <t>AS APPROVED BR RESOLUTION 2002-0152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</si>
</sst>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&quot;$&quot;#,##0.00;\(&quot;$&quot;#,##0.00\)"/>
    <numFmt numFmtId="165" formatCode="0;[Red]0"/>
    <numFmt numFmtId="166" formatCode="0.00;[Red]0.00"/>
    <numFmt numFmtId="174" formatCode="&quot;$&quot;\ \ \ \ #,##0.00;\(&quot;$&quot;\ \ \ \ \ #,##0.00\)"/>
  </numFmts>
  <fonts count="2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b/>
      <sz val="14"/>
      <name val="Arial"/>
    </font>
    <font>
      <sz val="14"/>
      <name val="Arial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30"/>
      <name val="Arial"/>
      <family val="2"/>
    </font>
    <font>
      <b/>
      <sz val="30"/>
      <color indexed="8"/>
      <name val="Arial"/>
      <family val="2"/>
    </font>
    <font>
      <sz val="26"/>
      <name val="Arial"/>
      <family val="2"/>
    </font>
    <font>
      <sz val="40"/>
      <name val="Arial"/>
      <family val="2"/>
    </font>
    <font>
      <b/>
      <sz val="40"/>
      <name val="Arial"/>
      <family val="2"/>
    </font>
    <font>
      <sz val="18"/>
      <color indexed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30"/>
      <name val="Arial"/>
    </font>
    <font>
      <sz val="14"/>
      <name val="MS Sans Serif"/>
    </font>
    <font>
      <b/>
      <sz val="30"/>
      <name val="MS Sans Serif"/>
      <family val="2"/>
    </font>
    <font>
      <b/>
      <sz val="36"/>
      <name val="MS Sans Serif"/>
      <family val="2"/>
    </font>
    <font>
      <b/>
      <sz val="30"/>
      <name val="Arial"/>
      <family val="2"/>
    </font>
    <font>
      <b/>
      <sz val="14"/>
      <name val="MS Sans Serif"/>
    </font>
    <font>
      <b/>
      <sz val="24"/>
      <name val="MS Sans Serif"/>
      <family val="2"/>
    </font>
    <font>
      <b/>
      <sz val="24"/>
      <name val="Arial"/>
      <family val="2"/>
    </font>
    <font>
      <b/>
      <sz val="24"/>
      <name val="Arial"/>
    </font>
    <font>
      <b/>
      <sz val="24"/>
      <color indexed="8"/>
      <name val="Arial"/>
      <family val="2"/>
    </font>
    <font>
      <sz val="3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3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5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4" fillId="0" borderId="8" xfId="4" applyFont="1" applyFill="1" applyBorder="1" applyAlignment="1">
      <alignment horizontal="center" vertical="center" wrapText="1"/>
    </xf>
    <xf numFmtId="0" fontId="14" fillId="0" borderId="7" xfId="4" applyFont="1" applyFill="1" applyBorder="1" applyAlignment="1">
      <alignment horizontal="center" vertical="center" wrapText="1"/>
    </xf>
    <xf numFmtId="44" fontId="14" fillId="0" borderId="7" xfId="1" applyFont="1" applyFill="1" applyBorder="1" applyAlignment="1">
      <alignment horizontal="center" vertical="center" wrapText="1"/>
    </xf>
    <xf numFmtId="164" fontId="14" fillId="0" borderId="7" xfId="4" applyNumberFormat="1" applyFont="1" applyFill="1" applyBorder="1" applyAlignment="1">
      <alignment horizontal="center" vertical="center" wrapText="1"/>
    </xf>
    <xf numFmtId="44" fontId="16" fillId="0" borderId="7" xfId="1" applyFont="1" applyFill="1" applyBorder="1" applyAlignment="1">
      <alignment horizontal="center" vertical="center"/>
    </xf>
    <xf numFmtId="0" fontId="14" fillId="0" borderId="9" xfId="4" applyFont="1" applyFill="1" applyBorder="1" applyAlignment="1">
      <alignment horizontal="center" vertical="center" wrapText="1"/>
    </xf>
    <xf numFmtId="164" fontId="14" fillId="0" borderId="9" xfId="4" applyNumberFormat="1" applyFont="1" applyFill="1" applyBorder="1" applyAlignment="1">
      <alignment horizontal="center" vertical="center" wrapText="1"/>
    </xf>
    <xf numFmtId="44" fontId="14" fillId="0" borderId="9" xfId="1" applyFont="1" applyFill="1" applyBorder="1" applyAlignment="1">
      <alignment horizontal="center" vertical="center" wrapText="1"/>
    </xf>
    <xf numFmtId="44" fontId="15" fillId="0" borderId="7" xfId="1" applyFont="1" applyBorder="1" applyAlignment="1">
      <alignment horizontal="center" vertical="center" wrapText="1"/>
    </xf>
    <xf numFmtId="44" fontId="15" fillId="0" borderId="9" xfId="1" applyFont="1" applyBorder="1" applyAlignment="1">
      <alignment horizontal="center" vertical="center" wrapText="1"/>
    </xf>
    <xf numFmtId="44" fontId="7" fillId="0" borderId="0" xfId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4" fontId="16" fillId="0" borderId="10" xfId="1" applyFont="1" applyFill="1" applyBorder="1" applyAlignment="1">
      <alignment horizontal="center" vertical="center" wrapText="1"/>
    </xf>
    <xf numFmtId="44" fontId="16" fillId="0" borderId="9" xfId="1" applyFont="1" applyFill="1" applyBorder="1" applyAlignment="1">
      <alignment horizontal="center" vertical="center" wrapText="1"/>
    </xf>
    <xf numFmtId="44" fontId="15" fillId="0" borderId="7" xfId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44" fontId="16" fillId="0" borderId="7" xfId="1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44" fontId="16" fillId="0" borderId="8" xfId="1" applyFont="1" applyFill="1" applyBorder="1" applyAlignment="1">
      <alignment horizontal="center" vertical="center" wrapText="1"/>
    </xf>
    <xf numFmtId="0" fontId="19" fillId="0" borderId="0" xfId="2" applyFont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 wrapText="1"/>
    </xf>
    <xf numFmtId="164" fontId="16" fillId="0" borderId="7" xfId="2" applyNumberFormat="1" applyFont="1" applyFill="1" applyBorder="1" applyAlignment="1">
      <alignment horizontal="center" vertical="center" wrapText="1"/>
    </xf>
    <xf numFmtId="0" fontId="16" fillId="0" borderId="9" xfId="2" applyFont="1" applyFill="1" applyBorder="1" applyAlignment="1">
      <alignment horizontal="center" vertical="center" wrapText="1"/>
    </xf>
    <xf numFmtId="0" fontId="16" fillId="0" borderId="8" xfId="2" applyFont="1" applyFill="1" applyBorder="1" applyAlignment="1">
      <alignment horizontal="center" vertical="center" wrapText="1"/>
    </xf>
    <xf numFmtId="164" fontId="16" fillId="0" borderId="8" xfId="2" applyNumberFormat="1" applyFont="1" applyFill="1" applyBorder="1" applyAlignment="1">
      <alignment horizontal="center" vertical="center" wrapText="1"/>
    </xf>
    <xf numFmtId="0" fontId="16" fillId="0" borderId="11" xfId="2" applyFont="1" applyFill="1" applyBorder="1" applyAlignment="1">
      <alignment horizontal="center" vertical="center" wrapText="1"/>
    </xf>
    <xf numFmtId="0" fontId="16" fillId="0" borderId="12" xfId="2" applyFont="1" applyFill="1" applyBorder="1" applyAlignment="1">
      <alignment horizontal="center" vertical="center" wrapText="1"/>
    </xf>
    <xf numFmtId="164" fontId="16" fillId="0" borderId="12" xfId="2" applyNumberFormat="1" applyFont="1" applyFill="1" applyBorder="1" applyAlignment="1">
      <alignment horizontal="center" vertical="center" wrapText="1"/>
    </xf>
    <xf numFmtId="44" fontId="15" fillId="0" borderId="12" xfId="1" applyFont="1" applyFill="1" applyBorder="1" applyAlignment="1">
      <alignment horizontal="center" vertical="center" wrapText="1"/>
    </xf>
    <xf numFmtId="0" fontId="16" fillId="0" borderId="10" xfId="2" applyFont="1" applyFill="1" applyBorder="1" applyAlignment="1">
      <alignment horizontal="center" vertical="center" wrapText="1"/>
    </xf>
    <xf numFmtId="164" fontId="16" fillId="0" borderId="10" xfId="2" applyNumberFormat="1" applyFont="1" applyFill="1" applyBorder="1" applyAlignment="1">
      <alignment horizontal="center" vertical="center" wrapText="1"/>
    </xf>
    <xf numFmtId="44" fontId="15" fillId="0" borderId="10" xfId="1" applyFont="1" applyFill="1" applyBorder="1" applyAlignment="1">
      <alignment horizontal="center" vertical="center" wrapText="1"/>
    </xf>
    <xf numFmtId="164" fontId="16" fillId="0" borderId="9" xfId="2" applyNumberFormat="1" applyFont="1" applyFill="1" applyBorder="1" applyAlignment="1">
      <alignment horizontal="center" vertical="center" wrapText="1"/>
    </xf>
    <xf numFmtId="2" fontId="19" fillId="0" borderId="0" xfId="2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/>
    </xf>
    <xf numFmtId="0" fontId="16" fillId="0" borderId="9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 wrapText="1"/>
    </xf>
    <xf numFmtId="0" fontId="23" fillId="0" borderId="0" xfId="2" applyFont="1" applyBorder="1" applyAlignment="1">
      <alignment horizontal="center" vertical="center"/>
    </xf>
    <xf numFmtId="166" fontId="23" fillId="0" borderId="0" xfId="2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64" fontId="7" fillId="0" borderId="7" xfId="0" applyNumberFormat="1" applyFont="1" applyFill="1" applyBorder="1" applyAlignment="1">
      <alignment horizontal="center" vertical="center" wrapText="1"/>
    </xf>
    <xf numFmtId="44" fontId="15" fillId="0" borderId="9" xfId="1" applyFont="1" applyFill="1" applyBorder="1" applyAlignment="1">
      <alignment horizontal="center" vertical="center" wrapText="1"/>
    </xf>
    <xf numFmtId="44" fontId="15" fillId="0" borderId="8" xfId="1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5" fillId="0" borderId="7" xfId="2" applyFont="1" applyFill="1" applyBorder="1" applyAlignment="1">
      <alignment horizontal="center" vertical="center" wrapText="1"/>
    </xf>
    <xf numFmtId="164" fontId="15" fillId="0" borderId="7" xfId="2" applyNumberFormat="1" applyFont="1" applyFill="1" applyBorder="1" applyAlignment="1">
      <alignment horizontal="center" vertical="center" wrapText="1"/>
    </xf>
    <xf numFmtId="0" fontId="16" fillId="2" borderId="7" xfId="2" applyFont="1" applyFill="1" applyBorder="1" applyAlignment="1">
      <alignment horizontal="center" vertical="center" wrapText="1"/>
    </xf>
    <xf numFmtId="165" fontId="15" fillId="0" borderId="9" xfId="2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44" fontId="16" fillId="2" borderId="7" xfId="1" applyFont="1" applyFill="1" applyBorder="1" applyAlignment="1">
      <alignment horizontal="center" vertical="center" wrapText="1"/>
    </xf>
    <xf numFmtId="165" fontId="15" fillId="0" borderId="9" xfId="2" applyNumberFormat="1" applyFont="1" applyFill="1" applyBorder="1" applyAlignment="1">
      <alignment horizontal="center" vertical="center" wrapText="1"/>
    </xf>
    <xf numFmtId="44" fontId="15" fillId="0" borderId="9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164" fontId="14" fillId="0" borderId="8" xfId="4" applyNumberFormat="1" applyFont="1" applyFill="1" applyBorder="1" applyAlignment="1">
      <alignment horizontal="center" vertical="center" wrapText="1"/>
    </xf>
    <xf numFmtId="44" fontId="14" fillId="0" borderId="8" xfId="1" applyFont="1" applyFill="1" applyBorder="1" applyAlignment="1">
      <alignment horizontal="center" vertical="center" wrapText="1"/>
    </xf>
    <xf numFmtId="44" fontId="15" fillId="0" borderId="8" xfId="1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164" fontId="7" fillId="0" borderId="8" xfId="0" applyNumberFormat="1" applyFont="1" applyFill="1" applyBorder="1" applyAlignment="1">
      <alignment horizontal="center" vertical="center" wrapText="1"/>
    </xf>
    <xf numFmtId="164" fontId="7" fillId="0" borderId="9" xfId="0" applyNumberFormat="1" applyFont="1" applyFill="1" applyBorder="1" applyAlignment="1">
      <alignment horizontal="center" vertical="center" wrapText="1"/>
    </xf>
    <xf numFmtId="44" fontId="16" fillId="0" borderId="9" xfId="1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horizontal="center" vertical="center" wrapText="1"/>
    </xf>
    <xf numFmtId="164" fontId="16" fillId="0" borderId="0" xfId="2" applyNumberFormat="1" applyFont="1" applyFill="1" applyBorder="1" applyAlignment="1">
      <alignment horizontal="center" vertical="center" wrapText="1"/>
    </xf>
    <xf numFmtId="44" fontId="16" fillId="0" borderId="7" xfId="1" applyFont="1" applyBorder="1" applyAlignment="1">
      <alignment horizontal="center" vertical="center" wrapText="1"/>
    </xf>
    <xf numFmtId="44" fontId="16" fillId="0" borderId="9" xfId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74" fontId="15" fillId="0" borderId="7" xfId="1" applyNumberFormat="1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 wrapText="1"/>
    </xf>
    <xf numFmtId="0" fontId="22" fillId="0" borderId="2" xfId="2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27" fillId="0" borderId="3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25" fillId="0" borderId="3" xfId="2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25" fillId="0" borderId="17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8" fillId="0" borderId="2" xfId="2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24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4" fillId="0" borderId="3" xfId="2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0" fillId="0" borderId="2" xfId="2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4" fillId="0" borderId="26" xfId="2" applyFont="1" applyBorder="1" applyAlignment="1">
      <alignment horizontal="center" vertical="center" wrapText="1"/>
    </xf>
    <xf numFmtId="0" fontId="24" fillId="0" borderId="2" xfId="2" applyFont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top" wrapText="1"/>
    </xf>
    <xf numFmtId="0" fontId="17" fillId="0" borderId="0" xfId="2" applyFont="1" applyFill="1" applyBorder="1" applyAlignment="1">
      <alignment horizontal="center" vertical="center" wrapText="1"/>
    </xf>
    <xf numFmtId="0" fontId="24" fillId="0" borderId="27" xfId="2" applyFont="1" applyBorder="1" applyAlignment="1">
      <alignment horizontal="center" vertical="center" wrapText="1"/>
    </xf>
    <xf numFmtId="0" fontId="24" fillId="0" borderId="28" xfId="2" applyFont="1" applyBorder="1" applyAlignment="1">
      <alignment horizontal="center" vertical="center" wrapText="1"/>
    </xf>
    <xf numFmtId="0" fontId="24" fillId="0" borderId="29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center" vertical="center" wrapText="1"/>
    </xf>
    <xf numFmtId="0" fontId="21" fillId="0" borderId="0" xfId="2" applyFont="1" applyBorder="1" applyAlignment="1">
      <alignment horizontal="center" vertical="center" wrapText="1"/>
    </xf>
    <xf numFmtId="0" fontId="21" fillId="0" borderId="15" xfId="2" applyFont="1" applyBorder="1" applyAlignment="1">
      <alignment horizontal="center" vertical="center" wrapText="1"/>
    </xf>
    <xf numFmtId="0" fontId="24" fillId="0" borderId="30" xfId="2" applyFont="1" applyBorder="1" applyAlignment="1">
      <alignment horizontal="center" vertical="center" wrapText="1"/>
    </xf>
    <xf numFmtId="0" fontId="24" fillId="0" borderId="31" xfId="2" applyFont="1" applyBorder="1" applyAlignment="1">
      <alignment horizontal="center" vertical="center" wrapText="1"/>
    </xf>
    <xf numFmtId="0" fontId="24" fillId="0" borderId="32" xfId="2" applyFont="1" applyBorder="1" applyAlignment="1">
      <alignment horizontal="center" vertical="center" wrapText="1"/>
    </xf>
    <xf numFmtId="0" fontId="24" fillId="0" borderId="18" xfId="2" applyFont="1" applyBorder="1" applyAlignment="1">
      <alignment horizontal="center" vertical="center" wrapText="1"/>
    </xf>
    <xf numFmtId="0" fontId="24" fillId="0" borderId="0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25" fillId="0" borderId="17" xfId="2" applyFont="1" applyFill="1" applyBorder="1" applyAlignment="1">
      <alignment horizontal="left" vertical="center" wrapText="1"/>
    </xf>
  </cellXfs>
  <cellStyles count="5">
    <cellStyle name="Currency" xfId="1" builtinId="4"/>
    <cellStyle name="Normal" xfId="0" builtinId="0"/>
    <cellStyle name="Normal_Master" xfId="2"/>
    <cellStyle name="Normal_Sheet1" xfId="3"/>
    <cellStyle name="Normal_Sheet2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view="pageBreakPreview" topLeftCell="B1" zoomScale="50" zoomScaleNormal="50" workbookViewId="0">
      <selection activeCell="B5" sqref="B5:I5"/>
    </sheetView>
  </sheetViews>
  <sheetFormatPr defaultRowHeight="13.2" x14ac:dyDescent="0.25"/>
  <cols>
    <col min="1" max="1" width="8.88671875" style="12" customWidth="1"/>
    <col min="2" max="2" width="14.6640625" style="12" customWidth="1"/>
    <col min="3" max="3" width="11.44140625" style="12" customWidth="1"/>
    <col min="4" max="4" width="61.44140625" style="12" customWidth="1"/>
    <col min="5" max="5" width="81.109375" style="12" customWidth="1"/>
    <col min="6" max="6" width="20.6640625" style="12" hidden="1" customWidth="1"/>
    <col min="7" max="7" width="26.44140625" style="12" customWidth="1"/>
    <col min="8" max="8" width="26.109375" style="12" customWidth="1"/>
    <col min="9" max="9" width="25.6640625" style="48" customWidth="1"/>
    <col min="10" max="16384" width="8.88671875" style="12"/>
  </cols>
  <sheetData>
    <row r="1" spans="2:9" ht="27" customHeight="1" thickBot="1" x14ac:dyDescent="0.3">
      <c r="H1" s="114"/>
      <c r="I1" s="114"/>
    </row>
    <row r="2" spans="2:9" ht="42.6" customHeight="1" thickTop="1" x14ac:dyDescent="0.25">
      <c r="B2" s="115" t="s">
        <v>357</v>
      </c>
      <c r="C2" s="115"/>
      <c r="D2" s="115"/>
      <c r="E2" s="115"/>
      <c r="F2" s="115"/>
      <c r="G2" s="115"/>
      <c r="H2" s="115"/>
      <c r="I2" s="115"/>
    </row>
    <row r="3" spans="2:9" ht="37.799999999999997" x14ac:dyDescent="0.25">
      <c r="B3" s="112" t="s">
        <v>351</v>
      </c>
      <c r="C3" s="113"/>
      <c r="D3" s="113"/>
      <c r="E3" s="113"/>
      <c r="F3" s="113"/>
      <c r="G3" s="113"/>
      <c r="H3" s="113"/>
      <c r="I3" s="113"/>
    </row>
    <row r="4" spans="2:9" ht="37.799999999999997" x14ac:dyDescent="0.25">
      <c r="B4" s="116" t="s">
        <v>246</v>
      </c>
      <c r="C4" s="116"/>
      <c r="D4" s="116"/>
      <c r="E4" s="116"/>
      <c r="F4" s="116"/>
      <c r="G4" s="116"/>
      <c r="H4" s="116"/>
      <c r="I4" s="116"/>
    </row>
    <row r="5" spans="2:9" ht="38.4" thickBot="1" x14ac:dyDescent="0.3">
      <c r="B5" s="116" t="s">
        <v>360</v>
      </c>
      <c r="C5" s="116"/>
      <c r="D5" s="116"/>
      <c r="E5" s="116"/>
      <c r="F5" s="116"/>
      <c r="G5" s="116"/>
      <c r="H5" s="116"/>
      <c r="I5" s="116"/>
    </row>
    <row r="6" spans="2:9" s="19" customFormat="1" ht="107.25" customHeight="1" thickTop="1" x14ac:dyDescent="0.25">
      <c r="B6" s="94" t="s">
        <v>2</v>
      </c>
      <c r="C6" s="94" t="s">
        <v>231</v>
      </c>
      <c r="D6" s="94" t="s">
        <v>0</v>
      </c>
      <c r="E6" s="94" t="s">
        <v>1</v>
      </c>
      <c r="F6" s="95" t="s">
        <v>340</v>
      </c>
      <c r="G6" s="95" t="s">
        <v>329</v>
      </c>
      <c r="H6" s="95" t="s">
        <v>330</v>
      </c>
      <c r="I6" s="95" t="s">
        <v>327</v>
      </c>
    </row>
    <row r="7" spans="2:9" s="19" customFormat="1" ht="34.950000000000003" customHeight="1" x14ac:dyDescent="0.25">
      <c r="B7" s="37" t="s">
        <v>247</v>
      </c>
      <c r="C7" s="37">
        <v>39</v>
      </c>
      <c r="D7" s="37" t="s">
        <v>248</v>
      </c>
      <c r="E7" s="37" t="s">
        <v>249</v>
      </c>
      <c r="F7" s="35" t="s">
        <v>328</v>
      </c>
      <c r="G7" s="38">
        <v>182995</v>
      </c>
      <c r="H7" s="38">
        <v>182995</v>
      </c>
      <c r="I7" s="109">
        <f>H7</f>
        <v>182995</v>
      </c>
    </row>
    <row r="8" spans="2:9" s="19" customFormat="1" ht="45.6" x14ac:dyDescent="0.25">
      <c r="B8" s="37" t="s">
        <v>247</v>
      </c>
      <c r="C8" s="37">
        <v>63</v>
      </c>
      <c r="D8" s="37" t="s">
        <v>252</v>
      </c>
      <c r="E8" s="37" t="s">
        <v>253</v>
      </c>
      <c r="F8" s="35" t="s">
        <v>328</v>
      </c>
      <c r="G8" s="38">
        <v>609500</v>
      </c>
      <c r="H8" s="38">
        <v>609500</v>
      </c>
      <c r="I8" s="44">
        <f>I7+H8</f>
        <v>792495</v>
      </c>
    </row>
    <row r="9" spans="2:9" s="19" customFormat="1" ht="45.6" x14ac:dyDescent="0.25">
      <c r="B9" s="37" t="s">
        <v>247</v>
      </c>
      <c r="C9" s="37">
        <v>106</v>
      </c>
      <c r="D9" s="37" t="s">
        <v>252</v>
      </c>
      <c r="E9" s="37" t="s">
        <v>346</v>
      </c>
      <c r="F9" s="39" t="s">
        <v>328</v>
      </c>
      <c r="G9" s="38">
        <v>1480800</v>
      </c>
      <c r="H9" s="38">
        <v>1390800</v>
      </c>
      <c r="I9" s="44">
        <f t="shared" ref="I9:I19" si="0">I8+H9</f>
        <v>2183295</v>
      </c>
    </row>
    <row r="10" spans="2:9" s="19" customFormat="1" ht="62.4" customHeight="1" x14ac:dyDescent="0.25">
      <c r="B10" s="37" t="s">
        <v>247</v>
      </c>
      <c r="C10" s="37">
        <v>139</v>
      </c>
      <c r="D10" s="37" t="s">
        <v>254</v>
      </c>
      <c r="E10" s="37" t="s">
        <v>255</v>
      </c>
      <c r="F10" s="35" t="s">
        <v>328</v>
      </c>
      <c r="G10" s="38">
        <v>399608</v>
      </c>
      <c r="H10" s="38">
        <v>399608</v>
      </c>
      <c r="I10" s="44">
        <f t="shared" si="0"/>
        <v>2582903</v>
      </c>
    </row>
    <row r="11" spans="2:9" s="19" customFormat="1" ht="22.8" x14ac:dyDescent="0.25">
      <c r="B11" s="37" t="s">
        <v>247</v>
      </c>
      <c r="C11" s="37">
        <v>363</v>
      </c>
      <c r="D11" s="37" t="s">
        <v>256</v>
      </c>
      <c r="E11" s="37" t="s">
        <v>257</v>
      </c>
      <c r="F11" s="35" t="s">
        <v>328</v>
      </c>
      <c r="G11" s="38">
        <v>742000</v>
      </c>
      <c r="H11" s="38">
        <v>742000</v>
      </c>
      <c r="I11" s="44">
        <f t="shared" si="0"/>
        <v>3324903</v>
      </c>
    </row>
    <row r="12" spans="2:9" s="19" customFormat="1" ht="45.6" x14ac:dyDescent="0.25">
      <c r="B12" s="37" t="s">
        <v>247</v>
      </c>
      <c r="C12" s="37">
        <v>393</v>
      </c>
      <c r="D12" s="37" t="s">
        <v>258</v>
      </c>
      <c r="E12" s="37" t="s">
        <v>259</v>
      </c>
      <c r="F12" s="35" t="s">
        <v>328</v>
      </c>
      <c r="G12" s="38">
        <v>271930</v>
      </c>
      <c r="H12" s="38">
        <v>271930</v>
      </c>
      <c r="I12" s="44">
        <f t="shared" si="0"/>
        <v>3596833</v>
      </c>
    </row>
    <row r="13" spans="2:9" s="19" customFormat="1" ht="22.8" x14ac:dyDescent="0.25">
      <c r="B13" s="37" t="s">
        <v>247</v>
      </c>
      <c r="C13" s="37">
        <v>447</v>
      </c>
      <c r="D13" s="37" t="s">
        <v>274</v>
      </c>
      <c r="E13" s="37" t="s">
        <v>275</v>
      </c>
      <c r="F13" s="35" t="s">
        <v>328</v>
      </c>
      <c r="G13" s="38">
        <v>333040</v>
      </c>
      <c r="H13" s="38">
        <v>145680</v>
      </c>
      <c r="I13" s="44">
        <f t="shared" si="0"/>
        <v>3742513</v>
      </c>
    </row>
    <row r="14" spans="2:9" s="19" customFormat="1" ht="45.6" x14ac:dyDescent="0.25">
      <c r="B14" s="37" t="s">
        <v>247</v>
      </c>
      <c r="C14" s="37">
        <v>504</v>
      </c>
      <c r="D14" s="37" t="s">
        <v>260</v>
      </c>
      <c r="E14" s="37" t="s">
        <v>261</v>
      </c>
      <c r="F14" s="35" t="s">
        <v>328</v>
      </c>
      <c r="G14" s="38">
        <v>982655</v>
      </c>
      <c r="H14" s="38">
        <v>982655</v>
      </c>
      <c r="I14" s="44">
        <f t="shared" si="0"/>
        <v>4725168</v>
      </c>
    </row>
    <row r="15" spans="2:9" s="19" customFormat="1" ht="45.6" x14ac:dyDescent="0.25">
      <c r="B15" s="37" t="s">
        <v>247</v>
      </c>
      <c r="C15" s="37">
        <v>516</v>
      </c>
      <c r="D15" s="37" t="s">
        <v>347</v>
      </c>
      <c r="E15" s="37" t="s">
        <v>276</v>
      </c>
      <c r="F15" s="39" t="s">
        <v>328</v>
      </c>
      <c r="G15" s="38">
        <v>595131</v>
      </c>
      <c r="H15" s="38">
        <v>595131</v>
      </c>
      <c r="I15" s="44">
        <f t="shared" si="0"/>
        <v>5320299</v>
      </c>
    </row>
    <row r="16" spans="2:9" s="19" customFormat="1" ht="45.6" x14ac:dyDescent="0.25">
      <c r="B16" s="37" t="s">
        <v>247</v>
      </c>
      <c r="C16" s="37">
        <v>518</v>
      </c>
      <c r="D16" s="37" t="s">
        <v>262</v>
      </c>
      <c r="E16" s="37" t="s">
        <v>345</v>
      </c>
      <c r="F16" s="35" t="s">
        <v>328</v>
      </c>
      <c r="G16" s="38">
        <v>200000</v>
      </c>
      <c r="H16" s="38">
        <v>200000</v>
      </c>
      <c r="I16" s="44">
        <f t="shared" si="0"/>
        <v>5520299</v>
      </c>
    </row>
    <row r="17" spans="1:10" s="19" customFormat="1" ht="45.6" x14ac:dyDescent="0.25">
      <c r="B17" s="37" t="s">
        <v>247</v>
      </c>
      <c r="C17" s="37">
        <v>558</v>
      </c>
      <c r="D17" s="37" t="s">
        <v>263</v>
      </c>
      <c r="E17" s="37" t="s">
        <v>264</v>
      </c>
      <c r="F17" s="35" t="s">
        <v>328</v>
      </c>
      <c r="G17" s="38">
        <v>275000</v>
      </c>
      <c r="H17" s="38">
        <v>275000</v>
      </c>
      <c r="I17" s="44">
        <f t="shared" si="0"/>
        <v>5795299</v>
      </c>
    </row>
    <row r="18" spans="1:10" s="19" customFormat="1" ht="68.400000000000006" x14ac:dyDescent="0.25">
      <c r="B18" s="37" t="s">
        <v>247</v>
      </c>
      <c r="C18" s="37">
        <v>642</v>
      </c>
      <c r="D18" s="37" t="s">
        <v>265</v>
      </c>
      <c r="E18" s="37" t="s">
        <v>266</v>
      </c>
      <c r="F18" s="35" t="s">
        <v>328</v>
      </c>
      <c r="G18" s="38">
        <v>568000</v>
      </c>
      <c r="H18" s="38">
        <v>568000</v>
      </c>
      <c r="I18" s="44">
        <f t="shared" si="0"/>
        <v>6363299</v>
      </c>
    </row>
    <row r="19" spans="1:10" s="15" customFormat="1" ht="142.19999999999999" customHeight="1" thickBot="1" x14ac:dyDescent="0.3">
      <c r="A19" s="11"/>
      <c r="B19" s="41" t="s">
        <v>247</v>
      </c>
      <c r="C19" s="41">
        <v>645</v>
      </c>
      <c r="D19" s="41" t="s">
        <v>267</v>
      </c>
      <c r="E19" s="41" t="s">
        <v>268</v>
      </c>
      <c r="F19" s="96" t="s">
        <v>328</v>
      </c>
      <c r="G19" s="43">
        <v>869715</v>
      </c>
      <c r="H19" s="43">
        <v>869715</v>
      </c>
      <c r="I19" s="45">
        <f t="shared" si="0"/>
        <v>7233014</v>
      </c>
    </row>
    <row r="20" spans="1:10" ht="18" thickTop="1" x14ac:dyDescent="0.25">
      <c r="I20" s="46"/>
      <c r="J20" s="13"/>
    </row>
    <row r="21" spans="1:10" ht="50.4" x14ac:dyDescent="0.25">
      <c r="B21" s="111"/>
      <c r="C21" s="111"/>
      <c r="D21" s="111"/>
      <c r="E21" s="111"/>
      <c r="F21" s="111"/>
      <c r="G21" s="111"/>
      <c r="H21" s="111"/>
      <c r="I21" s="111"/>
      <c r="J21" s="13"/>
    </row>
    <row r="22" spans="1:10" ht="17.399999999999999" x14ac:dyDescent="0.25">
      <c r="I22" s="46"/>
      <c r="J22" s="13"/>
    </row>
    <row r="23" spans="1:10" ht="17.399999999999999" x14ac:dyDescent="0.25">
      <c r="I23" s="46"/>
      <c r="J23" s="13"/>
    </row>
    <row r="24" spans="1:10" ht="17.399999999999999" x14ac:dyDescent="0.25">
      <c r="I24" s="46"/>
      <c r="J24" s="13"/>
    </row>
    <row r="25" spans="1:10" ht="17.399999999999999" x14ac:dyDescent="0.25">
      <c r="I25" s="46"/>
      <c r="J25" s="13"/>
    </row>
    <row r="26" spans="1:10" ht="17.399999999999999" x14ac:dyDescent="0.25">
      <c r="I26" s="46"/>
      <c r="J26" s="13"/>
    </row>
    <row r="27" spans="1:10" ht="17.399999999999999" x14ac:dyDescent="0.25">
      <c r="I27" s="46"/>
      <c r="J27" s="13"/>
    </row>
    <row r="28" spans="1:10" ht="17.399999999999999" x14ac:dyDescent="0.25">
      <c r="I28" s="46"/>
      <c r="J28" s="13"/>
    </row>
    <row r="29" spans="1:10" ht="17.399999999999999" x14ac:dyDescent="0.25">
      <c r="I29" s="46"/>
      <c r="J29" s="13"/>
    </row>
    <row r="30" spans="1:10" ht="17.399999999999999" x14ac:dyDescent="0.25">
      <c r="I30" s="46"/>
      <c r="J30" s="13"/>
    </row>
    <row r="31" spans="1:10" ht="17.399999999999999" x14ac:dyDescent="0.25">
      <c r="I31" s="46"/>
      <c r="J31" s="13"/>
    </row>
    <row r="32" spans="1:10" x14ac:dyDescent="0.25">
      <c r="I32" s="47"/>
      <c r="J32" s="13"/>
    </row>
  </sheetData>
  <mergeCells count="6">
    <mergeCell ref="B21:I21"/>
    <mergeCell ref="B3:I3"/>
    <mergeCell ref="H1:I1"/>
    <mergeCell ref="B2:I2"/>
    <mergeCell ref="B5:I5"/>
    <mergeCell ref="B4:I4"/>
  </mergeCells>
  <phoneticPr fontId="0" type="noConversion"/>
  <pageMargins left="0.75" right="0.75" top="1" bottom="1" header="0.5" footer="0.5"/>
  <pageSetup scale="36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view="pageBreakPreview" zoomScale="50" zoomScaleNormal="50" workbookViewId="0">
      <selection activeCell="B5" sqref="B5:I5"/>
    </sheetView>
  </sheetViews>
  <sheetFormatPr defaultRowHeight="17.399999999999999" x14ac:dyDescent="0.25"/>
  <cols>
    <col min="1" max="1" width="8.88671875" style="4" customWidth="1"/>
    <col min="2" max="2" width="14.6640625" style="4" customWidth="1"/>
    <col min="3" max="3" width="9.6640625" style="4" customWidth="1"/>
    <col min="4" max="4" width="57.6640625" style="4" customWidth="1"/>
    <col min="5" max="5" width="86.33203125" style="4" customWidth="1"/>
    <col min="6" max="6" width="27.6640625" style="4" hidden="1" customWidth="1"/>
    <col min="7" max="7" width="27" style="4" customWidth="1"/>
    <col min="8" max="8" width="26.109375" style="4" bestFit="1" customWidth="1"/>
    <col min="9" max="9" width="30.33203125" style="4" customWidth="1"/>
    <col min="10" max="16384" width="8.88671875" style="4"/>
  </cols>
  <sheetData>
    <row r="1" spans="2:12" ht="30" customHeight="1" thickBot="1" x14ac:dyDescent="0.3">
      <c r="H1" s="117"/>
      <c r="I1" s="117"/>
    </row>
    <row r="2" spans="2:12" s="7" customFormat="1" ht="45" customHeight="1" thickTop="1" x14ac:dyDescent="0.25">
      <c r="B2" s="123" t="s">
        <v>358</v>
      </c>
      <c r="C2" s="123"/>
      <c r="D2" s="123"/>
      <c r="E2" s="123"/>
      <c r="F2" s="123"/>
      <c r="G2" s="123"/>
      <c r="H2" s="123"/>
      <c r="I2" s="123"/>
    </row>
    <row r="3" spans="2:12" s="7" customFormat="1" ht="37.799999999999997" x14ac:dyDescent="0.25">
      <c r="B3" s="113" t="s">
        <v>350</v>
      </c>
      <c r="C3" s="113"/>
      <c r="D3" s="113"/>
      <c r="E3" s="113"/>
      <c r="F3" s="113"/>
      <c r="G3" s="113"/>
      <c r="H3" s="113"/>
      <c r="I3" s="113"/>
    </row>
    <row r="4" spans="2:12" s="7" customFormat="1" ht="53.25" customHeight="1" x14ac:dyDescent="0.25">
      <c r="B4" s="118" t="s">
        <v>344</v>
      </c>
      <c r="C4" s="119"/>
      <c r="D4" s="119"/>
      <c r="E4" s="119"/>
      <c r="F4" s="119"/>
      <c r="G4" s="119"/>
      <c r="H4" s="119"/>
      <c r="I4" s="120"/>
    </row>
    <row r="5" spans="2:12" s="7" customFormat="1" ht="46.2" customHeight="1" thickBot="1" x14ac:dyDescent="0.3">
      <c r="B5" s="124" t="s">
        <v>360</v>
      </c>
      <c r="C5" s="125"/>
      <c r="D5" s="125"/>
      <c r="E5" s="125"/>
      <c r="F5" s="125"/>
      <c r="G5" s="125"/>
      <c r="H5" s="125"/>
      <c r="I5" s="126"/>
      <c r="L5" s="10"/>
    </row>
    <row r="6" spans="2:12" s="8" customFormat="1" ht="95.4" customHeight="1" thickTop="1" thickBot="1" x14ac:dyDescent="0.3">
      <c r="B6" s="79" t="s">
        <v>2</v>
      </c>
      <c r="C6" s="79" t="s">
        <v>231</v>
      </c>
      <c r="D6" s="79" t="s">
        <v>0</v>
      </c>
      <c r="E6" s="79" t="s">
        <v>1</v>
      </c>
      <c r="F6" s="21" t="s">
        <v>342</v>
      </c>
      <c r="G6" s="21" t="s">
        <v>232</v>
      </c>
      <c r="H6" s="21" t="s">
        <v>334</v>
      </c>
      <c r="I6" s="79" t="s">
        <v>338</v>
      </c>
    </row>
    <row r="7" spans="2:12" s="8" customFormat="1" ht="23.4" thickTop="1" x14ac:dyDescent="0.25">
      <c r="B7" s="62">
        <v>4</v>
      </c>
      <c r="C7" s="62">
        <v>208</v>
      </c>
      <c r="D7" s="62" t="s">
        <v>160</v>
      </c>
      <c r="E7" s="62" t="s">
        <v>230</v>
      </c>
      <c r="F7" s="62" t="s">
        <v>336</v>
      </c>
      <c r="G7" s="57">
        <v>96500</v>
      </c>
      <c r="H7" s="57">
        <v>96500</v>
      </c>
      <c r="I7" s="83">
        <f>H7</f>
        <v>96500</v>
      </c>
    </row>
    <row r="8" spans="2:12" s="8" customFormat="1" ht="45.6" x14ac:dyDescent="0.25">
      <c r="B8" s="59">
        <v>9</v>
      </c>
      <c r="C8" s="59">
        <v>166</v>
      </c>
      <c r="D8" s="59" t="s">
        <v>188</v>
      </c>
      <c r="E8" s="59" t="s">
        <v>189</v>
      </c>
      <c r="F8" s="59" t="s">
        <v>336</v>
      </c>
      <c r="G8" s="55">
        <v>2244000</v>
      </c>
      <c r="H8" s="55">
        <v>2244000</v>
      </c>
      <c r="I8" s="52">
        <f>I7+H8</f>
        <v>2340500</v>
      </c>
    </row>
    <row r="9" spans="2:12" s="8" customFormat="1" ht="45.6" x14ac:dyDescent="0.25">
      <c r="B9" s="59">
        <v>8</v>
      </c>
      <c r="C9" s="59">
        <v>190</v>
      </c>
      <c r="D9" s="59" t="s">
        <v>177</v>
      </c>
      <c r="E9" s="59" t="s">
        <v>178</v>
      </c>
      <c r="F9" s="59" t="s">
        <v>336</v>
      </c>
      <c r="G9" s="55">
        <v>306000</v>
      </c>
      <c r="H9" s="55">
        <v>306000</v>
      </c>
      <c r="I9" s="52">
        <f t="shared" ref="I9:I32" si="0">I8+H9</f>
        <v>2646500</v>
      </c>
    </row>
    <row r="10" spans="2:12" s="8" customFormat="1" ht="45.6" x14ac:dyDescent="0.25">
      <c r="B10" s="59">
        <v>4</v>
      </c>
      <c r="C10" s="59">
        <v>520</v>
      </c>
      <c r="D10" s="59" t="s">
        <v>162</v>
      </c>
      <c r="E10" s="59" t="s">
        <v>163</v>
      </c>
      <c r="F10" s="59" t="s">
        <v>336</v>
      </c>
      <c r="G10" s="55">
        <v>100000</v>
      </c>
      <c r="H10" s="55">
        <v>100000</v>
      </c>
      <c r="I10" s="52">
        <f t="shared" si="0"/>
        <v>2746500</v>
      </c>
    </row>
    <row r="11" spans="2:12" s="8" customFormat="1" ht="45.6" x14ac:dyDescent="0.25">
      <c r="B11" s="59">
        <v>6</v>
      </c>
      <c r="C11" s="59">
        <v>3</v>
      </c>
      <c r="D11" s="59" t="s">
        <v>164</v>
      </c>
      <c r="E11" s="59" t="s">
        <v>165</v>
      </c>
      <c r="F11" s="59" t="s">
        <v>336</v>
      </c>
      <c r="G11" s="55">
        <v>389692</v>
      </c>
      <c r="H11" s="55">
        <v>389692</v>
      </c>
      <c r="I11" s="52">
        <f t="shared" si="0"/>
        <v>3136192</v>
      </c>
    </row>
    <row r="12" spans="2:12" s="8" customFormat="1" ht="22.8" x14ac:dyDescent="0.25">
      <c r="B12" s="59">
        <v>7</v>
      </c>
      <c r="C12" s="59">
        <v>383</v>
      </c>
      <c r="D12" s="59" t="s">
        <v>169</v>
      </c>
      <c r="E12" s="59" t="s">
        <v>170</v>
      </c>
      <c r="F12" s="59" t="s">
        <v>336</v>
      </c>
      <c r="G12" s="55">
        <v>2809000</v>
      </c>
      <c r="H12" s="55">
        <v>2809000</v>
      </c>
      <c r="I12" s="52">
        <f t="shared" si="0"/>
        <v>5945192</v>
      </c>
    </row>
    <row r="13" spans="2:12" s="8" customFormat="1" ht="45.6" x14ac:dyDescent="0.25">
      <c r="B13" s="59">
        <v>8</v>
      </c>
      <c r="C13" s="59">
        <v>405</v>
      </c>
      <c r="D13" s="59" t="s">
        <v>127</v>
      </c>
      <c r="E13" s="59" t="s">
        <v>182</v>
      </c>
      <c r="F13" s="59" t="s">
        <v>336</v>
      </c>
      <c r="G13" s="55">
        <v>1200000</v>
      </c>
      <c r="H13" s="55">
        <v>1200000</v>
      </c>
      <c r="I13" s="52">
        <f t="shared" si="0"/>
        <v>7145192</v>
      </c>
    </row>
    <row r="14" spans="2:12" s="8" customFormat="1" ht="45.6" x14ac:dyDescent="0.25">
      <c r="B14" s="59">
        <v>4</v>
      </c>
      <c r="C14" s="59">
        <v>463</v>
      </c>
      <c r="D14" s="59" t="s">
        <v>104</v>
      </c>
      <c r="E14" s="59" t="s">
        <v>105</v>
      </c>
      <c r="F14" s="59" t="s">
        <v>336</v>
      </c>
      <c r="G14" s="55">
        <v>621500</v>
      </c>
      <c r="H14" s="55">
        <v>621500</v>
      </c>
      <c r="I14" s="52">
        <f t="shared" si="0"/>
        <v>7766692</v>
      </c>
    </row>
    <row r="15" spans="2:12" s="8" customFormat="1" ht="45.6" x14ac:dyDescent="0.25">
      <c r="B15" s="59">
        <v>8</v>
      </c>
      <c r="C15" s="59">
        <v>436</v>
      </c>
      <c r="D15" s="59" t="s">
        <v>183</v>
      </c>
      <c r="E15" s="59" t="s">
        <v>234</v>
      </c>
      <c r="F15" s="59" t="s">
        <v>336</v>
      </c>
      <c r="G15" s="55">
        <v>375000</v>
      </c>
      <c r="H15" s="55">
        <v>375000</v>
      </c>
      <c r="I15" s="52">
        <f t="shared" si="0"/>
        <v>8141692</v>
      </c>
    </row>
    <row r="16" spans="2:12" s="8" customFormat="1" ht="22.8" x14ac:dyDescent="0.25">
      <c r="B16" s="59">
        <v>7</v>
      </c>
      <c r="C16" s="59">
        <v>28</v>
      </c>
      <c r="D16" s="59" t="s">
        <v>167</v>
      </c>
      <c r="E16" s="59" t="s">
        <v>168</v>
      </c>
      <c r="F16" s="59" t="s">
        <v>336</v>
      </c>
      <c r="G16" s="55">
        <v>2200000</v>
      </c>
      <c r="H16" s="55">
        <v>2200000</v>
      </c>
      <c r="I16" s="52">
        <f t="shared" si="0"/>
        <v>10341692</v>
      </c>
    </row>
    <row r="17" spans="1:10" s="8" customFormat="1" ht="22.8" x14ac:dyDescent="0.25">
      <c r="B17" s="59">
        <v>9</v>
      </c>
      <c r="C17" s="59">
        <v>562</v>
      </c>
      <c r="D17" s="59" t="s">
        <v>200</v>
      </c>
      <c r="E17" s="59" t="s">
        <v>201</v>
      </c>
      <c r="F17" s="59" t="s">
        <v>336</v>
      </c>
      <c r="G17" s="55">
        <v>928723</v>
      </c>
      <c r="H17" s="55">
        <v>928723</v>
      </c>
      <c r="I17" s="52">
        <f t="shared" si="0"/>
        <v>11270415</v>
      </c>
    </row>
    <row r="18" spans="1:10" s="8" customFormat="1" ht="22.8" x14ac:dyDescent="0.25">
      <c r="B18" s="59">
        <v>9</v>
      </c>
      <c r="C18" s="59">
        <v>170</v>
      </c>
      <c r="D18" s="59" t="s">
        <v>190</v>
      </c>
      <c r="E18" s="59" t="s">
        <v>191</v>
      </c>
      <c r="F18" s="59" t="s">
        <v>336</v>
      </c>
      <c r="G18" s="55">
        <v>1102000</v>
      </c>
      <c r="H18" s="55">
        <v>1102000</v>
      </c>
      <c r="I18" s="52">
        <f t="shared" si="0"/>
        <v>12372415</v>
      </c>
    </row>
    <row r="19" spans="1:10" s="8" customFormat="1" ht="45.6" x14ac:dyDescent="0.25">
      <c r="B19" s="59">
        <v>4</v>
      </c>
      <c r="C19" s="59">
        <v>137</v>
      </c>
      <c r="D19" s="59" t="s">
        <v>154</v>
      </c>
      <c r="E19" s="59" t="s">
        <v>155</v>
      </c>
      <c r="F19" s="59" t="s">
        <v>336</v>
      </c>
      <c r="G19" s="55">
        <v>1500000</v>
      </c>
      <c r="H19" s="55">
        <v>1500000</v>
      </c>
      <c r="I19" s="52">
        <f t="shared" si="0"/>
        <v>13872415</v>
      </c>
    </row>
    <row r="20" spans="1:10" s="8" customFormat="1" ht="45.6" x14ac:dyDescent="0.25">
      <c r="B20" s="59">
        <v>4</v>
      </c>
      <c r="C20" s="59">
        <v>464</v>
      </c>
      <c r="D20" s="59" t="s">
        <v>104</v>
      </c>
      <c r="E20" s="59" t="s">
        <v>161</v>
      </c>
      <c r="F20" s="59" t="s">
        <v>336</v>
      </c>
      <c r="G20" s="55">
        <v>625500</v>
      </c>
      <c r="H20" s="55">
        <v>625500</v>
      </c>
      <c r="I20" s="52">
        <f t="shared" si="0"/>
        <v>14497915</v>
      </c>
    </row>
    <row r="21" spans="1:10" s="8" customFormat="1" ht="45.6" x14ac:dyDescent="0.25">
      <c r="B21" s="59">
        <v>8</v>
      </c>
      <c r="C21" s="59">
        <v>320</v>
      </c>
      <c r="D21" s="59" t="s">
        <v>123</v>
      </c>
      <c r="E21" s="59" t="s">
        <v>124</v>
      </c>
      <c r="F21" s="59" t="s">
        <v>336</v>
      </c>
      <c r="G21" s="55">
        <v>774340</v>
      </c>
      <c r="H21" s="55">
        <v>774340</v>
      </c>
      <c r="I21" s="52">
        <f t="shared" si="0"/>
        <v>15272255</v>
      </c>
    </row>
    <row r="22" spans="1:10" s="8" customFormat="1" ht="45.6" x14ac:dyDescent="0.25">
      <c r="B22" s="59">
        <v>4</v>
      </c>
      <c r="C22" s="59">
        <v>156</v>
      </c>
      <c r="D22" s="59" t="s">
        <v>158</v>
      </c>
      <c r="E22" s="59" t="s">
        <v>159</v>
      </c>
      <c r="F22" s="59" t="s">
        <v>336</v>
      </c>
      <c r="G22" s="55">
        <v>122214</v>
      </c>
      <c r="H22" s="55">
        <v>122214</v>
      </c>
      <c r="I22" s="52">
        <f t="shared" si="0"/>
        <v>15394469</v>
      </c>
    </row>
    <row r="23" spans="1:10" s="8" customFormat="1" ht="22.8" x14ac:dyDescent="0.25">
      <c r="B23" s="59">
        <v>4</v>
      </c>
      <c r="C23" s="59">
        <v>264</v>
      </c>
      <c r="D23" s="59" t="s">
        <v>91</v>
      </c>
      <c r="E23" s="59" t="s">
        <v>92</v>
      </c>
      <c r="F23" s="59" t="s">
        <v>336</v>
      </c>
      <c r="G23" s="55">
        <v>336481</v>
      </c>
      <c r="H23" s="55">
        <v>336481</v>
      </c>
      <c r="I23" s="52">
        <f t="shared" si="0"/>
        <v>15730950</v>
      </c>
    </row>
    <row r="24" spans="1:10" s="8" customFormat="1" ht="22.8" x14ac:dyDescent="0.25">
      <c r="B24" s="59">
        <v>8</v>
      </c>
      <c r="C24" s="59">
        <v>35</v>
      </c>
      <c r="D24" s="59" t="s">
        <v>173</v>
      </c>
      <c r="E24" s="59" t="s">
        <v>174</v>
      </c>
      <c r="F24" s="59" t="s">
        <v>336</v>
      </c>
      <c r="G24" s="55">
        <v>1000000</v>
      </c>
      <c r="H24" s="55">
        <v>1000000</v>
      </c>
      <c r="I24" s="52">
        <f t="shared" si="0"/>
        <v>16730950</v>
      </c>
    </row>
    <row r="25" spans="1:10" s="8" customFormat="1" ht="22.8" x14ac:dyDescent="0.25">
      <c r="B25" s="59">
        <v>8</v>
      </c>
      <c r="C25" s="59">
        <v>437</v>
      </c>
      <c r="D25" s="59" t="s">
        <v>183</v>
      </c>
      <c r="E25" s="59" t="s">
        <v>184</v>
      </c>
      <c r="F25" s="59" t="s">
        <v>336</v>
      </c>
      <c r="G25" s="55">
        <v>93000</v>
      </c>
      <c r="H25" s="55">
        <v>93000</v>
      </c>
      <c r="I25" s="52">
        <f t="shared" si="0"/>
        <v>16823950</v>
      </c>
    </row>
    <row r="26" spans="1:10" s="8" customFormat="1" ht="45.6" x14ac:dyDescent="0.25">
      <c r="B26" s="59">
        <v>9</v>
      </c>
      <c r="C26" s="59">
        <v>334</v>
      </c>
      <c r="D26" s="59" t="s">
        <v>196</v>
      </c>
      <c r="E26" s="59" t="s">
        <v>197</v>
      </c>
      <c r="F26" s="59" t="s">
        <v>336</v>
      </c>
      <c r="G26" s="55">
        <v>1955000</v>
      </c>
      <c r="H26" s="55">
        <v>1955000</v>
      </c>
      <c r="I26" s="52">
        <f t="shared" si="0"/>
        <v>18778950</v>
      </c>
    </row>
    <row r="27" spans="1:10" s="8" customFormat="1" ht="45.6" x14ac:dyDescent="0.25">
      <c r="B27" s="59">
        <v>9</v>
      </c>
      <c r="C27" s="59">
        <v>323</v>
      </c>
      <c r="D27" s="59" t="s">
        <v>194</v>
      </c>
      <c r="E27" s="59" t="s">
        <v>195</v>
      </c>
      <c r="F27" s="59" t="s">
        <v>336</v>
      </c>
      <c r="G27" s="55">
        <v>402000</v>
      </c>
      <c r="H27" s="55">
        <v>402000</v>
      </c>
      <c r="I27" s="52">
        <f t="shared" si="0"/>
        <v>19180950</v>
      </c>
    </row>
    <row r="28" spans="1:10" s="8" customFormat="1" ht="22.8" x14ac:dyDescent="0.25">
      <c r="B28" s="59">
        <v>4</v>
      </c>
      <c r="C28" s="59">
        <v>32</v>
      </c>
      <c r="D28" s="59" t="s">
        <v>84</v>
      </c>
      <c r="E28" s="59" t="s">
        <v>149</v>
      </c>
      <c r="F28" s="59" t="s">
        <v>336</v>
      </c>
      <c r="G28" s="55">
        <v>962000</v>
      </c>
      <c r="H28" s="55">
        <v>962000</v>
      </c>
      <c r="I28" s="52">
        <f t="shared" si="0"/>
        <v>20142950</v>
      </c>
    </row>
    <row r="29" spans="1:10" s="8" customFormat="1" ht="45.6" x14ac:dyDescent="0.25">
      <c r="B29" s="59">
        <v>9</v>
      </c>
      <c r="C29" s="59">
        <v>579</v>
      </c>
      <c r="D29" s="59" t="s">
        <v>202</v>
      </c>
      <c r="E29" s="59" t="s">
        <v>203</v>
      </c>
      <c r="F29" s="59" t="s">
        <v>336</v>
      </c>
      <c r="G29" s="55">
        <v>1500000</v>
      </c>
      <c r="H29" s="55">
        <v>1500000</v>
      </c>
      <c r="I29" s="52">
        <f t="shared" si="0"/>
        <v>21642950</v>
      </c>
    </row>
    <row r="30" spans="1:10" s="8" customFormat="1" ht="45.6" x14ac:dyDescent="0.25">
      <c r="B30" s="59">
        <v>4</v>
      </c>
      <c r="C30" s="59">
        <v>110</v>
      </c>
      <c r="D30" s="59" t="s">
        <v>152</v>
      </c>
      <c r="E30" s="59" t="s">
        <v>153</v>
      </c>
      <c r="F30" s="59" t="s">
        <v>336</v>
      </c>
      <c r="G30" s="55">
        <v>219235</v>
      </c>
      <c r="H30" s="55">
        <v>219235</v>
      </c>
      <c r="I30" s="52">
        <f t="shared" si="0"/>
        <v>21862185</v>
      </c>
    </row>
    <row r="31" spans="1:10" ht="49.8" x14ac:dyDescent="0.25">
      <c r="B31" s="59">
        <v>4</v>
      </c>
      <c r="C31" s="59">
        <v>152</v>
      </c>
      <c r="D31" s="59" t="s">
        <v>156</v>
      </c>
      <c r="E31" s="59" t="s">
        <v>157</v>
      </c>
      <c r="F31" s="59" t="s">
        <v>336</v>
      </c>
      <c r="G31" s="55">
        <v>199700</v>
      </c>
      <c r="H31" s="55">
        <v>199700</v>
      </c>
      <c r="I31" s="52">
        <f t="shared" si="0"/>
        <v>22061885</v>
      </c>
      <c r="J31" s="53"/>
    </row>
    <row r="32" spans="1:10" s="54" customFormat="1" ht="50.4" x14ac:dyDescent="0.25">
      <c r="A32" s="23" t="s">
        <v>238</v>
      </c>
      <c r="B32" s="85">
        <v>8</v>
      </c>
      <c r="C32" s="85">
        <v>612</v>
      </c>
      <c r="D32" s="85" t="s">
        <v>177</v>
      </c>
      <c r="E32" s="85" t="s">
        <v>186</v>
      </c>
      <c r="F32" s="85" t="s">
        <v>336</v>
      </c>
      <c r="G32" s="52">
        <v>722500</v>
      </c>
      <c r="H32" s="52">
        <v>238115</v>
      </c>
      <c r="I32" s="52">
        <f t="shared" si="0"/>
        <v>22300000</v>
      </c>
    </row>
    <row r="33" spans="2:9" s="8" customFormat="1" ht="22.8" x14ac:dyDescent="0.25">
      <c r="B33" s="59">
        <v>8</v>
      </c>
      <c r="C33" s="59">
        <v>459</v>
      </c>
      <c r="D33" s="59" t="s">
        <v>175</v>
      </c>
      <c r="E33" s="59" t="s">
        <v>185</v>
      </c>
      <c r="F33" s="59" t="s">
        <v>332</v>
      </c>
      <c r="G33" s="55">
        <v>1000000</v>
      </c>
      <c r="H33" s="55">
        <v>0</v>
      </c>
      <c r="I33" s="52"/>
    </row>
    <row r="34" spans="2:9" s="8" customFormat="1" ht="22.8" x14ac:dyDescent="0.25">
      <c r="B34" s="59">
        <v>4</v>
      </c>
      <c r="C34" s="59">
        <v>55</v>
      </c>
      <c r="D34" s="59" t="s">
        <v>150</v>
      </c>
      <c r="E34" s="59" t="s">
        <v>151</v>
      </c>
      <c r="F34" s="59" t="s">
        <v>332</v>
      </c>
      <c r="G34" s="55">
        <v>1397000</v>
      </c>
      <c r="H34" s="55">
        <v>0</v>
      </c>
      <c r="I34" s="52"/>
    </row>
    <row r="35" spans="2:9" ht="45.6" x14ac:dyDescent="0.25">
      <c r="B35" s="74">
        <v>7</v>
      </c>
      <c r="C35" s="74">
        <v>438</v>
      </c>
      <c r="D35" s="59" t="s">
        <v>171</v>
      </c>
      <c r="E35" s="59" t="s">
        <v>172</v>
      </c>
      <c r="F35" s="59" t="s">
        <v>332</v>
      </c>
      <c r="G35" s="40">
        <v>397257</v>
      </c>
      <c r="H35" s="55">
        <v>0</v>
      </c>
      <c r="I35" s="106"/>
    </row>
    <row r="36" spans="2:9" ht="22.8" x14ac:dyDescent="0.25">
      <c r="B36" s="74">
        <v>8</v>
      </c>
      <c r="C36" s="74">
        <v>228</v>
      </c>
      <c r="D36" s="59" t="s">
        <v>175</v>
      </c>
      <c r="E36" s="59" t="s">
        <v>179</v>
      </c>
      <c r="F36" s="59" t="s">
        <v>332</v>
      </c>
      <c r="G36" s="40">
        <v>1101000</v>
      </c>
      <c r="H36" s="55">
        <v>0</v>
      </c>
      <c r="I36" s="106"/>
    </row>
    <row r="37" spans="2:9" ht="22.8" x14ac:dyDescent="0.25">
      <c r="B37" s="74">
        <v>9</v>
      </c>
      <c r="C37" s="74">
        <v>195</v>
      </c>
      <c r="D37" s="59" t="s">
        <v>192</v>
      </c>
      <c r="E37" s="59" t="s">
        <v>193</v>
      </c>
      <c r="F37" s="59" t="s">
        <v>332</v>
      </c>
      <c r="G37" s="40">
        <v>2287640</v>
      </c>
      <c r="H37" s="55">
        <v>0</v>
      </c>
      <c r="I37" s="106"/>
    </row>
    <row r="38" spans="2:9" ht="45.6" x14ac:dyDescent="0.25">
      <c r="B38" s="74">
        <v>8</v>
      </c>
      <c r="C38" s="74">
        <v>362</v>
      </c>
      <c r="D38" s="59" t="s">
        <v>180</v>
      </c>
      <c r="E38" s="59" t="s">
        <v>181</v>
      </c>
      <c r="F38" s="59" t="s">
        <v>332</v>
      </c>
      <c r="G38" s="40">
        <v>5000000</v>
      </c>
      <c r="H38" s="55">
        <v>0</v>
      </c>
      <c r="I38" s="106"/>
    </row>
    <row r="39" spans="2:9" ht="45.6" x14ac:dyDescent="0.25">
      <c r="B39" s="74">
        <v>6</v>
      </c>
      <c r="C39" s="74">
        <v>120</v>
      </c>
      <c r="D39" s="59" t="s">
        <v>148</v>
      </c>
      <c r="E39" s="59" t="s">
        <v>166</v>
      </c>
      <c r="F39" s="59" t="s">
        <v>332</v>
      </c>
      <c r="G39" s="40">
        <v>759000</v>
      </c>
      <c r="H39" s="55">
        <v>0</v>
      </c>
      <c r="I39" s="106"/>
    </row>
    <row r="40" spans="2:9" ht="22.8" x14ac:dyDescent="0.25">
      <c r="B40" s="74">
        <v>9</v>
      </c>
      <c r="C40" s="74">
        <v>367</v>
      </c>
      <c r="D40" s="59" t="s">
        <v>198</v>
      </c>
      <c r="E40" s="59" t="s">
        <v>199</v>
      </c>
      <c r="F40" s="59" t="s">
        <v>332</v>
      </c>
      <c r="G40" s="40">
        <v>300000</v>
      </c>
      <c r="H40" s="55">
        <v>0</v>
      </c>
      <c r="I40" s="106"/>
    </row>
    <row r="41" spans="2:9" ht="22.8" x14ac:dyDescent="0.25">
      <c r="B41" s="74">
        <v>8</v>
      </c>
      <c r="C41" s="74">
        <v>95</v>
      </c>
      <c r="D41" s="59" t="s">
        <v>175</v>
      </c>
      <c r="E41" s="59" t="s">
        <v>176</v>
      </c>
      <c r="F41" s="59" t="s">
        <v>332</v>
      </c>
      <c r="G41" s="40">
        <v>1500000</v>
      </c>
      <c r="H41" s="55">
        <v>0</v>
      </c>
      <c r="I41" s="106"/>
    </row>
    <row r="42" spans="2:9" ht="46.2" thickBot="1" x14ac:dyDescent="0.3">
      <c r="B42" s="75">
        <v>4</v>
      </c>
      <c r="C42" s="75">
        <v>72</v>
      </c>
      <c r="D42" s="61" t="s">
        <v>222</v>
      </c>
      <c r="E42" s="61" t="s">
        <v>223</v>
      </c>
      <c r="F42" s="61" t="s">
        <v>332</v>
      </c>
      <c r="G42" s="103">
        <v>3724275</v>
      </c>
      <c r="H42" s="51">
        <v>0</v>
      </c>
      <c r="I42" s="107"/>
    </row>
    <row r="43" spans="2:9" ht="55.95" customHeight="1" thickTop="1" x14ac:dyDescent="0.25">
      <c r="B43" s="121" t="s">
        <v>355</v>
      </c>
      <c r="C43" s="122"/>
      <c r="D43" s="122"/>
      <c r="E43" s="122"/>
      <c r="F43" s="122"/>
      <c r="G43" s="122"/>
      <c r="H43" s="122"/>
      <c r="I43" s="122"/>
    </row>
  </sheetData>
  <mergeCells count="6">
    <mergeCell ref="H1:I1"/>
    <mergeCell ref="B4:I4"/>
    <mergeCell ref="B43:I43"/>
    <mergeCell ref="B2:I2"/>
    <mergeCell ref="B3:I3"/>
    <mergeCell ref="B5:I5"/>
  </mergeCells>
  <phoneticPr fontId="0" type="noConversion"/>
  <pageMargins left="0.75" right="0.75" top="1" bottom="1" header="0.5" footer="0.5"/>
  <pageSetup scale="33" fitToHeight="2" orientation="portrait" r:id="rId1"/>
  <headerFooter alignWithMargins="0"/>
  <rowBreaks count="1" manualBreakCount="1">
    <brk id="43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8"/>
  <sheetViews>
    <sheetView view="pageBreakPreview" zoomScale="50" zoomScaleNormal="75" workbookViewId="0">
      <selection activeCell="B5" sqref="B5:I5"/>
    </sheetView>
  </sheetViews>
  <sheetFormatPr defaultRowHeight="17.399999999999999" x14ac:dyDescent="0.25"/>
  <cols>
    <col min="1" max="1" width="8.88671875" style="12" customWidth="1"/>
    <col min="2" max="2" width="14.6640625" style="19" customWidth="1"/>
    <col min="3" max="3" width="9.6640625" style="12" customWidth="1"/>
    <col min="4" max="4" width="67.44140625" style="12" customWidth="1"/>
    <col min="5" max="5" width="84.44140625" style="12" customWidth="1"/>
    <col min="6" max="6" width="20.6640625" style="12" hidden="1" customWidth="1"/>
    <col min="7" max="7" width="25.6640625" style="12" customWidth="1"/>
    <col min="8" max="8" width="21.88671875" style="12" customWidth="1"/>
    <col min="9" max="9" width="25.6640625" style="48" customWidth="1"/>
    <col min="10" max="16384" width="8.88671875" style="12"/>
  </cols>
  <sheetData>
    <row r="1" spans="2:9" ht="31.2" customHeight="1" thickBot="1" x14ac:dyDescent="0.3">
      <c r="H1" s="114"/>
      <c r="I1" s="114"/>
    </row>
    <row r="2" spans="2:9" ht="30.6" thickTop="1" x14ac:dyDescent="0.25">
      <c r="B2" s="115" t="s">
        <v>358</v>
      </c>
      <c r="C2" s="115"/>
      <c r="D2" s="115"/>
      <c r="E2" s="115"/>
      <c r="F2" s="115"/>
      <c r="G2" s="115"/>
      <c r="H2" s="115"/>
      <c r="I2" s="115"/>
    </row>
    <row r="3" spans="2:9" ht="37.799999999999997" x14ac:dyDescent="0.25">
      <c r="B3" s="112" t="s">
        <v>352</v>
      </c>
      <c r="C3" s="113"/>
      <c r="D3" s="113"/>
      <c r="E3" s="113"/>
      <c r="F3" s="113"/>
      <c r="G3" s="113"/>
      <c r="H3" s="113"/>
      <c r="I3" s="113"/>
    </row>
    <row r="4" spans="2:9" ht="37.799999999999997" x14ac:dyDescent="0.25">
      <c r="B4" s="116" t="s">
        <v>326</v>
      </c>
      <c r="C4" s="116"/>
      <c r="D4" s="116"/>
      <c r="E4" s="116"/>
      <c r="F4" s="116"/>
      <c r="G4" s="116"/>
      <c r="H4" s="116"/>
      <c r="I4" s="116"/>
    </row>
    <row r="5" spans="2:9" ht="38.4" thickBot="1" x14ac:dyDescent="0.3">
      <c r="B5" s="127" t="s">
        <v>361</v>
      </c>
      <c r="C5" s="116"/>
      <c r="D5" s="116"/>
      <c r="E5" s="116"/>
      <c r="F5" s="116"/>
      <c r="G5" s="116"/>
      <c r="H5" s="116"/>
      <c r="I5" s="116"/>
    </row>
    <row r="6" spans="2:9" ht="107.25" customHeight="1" thickTop="1" thickBot="1" x14ac:dyDescent="0.3">
      <c r="B6" s="17" t="s">
        <v>2</v>
      </c>
      <c r="C6" s="17" t="s">
        <v>231</v>
      </c>
      <c r="D6" s="17" t="s">
        <v>0</v>
      </c>
      <c r="E6" s="17" t="s">
        <v>1</v>
      </c>
      <c r="F6" s="18" t="s">
        <v>331</v>
      </c>
      <c r="G6" s="18" t="s">
        <v>232</v>
      </c>
      <c r="H6" s="18" t="s">
        <v>330</v>
      </c>
      <c r="I6" s="18" t="s">
        <v>327</v>
      </c>
    </row>
    <row r="7" spans="2:9" ht="55.95" customHeight="1" thickTop="1" x14ac:dyDescent="0.25">
      <c r="B7" s="36" t="s">
        <v>277</v>
      </c>
      <c r="C7" s="36">
        <v>21</v>
      </c>
      <c r="D7" s="36" t="s">
        <v>270</v>
      </c>
      <c r="E7" s="36" t="s">
        <v>271</v>
      </c>
      <c r="F7" s="100" t="s">
        <v>328</v>
      </c>
      <c r="G7" s="98">
        <v>170000</v>
      </c>
      <c r="H7" s="97">
        <v>170000</v>
      </c>
      <c r="I7" s="101">
        <f>H7</f>
        <v>170000</v>
      </c>
    </row>
    <row r="8" spans="2:9" ht="68.400000000000006" x14ac:dyDescent="0.25">
      <c r="B8" s="37" t="s">
        <v>277</v>
      </c>
      <c r="C8" s="37">
        <v>25</v>
      </c>
      <c r="D8" s="37" t="s">
        <v>272</v>
      </c>
      <c r="E8" s="37" t="s">
        <v>273</v>
      </c>
      <c r="F8" s="35" t="s">
        <v>328</v>
      </c>
      <c r="G8" s="38">
        <v>355451</v>
      </c>
      <c r="H8" s="39">
        <v>175000</v>
      </c>
      <c r="I8" s="81">
        <f t="shared" ref="I8:I30" si="0">I7+H8</f>
        <v>345000</v>
      </c>
    </row>
    <row r="9" spans="2:9" ht="55.2" customHeight="1" x14ac:dyDescent="0.25">
      <c r="B9" s="37" t="s">
        <v>277</v>
      </c>
      <c r="C9" s="37">
        <v>53</v>
      </c>
      <c r="D9" s="37" t="s">
        <v>278</v>
      </c>
      <c r="E9" s="37" t="s">
        <v>279</v>
      </c>
      <c r="F9" s="35" t="s">
        <v>328</v>
      </c>
      <c r="G9" s="38">
        <v>200000</v>
      </c>
      <c r="H9" s="39">
        <v>200000</v>
      </c>
      <c r="I9" s="81">
        <f t="shared" si="0"/>
        <v>545000</v>
      </c>
    </row>
    <row r="10" spans="2:9" ht="45.6" x14ac:dyDescent="0.25">
      <c r="B10" s="37" t="s">
        <v>277</v>
      </c>
      <c r="C10" s="37">
        <v>61</v>
      </c>
      <c r="D10" s="37" t="s">
        <v>250</v>
      </c>
      <c r="E10" s="37" t="s">
        <v>251</v>
      </c>
      <c r="F10" s="35" t="s">
        <v>328</v>
      </c>
      <c r="G10" s="38">
        <v>423000</v>
      </c>
      <c r="H10" s="39">
        <v>360000</v>
      </c>
      <c r="I10" s="81">
        <f t="shared" si="0"/>
        <v>905000</v>
      </c>
    </row>
    <row r="11" spans="2:9" ht="31.2" customHeight="1" x14ac:dyDescent="0.25">
      <c r="B11" s="37" t="s">
        <v>277</v>
      </c>
      <c r="C11" s="37">
        <v>77</v>
      </c>
      <c r="D11" s="37" t="s">
        <v>280</v>
      </c>
      <c r="E11" s="37" t="s">
        <v>281</v>
      </c>
      <c r="F11" s="35" t="s">
        <v>328</v>
      </c>
      <c r="G11" s="38">
        <v>215005</v>
      </c>
      <c r="H11" s="39">
        <v>215000</v>
      </c>
      <c r="I11" s="81">
        <f t="shared" si="0"/>
        <v>1120000</v>
      </c>
    </row>
    <row r="12" spans="2:9" ht="45.6" x14ac:dyDescent="0.25">
      <c r="B12" s="37" t="s">
        <v>277</v>
      </c>
      <c r="C12" s="37">
        <v>104</v>
      </c>
      <c r="D12" s="37" t="s">
        <v>282</v>
      </c>
      <c r="E12" s="37" t="s">
        <v>283</v>
      </c>
      <c r="F12" s="35" t="s">
        <v>328</v>
      </c>
      <c r="G12" s="38">
        <v>181262</v>
      </c>
      <c r="H12" s="39">
        <v>181262</v>
      </c>
      <c r="I12" s="81">
        <f t="shared" si="0"/>
        <v>1301262</v>
      </c>
    </row>
    <row r="13" spans="2:9" ht="40.950000000000003" customHeight="1" x14ac:dyDescent="0.25">
      <c r="B13" s="37" t="s">
        <v>277</v>
      </c>
      <c r="C13" s="37">
        <v>117</v>
      </c>
      <c r="D13" s="37" t="s">
        <v>284</v>
      </c>
      <c r="E13" s="37" t="s">
        <v>285</v>
      </c>
      <c r="F13" s="35" t="s">
        <v>328</v>
      </c>
      <c r="G13" s="38">
        <v>750000</v>
      </c>
      <c r="H13" s="39">
        <v>750000</v>
      </c>
      <c r="I13" s="81">
        <f t="shared" si="0"/>
        <v>2051262</v>
      </c>
    </row>
    <row r="14" spans="2:9" ht="45.6" x14ac:dyDescent="0.25">
      <c r="B14" s="37" t="s">
        <v>277</v>
      </c>
      <c r="C14" s="37">
        <v>146</v>
      </c>
      <c r="D14" s="37" t="s">
        <v>286</v>
      </c>
      <c r="E14" s="37" t="s">
        <v>287</v>
      </c>
      <c r="F14" s="35" t="s">
        <v>328</v>
      </c>
      <c r="G14" s="38">
        <v>908238</v>
      </c>
      <c r="H14" s="39">
        <v>200000</v>
      </c>
      <c r="I14" s="81">
        <f t="shared" si="0"/>
        <v>2251262</v>
      </c>
    </row>
    <row r="15" spans="2:9" ht="45.6" x14ac:dyDescent="0.25">
      <c r="B15" s="37" t="s">
        <v>277</v>
      </c>
      <c r="C15" s="37">
        <v>159</v>
      </c>
      <c r="D15" s="37" t="s">
        <v>288</v>
      </c>
      <c r="E15" s="37" t="s">
        <v>289</v>
      </c>
      <c r="F15" s="35" t="s">
        <v>328</v>
      </c>
      <c r="G15" s="38">
        <v>140806</v>
      </c>
      <c r="H15" s="39">
        <v>140806</v>
      </c>
      <c r="I15" s="81">
        <f t="shared" si="0"/>
        <v>2392068</v>
      </c>
    </row>
    <row r="16" spans="2:9" ht="22.8" x14ac:dyDescent="0.25">
      <c r="B16" s="37" t="s">
        <v>277</v>
      </c>
      <c r="C16" s="37">
        <v>214</v>
      </c>
      <c r="D16" s="37" t="s">
        <v>290</v>
      </c>
      <c r="E16" s="37" t="s">
        <v>291</v>
      </c>
      <c r="F16" s="35" t="s">
        <v>328</v>
      </c>
      <c r="G16" s="38">
        <v>200000</v>
      </c>
      <c r="H16" s="39">
        <v>200000</v>
      </c>
      <c r="I16" s="81">
        <f t="shared" si="0"/>
        <v>2592068</v>
      </c>
    </row>
    <row r="17" spans="2:9" ht="45.6" x14ac:dyDescent="0.25">
      <c r="B17" s="37" t="s">
        <v>277</v>
      </c>
      <c r="C17" s="37">
        <v>235</v>
      </c>
      <c r="D17" s="37" t="s">
        <v>292</v>
      </c>
      <c r="E17" s="37" t="s">
        <v>293</v>
      </c>
      <c r="F17" s="35" t="s">
        <v>328</v>
      </c>
      <c r="G17" s="38">
        <v>625780</v>
      </c>
      <c r="H17" s="39">
        <v>493175</v>
      </c>
      <c r="I17" s="81">
        <f t="shared" si="0"/>
        <v>3085243</v>
      </c>
    </row>
    <row r="18" spans="2:9" ht="33.6" customHeight="1" x14ac:dyDescent="0.25">
      <c r="B18" s="37" t="s">
        <v>277</v>
      </c>
      <c r="C18" s="37">
        <v>247</v>
      </c>
      <c r="D18" s="37" t="s">
        <v>294</v>
      </c>
      <c r="E18" s="37" t="s">
        <v>295</v>
      </c>
      <c r="F18" s="35" t="s">
        <v>328</v>
      </c>
      <c r="G18" s="38">
        <v>109388</v>
      </c>
      <c r="H18" s="39">
        <v>109388</v>
      </c>
      <c r="I18" s="81">
        <f t="shared" si="0"/>
        <v>3194631</v>
      </c>
    </row>
    <row r="19" spans="2:9" s="13" customFormat="1" ht="45.6" x14ac:dyDescent="0.25">
      <c r="B19" s="37" t="s">
        <v>277</v>
      </c>
      <c r="C19" s="37">
        <v>258</v>
      </c>
      <c r="D19" s="37" t="s">
        <v>296</v>
      </c>
      <c r="E19" s="37" t="s">
        <v>297</v>
      </c>
      <c r="F19" s="35" t="s">
        <v>328</v>
      </c>
      <c r="G19" s="38">
        <v>199825</v>
      </c>
      <c r="H19" s="39">
        <v>199825</v>
      </c>
      <c r="I19" s="81">
        <f t="shared" si="0"/>
        <v>3394456</v>
      </c>
    </row>
    <row r="20" spans="2:9" ht="45.6" x14ac:dyDescent="0.25">
      <c r="B20" s="37" t="s">
        <v>277</v>
      </c>
      <c r="C20" s="37">
        <v>307</v>
      </c>
      <c r="D20" s="37" t="s">
        <v>288</v>
      </c>
      <c r="E20" s="37" t="s">
        <v>298</v>
      </c>
      <c r="F20" s="35" t="s">
        <v>328</v>
      </c>
      <c r="G20" s="38">
        <v>335489</v>
      </c>
      <c r="H20" s="39">
        <v>335489</v>
      </c>
      <c r="I20" s="81">
        <f t="shared" si="0"/>
        <v>3729945</v>
      </c>
    </row>
    <row r="21" spans="2:9" ht="45.6" x14ac:dyDescent="0.25">
      <c r="B21" s="37" t="s">
        <v>277</v>
      </c>
      <c r="C21" s="37">
        <v>308</v>
      </c>
      <c r="D21" s="37" t="s">
        <v>288</v>
      </c>
      <c r="E21" s="37" t="s">
        <v>299</v>
      </c>
      <c r="F21" s="35" t="s">
        <v>328</v>
      </c>
      <c r="G21" s="38">
        <v>67160</v>
      </c>
      <c r="H21" s="39">
        <v>67160</v>
      </c>
      <c r="I21" s="81">
        <f t="shared" si="0"/>
        <v>3797105</v>
      </c>
    </row>
    <row r="22" spans="2:9" ht="45.6" x14ac:dyDescent="0.25">
      <c r="B22" s="37" t="s">
        <v>277</v>
      </c>
      <c r="C22" s="37">
        <v>336</v>
      </c>
      <c r="D22" s="37" t="s">
        <v>300</v>
      </c>
      <c r="E22" s="37" t="s">
        <v>301</v>
      </c>
      <c r="F22" s="35" t="s">
        <v>328</v>
      </c>
      <c r="G22" s="38">
        <v>585580</v>
      </c>
      <c r="H22" s="39">
        <v>585580</v>
      </c>
      <c r="I22" s="81">
        <f t="shared" si="0"/>
        <v>4382685</v>
      </c>
    </row>
    <row r="23" spans="2:9" ht="91.2" x14ac:dyDescent="0.25">
      <c r="B23" s="37" t="s">
        <v>277</v>
      </c>
      <c r="C23" s="37">
        <v>369</v>
      </c>
      <c r="D23" s="37" t="s">
        <v>302</v>
      </c>
      <c r="E23" s="37" t="s">
        <v>303</v>
      </c>
      <c r="F23" s="35" t="s">
        <v>328</v>
      </c>
      <c r="G23" s="38">
        <v>440870</v>
      </c>
      <c r="H23" s="39">
        <v>440870</v>
      </c>
      <c r="I23" s="81">
        <f t="shared" si="0"/>
        <v>4823555</v>
      </c>
    </row>
    <row r="24" spans="2:9" ht="45.6" x14ac:dyDescent="0.25">
      <c r="B24" s="37" t="s">
        <v>277</v>
      </c>
      <c r="C24" s="37">
        <v>408</v>
      </c>
      <c r="D24" s="37" t="s">
        <v>262</v>
      </c>
      <c r="E24" s="37" t="s">
        <v>269</v>
      </c>
      <c r="F24" s="35" t="s">
        <v>328</v>
      </c>
      <c r="G24" s="38">
        <v>55000</v>
      </c>
      <c r="H24" s="39">
        <v>55000</v>
      </c>
      <c r="I24" s="81">
        <f t="shared" si="0"/>
        <v>4878555</v>
      </c>
    </row>
    <row r="25" spans="2:9" ht="45.6" x14ac:dyDescent="0.25">
      <c r="B25" s="37" t="s">
        <v>277</v>
      </c>
      <c r="C25" s="37">
        <v>415</v>
      </c>
      <c r="D25" s="37" t="s">
        <v>304</v>
      </c>
      <c r="E25" s="37" t="s">
        <v>305</v>
      </c>
      <c r="F25" s="35" t="s">
        <v>328</v>
      </c>
      <c r="G25" s="38">
        <v>217000</v>
      </c>
      <c r="H25" s="39">
        <v>217000</v>
      </c>
      <c r="I25" s="81">
        <f t="shared" si="0"/>
        <v>5095555</v>
      </c>
    </row>
    <row r="26" spans="2:9" ht="36" customHeight="1" x14ac:dyDescent="0.25">
      <c r="B26" s="37" t="s">
        <v>277</v>
      </c>
      <c r="C26" s="37">
        <v>419</v>
      </c>
      <c r="D26" s="37" t="s">
        <v>306</v>
      </c>
      <c r="E26" s="37" t="s">
        <v>307</v>
      </c>
      <c r="F26" s="35" t="s">
        <v>328</v>
      </c>
      <c r="G26" s="38">
        <v>275000</v>
      </c>
      <c r="H26" s="39">
        <v>275000</v>
      </c>
      <c r="I26" s="81">
        <f t="shared" si="0"/>
        <v>5370555</v>
      </c>
    </row>
    <row r="27" spans="2:9" ht="36" customHeight="1" x14ac:dyDescent="0.25">
      <c r="B27" s="37" t="s">
        <v>277</v>
      </c>
      <c r="C27" s="37">
        <v>451</v>
      </c>
      <c r="D27" s="37" t="s">
        <v>308</v>
      </c>
      <c r="E27" s="37" t="s">
        <v>309</v>
      </c>
      <c r="F27" s="35" t="s">
        <v>328</v>
      </c>
      <c r="G27" s="38">
        <v>360000</v>
      </c>
      <c r="H27" s="39">
        <v>350000</v>
      </c>
      <c r="I27" s="81">
        <f t="shared" si="0"/>
        <v>5720555</v>
      </c>
    </row>
    <row r="28" spans="2:9" ht="36" customHeight="1" x14ac:dyDescent="0.25">
      <c r="B28" s="37" t="s">
        <v>277</v>
      </c>
      <c r="C28" s="37">
        <v>517</v>
      </c>
      <c r="D28" s="37" t="s">
        <v>262</v>
      </c>
      <c r="E28" s="37" t="s">
        <v>310</v>
      </c>
      <c r="F28" s="35" t="s">
        <v>328</v>
      </c>
      <c r="G28" s="38">
        <v>605100</v>
      </c>
      <c r="H28" s="39">
        <v>200000</v>
      </c>
      <c r="I28" s="81">
        <f t="shared" si="0"/>
        <v>5920555</v>
      </c>
    </row>
    <row r="29" spans="2:9" ht="45.6" x14ac:dyDescent="0.25">
      <c r="B29" s="37" t="s">
        <v>277</v>
      </c>
      <c r="C29" s="37">
        <v>535</v>
      </c>
      <c r="D29" s="37" t="s">
        <v>311</v>
      </c>
      <c r="E29" s="37" t="s">
        <v>312</v>
      </c>
      <c r="F29" s="35" t="s">
        <v>328</v>
      </c>
      <c r="G29" s="38">
        <v>199500</v>
      </c>
      <c r="H29" s="39">
        <v>199500</v>
      </c>
      <c r="I29" s="81">
        <f t="shared" si="0"/>
        <v>6120055</v>
      </c>
    </row>
    <row r="30" spans="2:9" ht="45.6" x14ac:dyDescent="0.25">
      <c r="B30" s="37" t="s">
        <v>277</v>
      </c>
      <c r="C30" s="37">
        <v>540</v>
      </c>
      <c r="D30" s="37" t="s">
        <v>313</v>
      </c>
      <c r="E30" s="37" t="s">
        <v>314</v>
      </c>
      <c r="F30" s="35" t="s">
        <v>328</v>
      </c>
      <c r="G30" s="38">
        <v>99700</v>
      </c>
      <c r="H30" s="39">
        <v>99700</v>
      </c>
      <c r="I30" s="81">
        <f t="shared" si="0"/>
        <v>6219755</v>
      </c>
    </row>
    <row r="31" spans="2:9" ht="38.4" customHeight="1" x14ac:dyDescent="0.25">
      <c r="B31" s="37" t="s">
        <v>277</v>
      </c>
      <c r="C31" s="37">
        <v>556</v>
      </c>
      <c r="D31" s="37" t="s">
        <v>254</v>
      </c>
      <c r="E31" s="37" t="s">
        <v>315</v>
      </c>
      <c r="F31" s="35" t="s">
        <v>328</v>
      </c>
      <c r="G31" s="38">
        <v>279655</v>
      </c>
      <c r="H31" s="39">
        <v>279655</v>
      </c>
      <c r="I31" s="81">
        <f>I30+923</f>
        <v>6220678</v>
      </c>
    </row>
    <row r="32" spans="2:9" ht="79.2" customHeight="1" x14ac:dyDescent="0.25">
      <c r="B32" s="37" t="s">
        <v>277</v>
      </c>
      <c r="C32" s="37">
        <v>563</v>
      </c>
      <c r="D32" s="37" t="s">
        <v>302</v>
      </c>
      <c r="E32" s="37" t="s">
        <v>316</v>
      </c>
      <c r="F32" s="35" t="s">
        <v>328</v>
      </c>
      <c r="G32" s="38">
        <v>183500</v>
      </c>
      <c r="H32" s="39">
        <v>183500</v>
      </c>
      <c r="I32" s="81">
        <f>I31+H32</f>
        <v>6404178</v>
      </c>
    </row>
    <row r="33" spans="1:9" ht="45.6" x14ac:dyDescent="0.25">
      <c r="B33" s="37" t="s">
        <v>277</v>
      </c>
      <c r="C33" s="37">
        <v>595</v>
      </c>
      <c r="D33" s="37" t="s">
        <v>317</v>
      </c>
      <c r="E33" s="37" t="s">
        <v>318</v>
      </c>
      <c r="F33" s="35" t="s">
        <v>328</v>
      </c>
      <c r="G33" s="38">
        <v>500000</v>
      </c>
      <c r="H33" s="39">
        <v>487000</v>
      </c>
      <c r="I33" s="81">
        <f>I32+H33</f>
        <v>6891178</v>
      </c>
    </row>
    <row r="34" spans="1:9" ht="45.6" x14ac:dyDescent="0.25">
      <c r="B34" s="37" t="s">
        <v>277</v>
      </c>
      <c r="C34" s="37">
        <v>609</v>
      </c>
      <c r="D34" s="37" t="s">
        <v>319</v>
      </c>
      <c r="E34" s="37" t="s">
        <v>320</v>
      </c>
      <c r="F34" s="35" t="s">
        <v>328</v>
      </c>
      <c r="G34" s="38">
        <v>200000</v>
      </c>
      <c r="H34" s="39">
        <v>200000</v>
      </c>
      <c r="I34" s="81">
        <f>I33+H34</f>
        <v>7091178</v>
      </c>
    </row>
    <row r="35" spans="1:9" ht="38.4" customHeight="1" x14ac:dyDescent="0.25">
      <c r="B35" s="37" t="s">
        <v>277</v>
      </c>
      <c r="C35" s="37">
        <v>626</v>
      </c>
      <c r="D35" s="37" t="s">
        <v>321</v>
      </c>
      <c r="E35" s="37" t="s">
        <v>322</v>
      </c>
      <c r="F35" s="35" t="s">
        <v>328</v>
      </c>
      <c r="G35" s="38">
        <v>1011575</v>
      </c>
      <c r="H35" s="39">
        <v>300536</v>
      </c>
      <c r="I35" s="81">
        <f>I34+H35</f>
        <v>7391714</v>
      </c>
    </row>
    <row r="36" spans="1:9" ht="50.4" thickBot="1" x14ac:dyDescent="0.3">
      <c r="A36" s="11"/>
      <c r="B36" s="41" t="s">
        <v>277</v>
      </c>
      <c r="C36" s="41">
        <v>635</v>
      </c>
      <c r="D36" s="41" t="s">
        <v>323</v>
      </c>
      <c r="E36" s="41" t="s">
        <v>324</v>
      </c>
      <c r="F36" s="96" t="s">
        <v>328</v>
      </c>
      <c r="G36" s="43">
        <v>147182</v>
      </c>
      <c r="H36" s="42">
        <v>147182</v>
      </c>
      <c r="I36" s="102">
        <f>I35+H36</f>
        <v>7538896</v>
      </c>
    </row>
    <row r="37" spans="1:9" ht="51" thickTop="1" x14ac:dyDescent="0.25">
      <c r="B37" s="111"/>
      <c r="C37" s="111"/>
      <c r="D37" s="111"/>
      <c r="E37" s="111"/>
      <c r="F37" s="111"/>
      <c r="G37" s="111"/>
      <c r="H37" s="111"/>
      <c r="I37" s="111"/>
    </row>
    <row r="38" spans="1:9" x14ac:dyDescent="0.25">
      <c r="B38" s="16"/>
      <c r="C38" s="16"/>
      <c r="D38" s="16"/>
      <c r="E38" s="16"/>
      <c r="F38" s="14"/>
      <c r="G38" s="14"/>
      <c r="H38" s="14"/>
      <c r="I38" s="46"/>
    </row>
    <row r="39" spans="1:9" x14ac:dyDescent="0.25">
      <c r="B39" s="16"/>
      <c r="C39" s="16"/>
      <c r="D39" s="16"/>
      <c r="E39" s="16"/>
      <c r="F39" s="14"/>
      <c r="G39" s="14"/>
      <c r="H39" s="14"/>
      <c r="I39" s="46"/>
    </row>
    <row r="40" spans="1:9" x14ac:dyDescent="0.25">
      <c r="B40" s="16"/>
      <c r="C40" s="16"/>
      <c r="D40" s="16"/>
      <c r="E40" s="16"/>
      <c r="F40" s="14"/>
      <c r="G40" s="14"/>
      <c r="H40" s="14"/>
      <c r="I40" s="46"/>
    </row>
    <row r="41" spans="1:9" x14ac:dyDescent="0.25">
      <c r="B41" s="16"/>
      <c r="C41" s="16"/>
      <c r="D41" s="16"/>
      <c r="E41" s="16"/>
      <c r="F41" s="14"/>
      <c r="G41" s="14"/>
      <c r="H41" s="14"/>
      <c r="I41" s="46"/>
    </row>
    <row r="42" spans="1:9" x14ac:dyDescent="0.25">
      <c r="B42" s="16"/>
      <c r="C42" s="16"/>
      <c r="D42" s="16"/>
      <c r="E42" s="16"/>
      <c r="F42" s="14"/>
      <c r="G42" s="14"/>
      <c r="H42" s="14"/>
      <c r="I42" s="46"/>
    </row>
    <row r="43" spans="1:9" x14ac:dyDescent="0.25">
      <c r="B43" s="16"/>
      <c r="C43" s="16"/>
      <c r="D43" s="16"/>
      <c r="E43" s="16"/>
      <c r="F43" s="14"/>
      <c r="G43" s="14"/>
      <c r="H43" s="14"/>
      <c r="I43" s="46"/>
    </row>
    <row r="44" spans="1:9" x14ac:dyDescent="0.25">
      <c r="B44" s="16"/>
      <c r="C44" s="16"/>
      <c r="D44" s="16"/>
      <c r="E44" s="16"/>
      <c r="F44" s="14"/>
      <c r="G44" s="14"/>
      <c r="H44" s="14"/>
      <c r="I44" s="46"/>
    </row>
    <row r="45" spans="1:9" x14ac:dyDescent="0.25">
      <c r="B45" s="16"/>
      <c r="C45" s="16"/>
      <c r="D45" s="16"/>
      <c r="E45" s="16"/>
      <c r="F45" s="14"/>
      <c r="G45" s="14"/>
      <c r="H45" s="14"/>
      <c r="I45" s="46"/>
    </row>
    <row r="46" spans="1:9" x14ac:dyDescent="0.25">
      <c r="B46" s="16"/>
      <c r="C46" s="16"/>
      <c r="D46" s="16"/>
      <c r="E46" s="16"/>
      <c r="F46" s="14"/>
      <c r="G46" s="14"/>
      <c r="H46" s="14"/>
      <c r="I46" s="46"/>
    </row>
    <row r="47" spans="1:9" x14ac:dyDescent="0.25">
      <c r="B47" s="16"/>
      <c r="C47" s="16"/>
      <c r="D47" s="16"/>
      <c r="E47" s="16"/>
      <c r="F47" s="14"/>
      <c r="G47" s="14"/>
      <c r="H47" s="14"/>
      <c r="I47" s="46"/>
    </row>
    <row r="48" spans="1:9" x14ac:dyDescent="0.25">
      <c r="B48" s="16"/>
      <c r="C48" s="16"/>
      <c r="D48" s="16"/>
      <c r="E48" s="16"/>
      <c r="F48" s="14"/>
      <c r="G48" s="14"/>
      <c r="H48" s="14"/>
      <c r="I48" s="46"/>
    </row>
    <row r="49" spans="2:9" x14ac:dyDescent="0.25">
      <c r="B49" s="16"/>
      <c r="C49" s="16"/>
      <c r="D49" s="16"/>
      <c r="E49" s="16"/>
      <c r="F49" s="14"/>
      <c r="G49" s="14"/>
      <c r="H49" s="14"/>
      <c r="I49" s="46"/>
    </row>
    <row r="50" spans="2:9" x14ac:dyDescent="0.25">
      <c r="B50" s="16"/>
      <c r="C50" s="16"/>
      <c r="D50" s="16"/>
      <c r="E50" s="16"/>
      <c r="F50" s="14"/>
      <c r="G50" s="14"/>
      <c r="H50" s="14"/>
      <c r="I50" s="46"/>
    </row>
    <row r="51" spans="2:9" x14ac:dyDescent="0.25">
      <c r="B51" s="16"/>
      <c r="C51" s="16"/>
      <c r="D51" s="16"/>
      <c r="E51" s="16"/>
      <c r="F51" s="14"/>
      <c r="G51" s="14"/>
      <c r="H51" s="14"/>
      <c r="I51" s="46"/>
    </row>
    <row r="52" spans="2:9" x14ac:dyDescent="0.25">
      <c r="B52" s="16"/>
      <c r="C52" s="16"/>
      <c r="D52" s="16"/>
      <c r="E52" s="16"/>
      <c r="F52" s="14"/>
      <c r="G52" s="14"/>
      <c r="H52" s="14"/>
      <c r="I52" s="46"/>
    </row>
    <row r="53" spans="2:9" x14ac:dyDescent="0.25">
      <c r="B53" s="16"/>
      <c r="C53" s="16"/>
      <c r="D53" s="16"/>
      <c r="E53" s="16"/>
      <c r="F53" s="14"/>
      <c r="G53" s="14"/>
      <c r="H53" s="14"/>
      <c r="I53" s="46"/>
    </row>
    <row r="54" spans="2:9" x14ac:dyDescent="0.25">
      <c r="B54" s="16"/>
      <c r="C54" s="16"/>
      <c r="D54" s="16"/>
      <c r="E54" s="16"/>
      <c r="F54" s="14"/>
      <c r="G54" s="14"/>
      <c r="H54" s="14"/>
      <c r="I54" s="46"/>
    </row>
    <row r="55" spans="2:9" x14ac:dyDescent="0.25">
      <c r="B55" s="16"/>
      <c r="C55" s="16"/>
      <c r="D55" s="16"/>
      <c r="E55" s="16"/>
      <c r="F55" s="14"/>
      <c r="G55" s="14"/>
      <c r="H55" s="14"/>
      <c r="I55" s="46"/>
    </row>
    <row r="56" spans="2:9" x14ac:dyDescent="0.25">
      <c r="B56" s="16"/>
      <c r="C56" s="16"/>
      <c r="D56" s="16"/>
      <c r="E56" s="16"/>
      <c r="F56" s="14"/>
      <c r="G56" s="14"/>
      <c r="H56" s="14"/>
      <c r="I56" s="46"/>
    </row>
    <row r="57" spans="2:9" x14ac:dyDescent="0.25">
      <c r="B57" s="16"/>
      <c r="C57" s="16"/>
      <c r="D57" s="16"/>
      <c r="E57" s="16"/>
      <c r="F57" s="14"/>
      <c r="G57" s="14"/>
      <c r="H57" s="14"/>
      <c r="I57" s="46"/>
    </row>
    <row r="58" spans="2:9" x14ac:dyDescent="0.25">
      <c r="B58" s="16"/>
      <c r="C58" s="16"/>
      <c r="D58" s="16"/>
      <c r="E58" s="16"/>
      <c r="F58" s="14"/>
      <c r="G58" s="14"/>
      <c r="H58" s="14"/>
      <c r="I58" s="46"/>
    </row>
    <row r="59" spans="2:9" x14ac:dyDescent="0.25">
      <c r="B59" s="16"/>
      <c r="C59" s="16"/>
      <c r="D59" s="16"/>
      <c r="E59" s="16"/>
      <c r="F59" s="14"/>
      <c r="G59" s="14"/>
      <c r="H59" s="14"/>
      <c r="I59" s="46"/>
    </row>
    <row r="60" spans="2:9" x14ac:dyDescent="0.25">
      <c r="B60" s="16"/>
      <c r="C60" s="16"/>
      <c r="D60" s="16"/>
      <c r="E60" s="16"/>
      <c r="F60" s="14"/>
      <c r="G60" s="14"/>
      <c r="H60" s="14"/>
      <c r="I60" s="46"/>
    </row>
    <row r="61" spans="2:9" x14ac:dyDescent="0.25">
      <c r="B61" s="16"/>
      <c r="C61" s="16"/>
      <c r="D61" s="16"/>
      <c r="E61" s="16"/>
      <c r="F61" s="14"/>
      <c r="G61" s="14"/>
      <c r="H61" s="14"/>
      <c r="I61" s="46"/>
    </row>
    <row r="62" spans="2:9" x14ac:dyDescent="0.25">
      <c r="B62" s="16"/>
      <c r="C62" s="16"/>
      <c r="D62" s="16"/>
      <c r="E62" s="16"/>
      <c r="F62" s="14"/>
      <c r="G62" s="14"/>
      <c r="H62" s="14"/>
      <c r="I62" s="46"/>
    </row>
    <row r="63" spans="2:9" x14ac:dyDescent="0.25">
      <c r="B63" s="16"/>
      <c r="C63" s="16"/>
      <c r="D63" s="16"/>
      <c r="E63" s="16"/>
      <c r="F63" s="14"/>
      <c r="G63" s="14"/>
      <c r="H63" s="14"/>
      <c r="I63" s="46"/>
    </row>
    <row r="64" spans="2:9" x14ac:dyDescent="0.25">
      <c r="B64" s="16"/>
      <c r="C64" s="16"/>
      <c r="D64" s="16"/>
      <c r="E64" s="16"/>
      <c r="F64" s="14"/>
      <c r="G64" s="14"/>
      <c r="H64" s="14"/>
      <c r="I64" s="46"/>
    </row>
    <row r="65" spans="2:9" x14ac:dyDescent="0.25">
      <c r="B65" s="16"/>
      <c r="C65" s="16"/>
      <c r="D65" s="16"/>
      <c r="E65" s="16"/>
      <c r="F65" s="14"/>
      <c r="G65" s="14"/>
      <c r="H65" s="14"/>
      <c r="I65" s="46"/>
    </row>
    <row r="66" spans="2:9" x14ac:dyDescent="0.25">
      <c r="B66" s="16"/>
      <c r="C66" s="16"/>
      <c r="D66" s="16"/>
      <c r="E66" s="16"/>
      <c r="F66" s="14"/>
      <c r="G66" s="14"/>
      <c r="H66" s="14"/>
      <c r="I66" s="46"/>
    </row>
    <row r="67" spans="2:9" x14ac:dyDescent="0.25">
      <c r="B67" s="15"/>
      <c r="C67" s="15"/>
      <c r="D67" s="15"/>
      <c r="E67" s="15"/>
      <c r="F67" s="15"/>
      <c r="G67" s="15"/>
      <c r="H67" s="15"/>
      <c r="I67" s="49"/>
    </row>
    <row r="68" spans="2:9" x14ac:dyDescent="0.25">
      <c r="B68" s="15"/>
      <c r="C68" s="15"/>
      <c r="D68" s="15"/>
      <c r="E68" s="15"/>
      <c r="F68" s="15"/>
      <c r="G68" s="15"/>
      <c r="H68" s="15"/>
      <c r="I68" s="49"/>
    </row>
    <row r="69" spans="2:9" x14ac:dyDescent="0.25">
      <c r="B69" s="15"/>
      <c r="C69" s="15"/>
      <c r="D69" s="15"/>
      <c r="E69" s="15"/>
      <c r="F69" s="15"/>
      <c r="G69" s="15"/>
      <c r="H69" s="15"/>
      <c r="I69" s="49"/>
    </row>
    <row r="70" spans="2:9" x14ac:dyDescent="0.25">
      <c r="B70" s="15"/>
      <c r="C70" s="15"/>
      <c r="D70" s="15"/>
      <c r="E70" s="15"/>
      <c r="F70" s="15"/>
      <c r="G70" s="15"/>
      <c r="H70" s="15"/>
      <c r="I70" s="49"/>
    </row>
    <row r="71" spans="2:9" x14ac:dyDescent="0.25">
      <c r="B71" s="15"/>
      <c r="C71" s="15"/>
      <c r="D71" s="15"/>
      <c r="E71" s="15"/>
      <c r="F71" s="15"/>
      <c r="G71" s="15"/>
      <c r="H71" s="15"/>
      <c r="I71" s="49"/>
    </row>
    <row r="72" spans="2:9" x14ac:dyDescent="0.25">
      <c r="B72" s="15"/>
      <c r="C72" s="15"/>
      <c r="D72" s="15"/>
      <c r="E72" s="15"/>
      <c r="F72" s="15"/>
      <c r="G72" s="15"/>
      <c r="H72" s="15"/>
      <c r="I72" s="49"/>
    </row>
    <row r="73" spans="2:9" x14ac:dyDescent="0.25">
      <c r="B73" s="15"/>
      <c r="C73" s="15"/>
      <c r="D73" s="15"/>
      <c r="E73" s="15"/>
      <c r="F73" s="15"/>
      <c r="G73" s="15"/>
      <c r="H73" s="15"/>
      <c r="I73" s="49"/>
    </row>
    <row r="74" spans="2:9" x14ac:dyDescent="0.25">
      <c r="B74" s="15"/>
      <c r="C74" s="15"/>
      <c r="D74" s="15"/>
      <c r="E74" s="15"/>
      <c r="F74" s="15"/>
      <c r="G74" s="15"/>
      <c r="H74" s="15"/>
      <c r="I74" s="49"/>
    </row>
    <row r="75" spans="2:9" x14ac:dyDescent="0.25">
      <c r="B75" s="15"/>
      <c r="C75" s="15"/>
      <c r="D75" s="15"/>
      <c r="E75" s="15"/>
      <c r="F75" s="15"/>
      <c r="G75" s="15"/>
      <c r="H75" s="15"/>
      <c r="I75" s="49"/>
    </row>
    <row r="76" spans="2:9" x14ac:dyDescent="0.25">
      <c r="B76" s="15"/>
      <c r="C76" s="15"/>
      <c r="D76" s="15"/>
      <c r="E76" s="15"/>
      <c r="F76" s="15"/>
      <c r="G76" s="15"/>
      <c r="H76" s="15"/>
      <c r="I76" s="49"/>
    </row>
    <row r="77" spans="2:9" x14ac:dyDescent="0.25">
      <c r="B77" s="15"/>
      <c r="C77" s="15"/>
      <c r="D77" s="15"/>
      <c r="E77" s="15"/>
      <c r="F77" s="15"/>
      <c r="G77" s="15"/>
      <c r="H77" s="15"/>
      <c r="I77" s="49"/>
    </row>
    <row r="78" spans="2:9" x14ac:dyDescent="0.25">
      <c r="B78" s="15"/>
      <c r="C78" s="15"/>
      <c r="D78" s="15"/>
      <c r="E78" s="15"/>
      <c r="F78" s="15"/>
      <c r="G78" s="15"/>
      <c r="H78" s="15"/>
      <c r="I78" s="49"/>
    </row>
    <row r="79" spans="2:9" x14ac:dyDescent="0.25">
      <c r="B79" s="15"/>
      <c r="C79" s="15"/>
      <c r="D79" s="15"/>
      <c r="E79" s="15"/>
      <c r="F79" s="15"/>
      <c r="G79" s="15"/>
      <c r="H79" s="15"/>
      <c r="I79" s="49"/>
    </row>
    <row r="80" spans="2:9" x14ac:dyDescent="0.25">
      <c r="B80" s="15"/>
      <c r="C80" s="15"/>
      <c r="D80" s="15"/>
      <c r="E80" s="15"/>
      <c r="F80" s="15"/>
      <c r="G80" s="15"/>
      <c r="H80" s="15"/>
      <c r="I80" s="49"/>
    </row>
    <row r="81" spans="2:9" x14ac:dyDescent="0.25">
      <c r="B81" s="15"/>
      <c r="C81" s="15"/>
      <c r="D81" s="15"/>
      <c r="E81" s="15"/>
      <c r="F81" s="15"/>
      <c r="G81" s="15"/>
      <c r="H81" s="15"/>
      <c r="I81" s="49"/>
    </row>
    <row r="82" spans="2:9" x14ac:dyDescent="0.25">
      <c r="B82" s="15"/>
      <c r="C82" s="15"/>
      <c r="D82" s="15"/>
      <c r="E82" s="15"/>
      <c r="F82" s="15"/>
      <c r="G82" s="15"/>
      <c r="H82" s="15"/>
      <c r="I82" s="49"/>
    </row>
    <row r="83" spans="2:9" x14ac:dyDescent="0.25">
      <c r="B83" s="15"/>
      <c r="C83" s="15"/>
      <c r="D83" s="15"/>
      <c r="E83" s="15"/>
      <c r="F83" s="15"/>
      <c r="G83" s="15"/>
      <c r="H83" s="15"/>
      <c r="I83" s="49"/>
    </row>
    <row r="84" spans="2:9" x14ac:dyDescent="0.25">
      <c r="B84" s="15"/>
      <c r="C84" s="15"/>
      <c r="D84" s="15"/>
      <c r="E84" s="15"/>
      <c r="F84" s="15"/>
      <c r="G84" s="15"/>
      <c r="H84" s="15"/>
      <c r="I84" s="49"/>
    </row>
    <row r="85" spans="2:9" x14ac:dyDescent="0.25">
      <c r="B85" s="15"/>
      <c r="C85" s="15"/>
      <c r="D85" s="15"/>
      <c r="E85" s="15"/>
      <c r="F85" s="15"/>
      <c r="G85" s="15"/>
      <c r="H85" s="15"/>
      <c r="I85" s="49"/>
    </row>
    <row r="86" spans="2:9" x14ac:dyDescent="0.25">
      <c r="B86" s="15"/>
      <c r="C86" s="15"/>
      <c r="D86" s="15"/>
      <c r="E86" s="15"/>
      <c r="F86" s="15"/>
      <c r="G86" s="15"/>
      <c r="H86" s="15"/>
      <c r="I86" s="49"/>
    </row>
    <row r="87" spans="2:9" x14ac:dyDescent="0.25">
      <c r="B87" s="15"/>
      <c r="C87" s="15"/>
      <c r="D87" s="15"/>
      <c r="E87" s="15"/>
      <c r="F87" s="15"/>
      <c r="G87" s="15"/>
      <c r="H87" s="15"/>
      <c r="I87" s="49"/>
    </row>
    <row r="88" spans="2:9" x14ac:dyDescent="0.25">
      <c r="B88" s="15"/>
      <c r="C88" s="15"/>
      <c r="D88" s="15"/>
      <c r="E88" s="15"/>
      <c r="F88" s="15"/>
      <c r="G88" s="15"/>
      <c r="H88" s="15"/>
      <c r="I88" s="49"/>
    </row>
    <row r="89" spans="2:9" x14ac:dyDescent="0.25">
      <c r="B89" s="15"/>
      <c r="C89" s="15"/>
      <c r="D89" s="15"/>
      <c r="E89" s="15"/>
      <c r="F89" s="15"/>
      <c r="G89" s="15"/>
      <c r="H89" s="15"/>
      <c r="I89" s="49"/>
    </row>
    <row r="90" spans="2:9" x14ac:dyDescent="0.25">
      <c r="B90" s="15"/>
      <c r="C90" s="15"/>
      <c r="D90" s="15"/>
      <c r="E90" s="15"/>
      <c r="F90" s="15"/>
      <c r="G90" s="15"/>
      <c r="H90" s="15"/>
      <c r="I90" s="49"/>
    </row>
    <row r="91" spans="2:9" x14ac:dyDescent="0.25">
      <c r="B91" s="15"/>
      <c r="C91" s="15"/>
      <c r="D91" s="15"/>
      <c r="E91" s="15"/>
      <c r="F91" s="15"/>
      <c r="G91" s="15"/>
      <c r="H91" s="15"/>
      <c r="I91" s="49"/>
    </row>
    <row r="92" spans="2:9" x14ac:dyDescent="0.25">
      <c r="B92" s="15"/>
      <c r="C92" s="15"/>
      <c r="D92" s="15"/>
      <c r="E92" s="15"/>
      <c r="F92" s="15"/>
      <c r="G92" s="15"/>
      <c r="H92" s="15"/>
      <c r="I92" s="49"/>
    </row>
    <row r="93" spans="2:9" x14ac:dyDescent="0.25">
      <c r="B93" s="15"/>
      <c r="C93" s="15"/>
      <c r="D93" s="15"/>
      <c r="E93" s="15"/>
      <c r="F93" s="15"/>
      <c r="G93" s="15"/>
      <c r="H93" s="15"/>
      <c r="I93" s="49"/>
    </row>
    <row r="94" spans="2:9" x14ac:dyDescent="0.25">
      <c r="B94" s="15"/>
      <c r="C94" s="15"/>
      <c r="D94" s="15"/>
      <c r="E94" s="15"/>
      <c r="F94" s="15"/>
      <c r="G94" s="15"/>
      <c r="H94" s="15"/>
      <c r="I94" s="49"/>
    </row>
    <row r="95" spans="2:9" x14ac:dyDescent="0.25">
      <c r="B95" s="15"/>
      <c r="C95" s="15"/>
      <c r="D95" s="15"/>
      <c r="E95" s="15"/>
      <c r="F95" s="15"/>
      <c r="G95" s="15"/>
      <c r="H95" s="15"/>
      <c r="I95" s="49"/>
    </row>
    <row r="96" spans="2:9" x14ac:dyDescent="0.25">
      <c r="B96" s="15"/>
      <c r="C96" s="15"/>
      <c r="D96" s="15"/>
      <c r="E96" s="15"/>
      <c r="F96" s="15"/>
      <c r="G96" s="15"/>
      <c r="H96" s="15"/>
      <c r="I96" s="49"/>
    </row>
    <row r="97" spans="2:9" x14ac:dyDescent="0.25">
      <c r="B97" s="15"/>
      <c r="C97" s="15"/>
      <c r="D97" s="15"/>
      <c r="E97" s="15"/>
      <c r="F97" s="15"/>
      <c r="G97" s="15"/>
      <c r="H97" s="15"/>
      <c r="I97" s="49"/>
    </row>
    <row r="98" spans="2:9" x14ac:dyDescent="0.25">
      <c r="B98" s="15"/>
      <c r="C98" s="15"/>
      <c r="D98" s="15"/>
      <c r="E98" s="15"/>
      <c r="F98" s="15"/>
      <c r="G98" s="15"/>
      <c r="H98" s="15"/>
      <c r="I98" s="49"/>
    </row>
    <row r="99" spans="2:9" x14ac:dyDescent="0.25">
      <c r="B99" s="15"/>
      <c r="C99" s="15"/>
      <c r="D99" s="15"/>
      <c r="E99" s="15"/>
      <c r="F99" s="15"/>
      <c r="G99" s="15"/>
      <c r="H99" s="15"/>
      <c r="I99" s="49"/>
    </row>
    <row r="100" spans="2:9" x14ac:dyDescent="0.25">
      <c r="B100" s="15"/>
      <c r="C100" s="15"/>
      <c r="D100" s="15"/>
      <c r="E100" s="15"/>
      <c r="F100" s="15"/>
      <c r="G100" s="15"/>
      <c r="H100" s="15"/>
      <c r="I100" s="49"/>
    </row>
    <row r="101" spans="2:9" x14ac:dyDescent="0.25">
      <c r="B101" s="15"/>
      <c r="C101" s="15"/>
      <c r="D101" s="15"/>
      <c r="E101" s="15"/>
      <c r="F101" s="15"/>
      <c r="G101" s="15"/>
      <c r="H101" s="15"/>
      <c r="I101" s="49"/>
    </row>
    <row r="102" spans="2:9" x14ac:dyDescent="0.25">
      <c r="B102" s="15"/>
      <c r="C102" s="15"/>
      <c r="D102" s="15"/>
      <c r="E102" s="15"/>
      <c r="F102" s="15"/>
      <c r="G102" s="15"/>
      <c r="H102" s="15"/>
      <c r="I102" s="49"/>
    </row>
    <row r="103" spans="2:9" x14ac:dyDescent="0.25">
      <c r="B103" s="15"/>
      <c r="C103" s="15"/>
      <c r="D103" s="15"/>
      <c r="E103" s="15"/>
      <c r="F103" s="15"/>
      <c r="G103" s="15"/>
      <c r="H103" s="15"/>
      <c r="I103" s="49"/>
    </row>
    <row r="104" spans="2:9" x14ac:dyDescent="0.25">
      <c r="B104" s="15"/>
      <c r="C104" s="15"/>
      <c r="D104" s="15"/>
      <c r="E104" s="15"/>
      <c r="F104" s="15"/>
      <c r="G104" s="15"/>
      <c r="H104" s="15"/>
      <c r="I104" s="49"/>
    </row>
    <row r="105" spans="2:9" x14ac:dyDescent="0.25">
      <c r="B105" s="15"/>
      <c r="C105" s="15"/>
      <c r="D105" s="15"/>
      <c r="E105" s="15"/>
      <c r="F105" s="15"/>
      <c r="G105" s="15"/>
      <c r="H105" s="15"/>
      <c r="I105" s="49"/>
    </row>
    <row r="106" spans="2:9" x14ac:dyDescent="0.25">
      <c r="B106" s="15"/>
      <c r="C106" s="15"/>
      <c r="D106" s="15"/>
      <c r="E106" s="15"/>
      <c r="F106" s="15"/>
      <c r="G106" s="15"/>
      <c r="H106" s="15"/>
      <c r="I106" s="49"/>
    </row>
    <row r="107" spans="2:9" x14ac:dyDescent="0.25">
      <c r="B107" s="15"/>
      <c r="C107" s="15"/>
      <c r="D107" s="15"/>
      <c r="E107" s="15"/>
      <c r="F107" s="15"/>
      <c r="G107" s="15"/>
      <c r="H107" s="15"/>
      <c r="I107" s="49"/>
    </row>
    <row r="108" spans="2:9" x14ac:dyDescent="0.25">
      <c r="B108" s="15"/>
      <c r="C108" s="15"/>
      <c r="D108" s="15"/>
      <c r="E108" s="15"/>
      <c r="F108" s="15"/>
      <c r="G108" s="15"/>
      <c r="H108" s="15"/>
      <c r="I108" s="49"/>
    </row>
    <row r="109" spans="2:9" x14ac:dyDescent="0.25">
      <c r="B109" s="15"/>
      <c r="C109" s="15"/>
      <c r="D109" s="15"/>
      <c r="E109" s="15"/>
      <c r="F109" s="15"/>
      <c r="G109" s="15"/>
      <c r="H109" s="15"/>
      <c r="I109" s="49"/>
    </row>
    <row r="110" spans="2:9" x14ac:dyDescent="0.25">
      <c r="B110" s="15"/>
      <c r="C110" s="15"/>
      <c r="D110" s="15"/>
      <c r="E110" s="15"/>
      <c r="F110" s="15"/>
      <c r="G110" s="15"/>
      <c r="H110" s="15"/>
      <c r="I110" s="49"/>
    </row>
    <row r="111" spans="2:9" x14ac:dyDescent="0.25">
      <c r="B111" s="15"/>
      <c r="C111" s="15"/>
      <c r="D111" s="15"/>
      <c r="E111" s="15"/>
      <c r="F111" s="15"/>
      <c r="G111" s="15"/>
      <c r="H111" s="15"/>
      <c r="I111" s="49"/>
    </row>
    <row r="112" spans="2:9" x14ac:dyDescent="0.25">
      <c r="B112" s="15"/>
      <c r="C112" s="15"/>
      <c r="D112" s="15"/>
      <c r="E112" s="15"/>
      <c r="F112" s="15"/>
      <c r="G112" s="15"/>
      <c r="H112" s="15"/>
      <c r="I112" s="49"/>
    </row>
    <row r="113" spans="2:9" x14ac:dyDescent="0.25">
      <c r="B113" s="15"/>
      <c r="C113" s="15"/>
      <c r="D113" s="15"/>
      <c r="E113" s="15"/>
      <c r="F113" s="15"/>
      <c r="G113" s="15"/>
      <c r="H113" s="15"/>
      <c r="I113" s="49"/>
    </row>
    <row r="114" spans="2:9" x14ac:dyDescent="0.25">
      <c r="B114" s="15"/>
      <c r="C114" s="15"/>
      <c r="D114" s="15"/>
      <c r="E114" s="15"/>
      <c r="F114" s="15"/>
      <c r="G114" s="15"/>
      <c r="H114" s="15"/>
      <c r="I114" s="49"/>
    </row>
    <row r="115" spans="2:9" x14ac:dyDescent="0.25">
      <c r="B115" s="15"/>
      <c r="C115" s="15"/>
      <c r="D115" s="15"/>
      <c r="E115" s="15"/>
      <c r="F115" s="15"/>
      <c r="G115" s="15"/>
      <c r="H115" s="15"/>
      <c r="I115" s="49"/>
    </row>
    <row r="116" spans="2:9" x14ac:dyDescent="0.25">
      <c r="B116" s="15"/>
      <c r="C116" s="15"/>
      <c r="D116" s="15"/>
      <c r="E116" s="15"/>
      <c r="F116" s="15"/>
      <c r="G116" s="15"/>
      <c r="H116" s="15"/>
      <c r="I116" s="49"/>
    </row>
    <row r="117" spans="2:9" x14ac:dyDescent="0.25">
      <c r="B117" s="15"/>
      <c r="C117" s="15"/>
      <c r="D117" s="15"/>
      <c r="E117" s="15"/>
      <c r="F117" s="15"/>
      <c r="G117" s="15"/>
      <c r="H117" s="15"/>
      <c r="I117" s="49"/>
    </row>
    <row r="118" spans="2:9" x14ac:dyDescent="0.25">
      <c r="B118" s="15"/>
      <c r="C118" s="15"/>
      <c r="D118" s="15"/>
      <c r="E118" s="15"/>
      <c r="F118" s="15"/>
      <c r="G118" s="15"/>
      <c r="H118" s="15"/>
      <c r="I118" s="49"/>
    </row>
    <row r="119" spans="2:9" x14ac:dyDescent="0.25">
      <c r="B119" s="15"/>
      <c r="C119" s="15"/>
      <c r="D119" s="15"/>
      <c r="E119" s="15"/>
      <c r="F119" s="15"/>
      <c r="G119" s="15"/>
      <c r="H119" s="15"/>
      <c r="I119" s="49"/>
    </row>
    <row r="120" spans="2:9" x14ac:dyDescent="0.25">
      <c r="B120" s="15"/>
      <c r="C120" s="15"/>
      <c r="D120" s="15"/>
      <c r="E120" s="15"/>
      <c r="F120" s="15"/>
      <c r="G120" s="15"/>
      <c r="H120" s="15"/>
      <c r="I120" s="49"/>
    </row>
    <row r="121" spans="2:9" x14ac:dyDescent="0.25">
      <c r="B121" s="15"/>
      <c r="C121" s="15"/>
      <c r="D121" s="15"/>
      <c r="E121" s="15"/>
      <c r="F121" s="15"/>
      <c r="G121" s="15"/>
      <c r="H121" s="15"/>
      <c r="I121" s="49"/>
    </row>
    <row r="122" spans="2:9" x14ac:dyDescent="0.25">
      <c r="B122" s="15"/>
      <c r="C122" s="15"/>
      <c r="D122" s="15"/>
      <c r="E122" s="15"/>
      <c r="F122" s="15"/>
      <c r="G122" s="15"/>
      <c r="H122" s="15"/>
      <c r="I122" s="49"/>
    </row>
    <row r="123" spans="2:9" x14ac:dyDescent="0.25">
      <c r="B123" s="15"/>
      <c r="C123" s="15"/>
      <c r="D123" s="15"/>
      <c r="E123" s="15"/>
      <c r="F123" s="15"/>
      <c r="G123" s="15"/>
      <c r="H123" s="15"/>
      <c r="I123" s="49"/>
    </row>
    <row r="124" spans="2:9" x14ac:dyDescent="0.25">
      <c r="B124" s="15"/>
      <c r="C124" s="15"/>
      <c r="D124" s="15"/>
      <c r="E124" s="15"/>
      <c r="F124" s="15"/>
      <c r="G124" s="15"/>
      <c r="H124" s="15"/>
      <c r="I124" s="49"/>
    </row>
    <row r="125" spans="2:9" x14ac:dyDescent="0.25">
      <c r="B125" s="15"/>
      <c r="C125" s="15"/>
      <c r="D125" s="15"/>
      <c r="E125" s="15"/>
      <c r="F125" s="15"/>
      <c r="G125" s="15"/>
      <c r="H125" s="15"/>
      <c r="I125" s="49"/>
    </row>
    <row r="126" spans="2:9" x14ac:dyDescent="0.25">
      <c r="B126" s="15"/>
      <c r="C126" s="15"/>
      <c r="D126" s="15"/>
      <c r="E126" s="15"/>
      <c r="F126" s="15"/>
      <c r="G126" s="15"/>
      <c r="H126" s="15"/>
      <c r="I126" s="49"/>
    </row>
    <row r="127" spans="2:9" x14ac:dyDescent="0.25">
      <c r="B127" s="15"/>
      <c r="C127" s="15"/>
      <c r="D127" s="15"/>
      <c r="E127" s="15"/>
      <c r="F127" s="15"/>
      <c r="G127" s="15"/>
      <c r="H127" s="15"/>
      <c r="I127" s="49"/>
    </row>
    <row r="128" spans="2:9" x14ac:dyDescent="0.25">
      <c r="B128" s="15"/>
      <c r="C128" s="15"/>
      <c r="D128" s="15"/>
      <c r="E128" s="15"/>
      <c r="F128" s="15"/>
      <c r="G128" s="15"/>
      <c r="H128" s="15"/>
      <c r="I128" s="49"/>
    </row>
    <row r="129" spans="2:9" x14ac:dyDescent="0.25">
      <c r="B129" s="15"/>
      <c r="C129" s="15"/>
      <c r="D129" s="15"/>
      <c r="E129" s="15"/>
      <c r="F129" s="15"/>
      <c r="G129" s="15"/>
      <c r="H129" s="15"/>
      <c r="I129" s="49"/>
    </row>
    <row r="130" spans="2:9" x14ac:dyDescent="0.25">
      <c r="B130" s="15"/>
      <c r="C130" s="15"/>
      <c r="D130" s="15"/>
      <c r="E130" s="15"/>
      <c r="F130" s="15"/>
      <c r="G130" s="15"/>
      <c r="H130" s="15"/>
      <c r="I130" s="49"/>
    </row>
    <row r="131" spans="2:9" x14ac:dyDescent="0.25">
      <c r="B131" s="15"/>
      <c r="C131" s="15"/>
      <c r="D131" s="15"/>
      <c r="E131" s="15"/>
      <c r="F131" s="15"/>
      <c r="G131" s="15"/>
      <c r="H131" s="15"/>
      <c r="I131" s="49"/>
    </row>
    <row r="132" spans="2:9" x14ac:dyDescent="0.25">
      <c r="B132" s="15"/>
      <c r="C132" s="15"/>
      <c r="D132" s="15"/>
      <c r="E132" s="15"/>
      <c r="F132" s="15"/>
      <c r="G132" s="15"/>
      <c r="H132" s="15"/>
      <c r="I132" s="49"/>
    </row>
    <row r="133" spans="2:9" x14ac:dyDescent="0.25">
      <c r="B133" s="15"/>
      <c r="C133" s="15"/>
      <c r="D133" s="15"/>
      <c r="E133" s="15"/>
      <c r="F133" s="15"/>
      <c r="G133" s="15"/>
      <c r="H133" s="15"/>
      <c r="I133" s="49"/>
    </row>
    <row r="134" spans="2:9" x14ac:dyDescent="0.25">
      <c r="B134" s="15"/>
      <c r="C134" s="15"/>
      <c r="D134" s="15"/>
      <c r="E134" s="15"/>
      <c r="F134" s="15"/>
      <c r="G134" s="15"/>
      <c r="H134" s="15"/>
      <c r="I134" s="49"/>
    </row>
    <row r="135" spans="2:9" x14ac:dyDescent="0.25">
      <c r="B135" s="15"/>
      <c r="C135" s="15"/>
      <c r="D135" s="15"/>
      <c r="E135" s="15"/>
      <c r="F135" s="15"/>
      <c r="G135" s="15"/>
      <c r="H135" s="15"/>
      <c r="I135" s="49"/>
    </row>
    <row r="136" spans="2:9" x14ac:dyDescent="0.25">
      <c r="B136" s="15"/>
      <c r="C136" s="15"/>
      <c r="D136" s="15"/>
      <c r="E136" s="15"/>
      <c r="F136" s="15"/>
      <c r="G136" s="15"/>
      <c r="H136" s="15"/>
      <c r="I136" s="49"/>
    </row>
    <row r="137" spans="2:9" x14ac:dyDescent="0.25">
      <c r="B137" s="15"/>
      <c r="C137" s="15"/>
      <c r="D137" s="15"/>
      <c r="E137" s="15"/>
      <c r="F137" s="15"/>
      <c r="G137" s="15"/>
      <c r="H137" s="15"/>
      <c r="I137" s="49"/>
    </row>
    <row r="138" spans="2:9" x14ac:dyDescent="0.25">
      <c r="B138" s="15"/>
      <c r="C138" s="15"/>
      <c r="D138" s="15"/>
      <c r="E138" s="15"/>
      <c r="F138" s="15"/>
      <c r="G138" s="15"/>
      <c r="H138" s="15"/>
      <c r="I138" s="49"/>
    </row>
    <row r="139" spans="2:9" x14ac:dyDescent="0.25">
      <c r="B139" s="15"/>
      <c r="C139" s="15"/>
      <c r="D139" s="15"/>
      <c r="E139" s="15"/>
      <c r="F139" s="15"/>
      <c r="G139" s="15"/>
      <c r="H139" s="15"/>
      <c r="I139" s="49"/>
    </row>
    <row r="140" spans="2:9" x14ac:dyDescent="0.25">
      <c r="B140" s="15"/>
      <c r="C140" s="13"/>
      <c r="D140" s="13"/>
      <c r="E140" s="13"/>
      <c r="F140" s="13"/>
      <c r="G140" s="13"/>
      <c r="H140" s="13"/>
      <c r="I140" s="47"/>
    </row>
    <row r="141" spans="2:9" x14ac:dyDescent="0.25">
      <c r="B141" s="15"/>
      <c r="C141" s="13"/>
      <c r="D141" s="13"/>
      <c r="E141" s="13"/>
      <c r="F141" s="13"/>
      <c r="G141" s="13"/>
      <c r="H141" s="13"/>
      <c r="I141" s="47"/>
    </row>
    <row r="142" spans="2:9" x14ac:dyDescent="0.25">
      <c r="B142" s="15"/>
      <c r="C142" s="13"/>
      <c r="D142" s="13"/>
      <c r="E142" s="13"/>
      <c r="F142" s="13"/>
      <c r="G142" s="13"/>
      <c r="H142" s="13"/>
      <c r="I142" s="47"/>
    </row>
    <row r="143" spans="2:9" x14ac:dyDescent="0.25">
      <c r="B143" s="15"/>
      <c r="C143" s="13"/>
      <c r="D143" s="13"/>
      <c r="E143" s="13"/>
      <c r="F143" s="13"/>
      <c r="G143" s="13"/>
      <c r="H143" s="13"/>
      <c r="I143" s="47"/>
    </row>
    <row r="144" spans="2:9" x14ac:dyDescent="0.25">
      <c r="B144" s="15"/>
      <c r="C144" s="13"/>
      <c r="D144" s="13"/>
      <c r="E144" s="13"/>
      <c r="F144" s="13"/>
      <c r="G144" s="13"/>
      <c r="H144" s="13"/>
      <c r="I144" s="47"/>
    </row>
    <row r="145" spans="2:9" x14ac:dyDescent="0.25">
      <c r="B145" s="15"/>
      <c r="C145" s="13"/>
      <c r="D145" s="13"/>
      <c r="E145" s="13"/>
      <c r="F145" s="13"/>
      <c r="G145" s="13"/>
      <c r="H145" s="13"/>
      <c r="I145" s="47"/>
    </row>
    <row r="146" spans="2:9" x14ac:dyDescent="0.25">
      <c r="B146" s="15"/>
      <c r="C146" s="13"/>
      <c r="D146" s="13"/>
      <c r="E146" s="13"/>
      <c r="F146" s="13"/>
      <c r="G146" s="13"/>
      <c r="H146" s="13"/>
      <c r="I146" s="47"/>
    </row>
    <row r="147" spans="2:9" x14ac:dyDescent="0.25">
      <c r="B147" s="15"/>
      <c r="C147" s="13"/>
      <c r="D147" s="13"/>
      <c r="E147" s="13"/>
      <c r="F147" s="13"/>
      <c r="G147" s="13"/>
      <c r="H147" s="13"/>
      <c r="I147" s="47"/>
    </row>
    <row r="148" spans="2:9" x14ac:dyDescent="0.25">
      <c r="B148" s="15"/>
      <c r="C148" s="13"/>
      <c r="D148" s="13"/>
      <c r="E148" s="13"/>
      <c r="F148" s="13"/>
      <c r="G148" s="13"/>
      <c r="H148" s="13"/>
      <c r="I148" s="47"/>
    </row>
    <row r="149" spans="2:9" x14ac:dyDescent="0.25">
      <c r="B149" s="15"/>
      <c r="C149" s="13"/>
      <c r="D149" s="13"/>
      <c r="E149" s="13"/>
      <c r="F149" s="13"/>
      <c r="G149" s="13"/>
      <c r="H149" s="13"/>
      <c r="I149" s="47"/>
    </row>
    <row r="150" spans="2:9" x14ac:dyDescent="0.25">
      <c r="B150" s="15"/>
      <c r="C150" s="13"/>
      <c r="D150" s="13"/>
      <c r="E150" s="13"/>
      <c r="F150" s="13"/>
      <c r="G150" s="13"/>
      <c r="H150" s="13"/>
      <c r="I150" s="47"/>
    </row>
    <row r="151" spans="2:9" x14ac:dyDescent="0.25">
      <c r="B151" s="15"/>
      <c r="C151" s="13"/>
      <c r="D151" s="13"/>
      <c r="E151" s="13"/>
      <c r="F151" s="13"/>
      <c r="G151" s="13"/>
      <c r="H151" s="13"/>
      <c r="I151" s="47"/>
    </row>
    <row r="152" spans="2:9" x14ac:dyDescent="0.25">
      <c r="B152" s="15"/>
      <c r="C152" s="13"/>
      <c r="D152" s="13"/>
      <c r="E152" s="13"/>
      <c r="F152" s="13"/>
      <c r="G152" s="13"/>
      <c r="H152" s="13"/>
      <c r="I152" s="47"/>
    </row>
    <row r="153" spans="2:9" x14ac:dyDescent="0.25">
      <c r="B153" s="15"/>
      <c r="C153" s="13"/>
      <c r="D153" s="13"/>
      <c r="E153" s="13"/>
      <c r="F153" s="13"/>
      <c r="G153" s="13"/>
      <c r="H153" s="13"/>
      <c r="I153" s="47"/>
    </row>
    <row r="154" spans="2:9" x14ac:dyDescent="0.25">
      <c r="B154" s="15"/>
      <c r="C154" s="13"/>
      <c r="D154" s="13"/>
      <c r="E154" s="13"/>
      <c r="F154" s="13"/>
      <c r="G154" s="13"/>
      <c r="H154" s="13"/>
      <c r="I154" s="47"/>
    </row>
    <row r="155" spans="2:9" x14ac:dyDescent="0.25">
      <c r="B155" s="15"/>
      <c r="C155" s="13"/>
      <c r="D155" s="13"/>
      <c r="E155" s="13"/>
      <c r="F155" s="13"/>
      <c r="G155" s="13"/>
      <c r="H155" s="13"/>
      <c r="I155" s="47"/>
    </row>
    <row r="156" spans="2:9" x14ac:dyDescent="0.25">
      <c r="B156" s="15"/>
      <c r="C156" s="13"/>
      <c r="D156" s="13"/>
      <c r="E156" s="13"/>
      <c r="F156" s="13"/>
      <c r="G156" s="13"/>
      <c r="H156" s="13"/>
      <c r="I156" s="47"/>
    </row>
    <row r="157" spans="2:9" x14ac:dyDescent="0.25">
      <c r="B157" s="15"/>
      <c r="C157" s="13"/>
      <c r="D157" s="13"/>
      <c r="E157" s="13"/>
      <c r="F157" s="13"/>
      <c r="G157" s="13"/>
      <c r="H157" s="13"/>
      <c r="I157" s="47"/>
    </row>
    <row r="158" spans="2:9" x14ac:dyDescent="0.25">
      <c r="B158" s="15"/>
      <c r="C158" s="13"/>
      <c r="D158" s="13"/>
      <c r="E158" s="13"/>
      <c r="F158" s="13"/>
      <c r="G158" s="13"/>
      <c r="H158" s="13"/>
      <c r="I158" s="47"/>
    </row>
    <row r="159" spans="2:9" x14ac:dyDescent="0.25">
      <c r="B159" s="15"/>
      <c r="C159" s="13"/>
      <c r="D159" s="13"/>
      <c r="E159" s="13"/>
      <c r="F159" s="13"/>
      <c r="G159" s="13"/>
      <c r="H159" s="13"/>
      <c r="I159" s="47"/>
    </row>
    <row r="160" spans="2:9" x14ac:dyDescent="0.25">
      <c r="B160" s="15"/>
      <c r="C160" s="13"/>
      <c r="D160" s="13"/>
      <c r="E160" s="13"/>
      <c r="F160" s="13"/>
      <c r="G160" s="13"/>
      <c r="H160" s="13"/>
      <c r="I160" s="47"/>
    </row>
    <row r="161" spans="2:9" x14ac:dyDescent="0.25">
      <c r="B161" s="15"/>
      <c r="C161" s="13"/>
      <c r="D161" s="13"/>
      <c r="E161" s="13"/>
      <c r="F161" s="13"/>
      <c r="G161" s="13"/>
      <c r="H161" s="13"/>
      <c r="I161" s="47"/>
    </row>
    <row r="162" spans="2:9" x14ac:dyDescent="0.25">
      <c r="B162" s="15"/>
      <c r="C162" s="13"/>
      <c r="D162" s="13"/>
      <c r="E162" s="13"/>
      <c r="F162" s="13"/>
      <c r="G162" s="13"/>
      <c r="H162" s="13"/>
      <c r="I162" s="47"/>
    </row>
    <row r="163" spans="2:9" x14ac:dyDescent="0.25">
      <c r="B163" s="15"/>
      <c r="C163" s="13"/>
      <c r="D163" s="13"/>
      <c r="E163" s="13"/>
      <c r="F163" s="13"/>
      <c r="G163" s="13"/>
      <c r="H163" s="13"/>
      <c r="I163" s="47"/>
    </row>
    <row r="164" spans="2:9" x14ac:dyDescent="0.25">
      <c r="B164" s="15"/>
      <c r="C164" s="13"/>
      <c r="D164" s="13"/>
      <c r="E164" s="13"/>
      <c r="F164" s="13"/>
      <c r="G164" s="13"/>
      <c r="H164" s="13"/>
      <c r="I164" s="47"/>
    </row>
    <row r="165" spans="2:9" x14ac:dyDescent="0.25">
      <c r="B165" s="15"/>
      <c r="C165" s="13"/>
      <c r="D165" s="13"/>
      <c r="E165" s="13"/>
      <c r="F165" s="13"/>
      <c r="G165" s="13"/>
      <c r="H165" s="13"/>
      <c r="I165" s="47"/>
    </row>
    <row r="166" spans="2:9" x14ac:dyDescent="0.25">
      <c r="B166" s="15"/>
      <c r="C166" s="13"/>
      <c r="D166" s="13"/>
      <c r="E166" s="13"/>
      <c r="F166" s="13"/>
      <c r="G166" s="13"/>
      <c r="H166" s="13"/>
      <c r="I166" s="47"/>
    </row>
    <row r="167" spans="2:9" x14ac:dyDescent="0.25">
      <c r="B167" s="15"/>
      <c r="C167" s="13"/>
      <c r="D167" s="13"/>
      <c r="E167" s="13"/>
      <c r="F167" s="13"/>
      <c r="G167" s="13"/>
      <c r="H167" s="13"/>
      <c r="I167" s="47"/>
    </row>
    <row r="168" spans="2:9" x14ac:dyDescent="0.25">
      <c r="B168" s="15"/>
      <c r="C168" s="13"/>
      <c r="D168" s="13"/>
      <c r="E168" s="13"/>
      <c r="F168" s="13"/>
      <c r="G168" s="13"/>
      <c r="H168" s="13"/>
      <c r="I168" s="47"/>
    </row>
    <row r="169" spans="2:9" x14ac:dyDescent="0.25">
      <c r="B169" s="15"/>
      <c r="C169" s="13"/>
      <c r="D169" s="13"/>
      <c r="E169" s="13"/>
      <c r="F169" s="13"/>
      <c r="G169" s="13"/>
      <c r="H169" s="13"/>
      <c r="I169" s="47"/>
    </row>
    <row r="170" spans="2:9" x14ac:dyDescent="0.25">
      <c r="B170" s="15"/>
      <c r="C170" s="13"/>
      <c r="D170" s="13"/>
      <c r="E170" s="13"/>
      <c r="F170" s="13"/>
      <c r="G170" s="13"/>
      <c r="H170" s="13"/>
      <c r="I170" s="47"/>
    </row>
    <row r="171" spans="2:9" x14ac:dyDescent="0.25">
      <c r="B171" s="15"/>
      <c r="C171" s="13"/>
      <c r="D171" s="13"/>
      <c r="E171" s="13"/>
      <c r="F171" s="13"/>
      <c r="G171" s="13"/>
      <c r="H171" s="13"/>
      <c r="I171" s="47"/>
    </row>
    <row r="172" spans="2:9" x14ac:dyDescent="0.25">
      <c r="B172" s="15"/>
      <c r="C172" s="13"/>
      <c r="D172" s="13"/>
      <c r="E172" s="13"/>
      <c r="F172" s="13"/>
      <c r="G172" s="13"/>
      <c r="H172" s="13"/>
      <c r="I172" s="47"/>
    </row>
    <row r="173" spans="2:9" x14ac:dyDescent="0.25">
      <c r="B173" s="15"/>
      <c r="C173" s="13"/>
      <c r="D173" s="13"/>
      <c r="E173" s="13"/>
      <c r="F173" s="13"/>
      <c r="G173" s="13"/>
      <c r="H173" s="13"/>
      <c r="I173" s="47"/>
    </row>
    <row r="174" spans="2:9" x14ac:dyDescent="0.25">
      <c r="B174" s="15"/>
      <c r="C174" s="13"/>
      <c r="D174" s="13"/>
      <c r="E174" s="13"/>
      <c r="F174" s="13"/>
      <c r="G174" s="13"/>
      <c r="H174" s="13"/>
      <c r="I174" s="47"/>
    </row>
    <row r="175" spans="2:9" x14ac:dyDescent="0.25">
      <c r="B175" s="15"/>
      <c r="C175" s="13"/>
      <c r="D175" s="13"/>
      <c r="E175" s="13"/>
      <c r="F175" s="13"/>
      <c r="G175" s="13"/>
      <c r="H175" s="13"/>
      <c r="I175" s="47"/>
    </row>
    <row r="176" spans="2:9" x14ac:dyDescent="0.25">
      <c r="B176" s="15"/>
      <c r="C176" s="13"/>
      <c r="D176" s="13"/>
      <c r="E176" s="13"/>
      <c r="F176" s="13"/>
      <c r="G176" s="13"/>
      <c r="H176" s="13"/>
      <c r="I176" s="47"/>
    </row>
    <row r="177" spans="2:9" x14ac:dyDescent="0.25">
      <c r="B177" s="15"/>
      <c r="C177" s="13"/>
      <c r="D177" s="13"/>
      <c r="E177" s="13"/>
      <c r="F177" s="13"/>
      <c r="G177" s="13"/>
      <c r="H177" s="13"/>
      <c r="I177" s="47"/>
    </row>
    <row r="178" spans="2:9" x14ac:dyDescent="0.25">
      <c r="B178" s="15"/>
      <c r="C178" s="13"/>
      <c r="D178" s="13"/>
      <c r="E178" s="13"/>
      <c r="F178" s="13"/>
      <c r="G178" s="13"/>
      <c r="H178" s="13"/>
      <c r="I178" s="47"/>
    </row>
    <row r="179" spans="2:9" x14ac:dyDescent="0.25">
      <c r="B179" s="15"/>
      <c r="C179" s="13"/>
      <c r="D179" s="13"/>
      <c r="E179" s="13"/>
      <c r="F179" s="13"/>
      <c r="G179" s="13"/>
      <c r="H179" s="13"/>
      <c r="I179" s="47"/>
    </row>
    <row r="180" spans="2:9" x14ac:dyDescent="0.25">
      <c r="B180" s="15"/>
      <c r="C180" s="13"/>
      <c r="D180" s="13"/>
      <c r="E180" s="13"/>
      <c r="F180" s="13"/>
      <c r="G180" s="13"/>
      <c r="H180" s="13"/>
      <c r="I180" s="47"/>
    </row>
    <row r="181" spans="2:9" x14ac:dyDescent="0.25">
      <c r="B181" s="15"/>
      <c r="C181" s="13"/>
      <c r="D181" s="13"/>
      <c r="E181" s="13"/>
      <c r="F181" s="13"/>
      <c r="G181" s="13"/>
      <c r="H181" s="13"/>
      <c r="I181" s="47"/>
    </row>
    <row r="182" spans="2:9" x14ac:dyDescent="0.25">
      <c r="B182" s="15"/>
      <c r="C182" s="13"/>
      <c r="D182" s="13"/>
      <c r="E182" s="13"/>
      <c r="F182" s="13"/>
      <c r="G182" s="13"/>
      <c r="H182" s="13"/>
      <c r="I182" s="47"/>
    </row>
    <row r="183" spans="2:9" x14ac:dyDescent="0.25">
      <c r="B183" s="15"/>
      <c r="C183" s="13"/>
      <c r="D183" s="13"/>
      <c r="E183" s="13"/>
      <c r="F183" s="13"/>
      <c r="G183" s="13"/>
      <c r="H183" s="13"/>
      <c r="I183" s="47"/>
    </row>
    <row r="184" spans="2:9" x14ac:dyDescent="0.25">
      <c r="B184" s="15"/>
      <c r="C184" s="13"/>
      <c r="D184" s="13"/>
      <c r="E184" s="13"/>
      <c r="F184" s="13"/>
      <c r="G184" s="13"/>
      <c r="H184" s="13"/>
      <c r="I184" s="47"/>
    </row>
    <row r="185" spans="2:9" x14ac:dyDescent="0.25">
      <c r="B185" s="15"/>
      <c r="C185" s="13"/>
      <c r="D185" s="13"/>
      <c r="E185" s="13"/>
      <c r="F185" s="13"/>
      <c r="G185" s="13"/>
      <c r="H185" s="13"/>
      <c r="I185" s="47"/>
    </row>
    <row r="186" spans="2:9" x14ac:dyDescent="0.25">
      <c r="B186" s="15"/>
      <c r="C186" s="13"/>
      <c r="D186" s="13"/>
      <c r="E186" s="13"/>
      <c r="F186" s="13"/>
      <c r="G186" s="13"/>
      <c r="H186" s="13"/>
      <c r="I186" s="47"/>
    </row>
    <row r="187" spans="2:9" x14ac:dyDescent="0.25">
      <c r="B187" s="15"/>
      <c r="C187" s="13"/>
      <c r="D187" s="13"/>
      <c r="E187" s="13"/>
      <c r="F187" s="13"/>
      <c r="G187" s="13"/>
      <c r="H187" s="13"/>
      <c r="I187" s="47"/>
    </row>
    <row r="188" spans="2:9" x14ac:dyDescent="0.25">
      <c r="B188" s="15"/>
      <c r="C188" s="13"/>
      <c r="D188" s="13"/>
      <c r="E188" s="13"/>
      <c r="F188" s="13"/>
      <c r="G188" s="13"/>
      <c r="H188" s="13"/>
      <c r="I188" s="47"/>
    </row>
    <row r="189" spans="2:9" x14ac:dyDescent="0.25">
      <c r="B189" s="15"/>
      <c r="C189" s="13"/>
      <c r="D189" s="13"/>
      <c r="E189" s="13"/>
      <c r="F189" s="13"/>
      <c r="G189" s="13"/>
      <c r="H189" s="13"/>
      <c r="I189" s="47"/>
    </row>
    <row r="190" spans="2:9" x14ac:dyDescent="0.25">
      <c r="B190" s="15"/>
      <c r="C190" s="13"/>
      <c r="D190" s="13"/>
      <c r="E190" s="13"/>
      <c r="F190" s="13"/>
      <c r="G190" s="13"/>
      <c r="H190" s="13"/>
      <c r="I190" s="47"/>
    </row>
    <row r="191" spans="2:9" x14ac:dyDescent="0.25">
      <c r="B191" s="15"/>
      <c r="C191" s="13"/>
      <c r="D191" s="13"/>
      <c r="E191" s="13"/>
      <c r="F191" s="13"/>
      <c r="G191" s="13"/>
      <c r="H191" s="13"/>
      <c r="I191" s="47"/>
    </row>
    <row r="192" spans="2:9" x14ac:dyDescent="0.25">
      <c r="B192" s="15"/>
      <c r="C192" s="13"/>
      <c r="D192" s="13"/>
      <c r="E192" s="13"/>
      <c r="F192" s="13"/>
      <c r="G192" s="13"/>
      <c r="H192" s="13"/>
      <c r="I192" s="47"/>
    </row>
    <row r="193" spans="2:9" x14ac:dyDescent="0.25">
      <c r="B193" s="15"/>
      <c r="C193" s="13"/>
      <c r="D193" s="13"/>
      <c r="E193" s="13"/>
      <c r="F193" s="13"/>
      <c r="G193" s="13"/>
      <c r="H193" s="13"/>
      <c r="I193" s="47"/>
    </row>
    <row r="194" spans="2:9" x14ac:dyDescent="0.25">
      <c r="B194" s="15"/>
      <c r="C194" s="13"/>
      <c r="D194" s="13"/>
      <c r="E194" s="13"/>
      <c r="F194" s="13"/>
      <c r="G194" s="13"/>
      <c r="H194" s="13"/>
      <c r="I194" s="47"/>
    </row>
    <row r="195" spans="2:9" x14ac:dyDescent="0.25">
      <c r="B195" s="15"/>
      <c r="C195" s="13"/>
      <c r="D195" s="13"/>
      <c r="E195" s="13"/>
      <c r="F195" s="13"/>
      <c r="G195" s="13"/>
      <c r="H195" s="13"/>
      <c r="I195" s="47"/>
    </row>
    <row r="196" spans="2:9" x14ac:dyDescent="0.25">
      <c r="B196" s="15"/>
      <c r="C196" s="13"/>
      <c r="D196" s="13"/>
      <c r="E196" s="13"/>
      <c r="F196" s="13"/>
      <c r="G196" s="13"/>
      <c r="H196" s="13"/>
      <c r="I196" s="47"/>
    </row>
    <row r="197" spans="2:9" x14ac:dyDescent="0.25">
      <c r="B197" s="15"/>
      <c r="C197" s="13"/>
      <c r="D197" s="13"/>
      <c r="E197" s="13"/>
      <c r="F197" s="13"/>
      <c r="G197" s="13"/>
      <c r="H197" s="13"/>
      <c r="I197" s="47"/>
    </row>
    <row r="198" spans="2:9" x14ac:dyDescent="0.25">
      <c r="B198" s="15"/>
      <c r="C198" s="13"/>
      <c r="D198" s="13"/>
      <c r="E198" s="13"/>
      <c r="F198" s="13"/>
      <c r="G198" s="13"/>
      <c r="H198" s="13"/>
      <c r="I198" s="47"/>
    </row>
    <row r="199" spans="2:9" x14ac:dyDescent="0.25">
      <c r="B199" s="15"/>
      <c r="C199" s="13"/>
      <c r="D199" s="13"/>
      <c r="E199" s="13"/>
      <c r="F199" s="13"/>
      <c r="G199" s="13"/>
      <c r="H199" s="13"/>
      <c r="I199" s="47"/>
    </row>
    <row r="200" spans="2:9" x14ac:dyDescent="0.25">
      <c r="B200" s="15"/>
      <c r="C200" s="13"/>
      <c r="D200" s="13"/>
      <c r="E200" s="13"/>
      <c r="F200" s="13"/>
      <c r="G200" s="13"/>
      <c r="H200" s="13"/>
      <c r="I200" s="47"/>
    </row>
    <row r="201" spans="2:9" x14ac:dyDescent="0.25">
      <c r="B201" s="15"/>
      <c r="C201" s="13"/>
      <c r="D201" s="13"/>
      <c r="E201" s="13"/>
      <c r="F201" s="13"/>
      <c r="G201" s="13"/>
      <c r="H201" s="13"/>
      <c r="I201" s="47"/>
    </row>
    <row r="202" spans="2:9" x14ac:dyDescent="0.25">
      <c r="B202" s="15"/>
      <c r="C202" s="13"/>
      <c r="D202" s="13"/>
      <c r="E202" s="13"/>
      <c r="F202" s="13"/>
      <c r="G202" s="13"/>
      <c r="H202" s="13"/>
      <c r="I202" s="47"/>
    </row>
    <row r="203" spans="2:9" x14ac:dyDescent="0.25">
      <c r="B203" s="15"/>
      <c r="C203" s="13"/>
      <c r="D203" s="13"/>
      <c r="E203" s="13"/>
      <c r="F203" s="13"/>
      <c r="G203" s="13"/>
      <c r="H203" s="13"/>
      <c r="I203" s="47"/>
    </row>
    <row r="204" spans="2:9" x14ac:dyDescent="0.25">
      <c r="B204" s="15"/>
      <c r="C204" s="13"/>
      <c r="D204" s="13"/>
      <c r="E204" s="13"/>
      <c r="F204" s="13"/>
      <c r="G204" s="13"/>
      <c r="H204" s="13"/>
      <c r="I204" s="47"/>
    </row>
    <row r="205" spans="2:9" x14ac:dyDescent="0.25">
      <c r="B205" s="15"/>
      <c r="C205" s="13"/>
      <c r="D205" s="13"/>
      <c r="E205" s="13"/>
      <c r="F205" s="13"/>
      <c r="G205" s="13"/>
      <c r="H205" s="13"/>
      <c r="I205" s="47"/>
    </row>
    <row r="206" spans="2:9" x14ac:dyDescent="0.25">
      <c r="B206" s="15"/>
      <c r="C206" s="13"/>
      <c r="D206" s="13"/>
      <c r="E206" s="13"/>
      <c r="F206" s="13"/>
      <c r="G206" s="13"/>
      <c r="H206" s="13"/>
      <c r="I206" s="47"/>
    </row>
    <row r="207" spans="2:9" x14ac:dyDescent="0.25">
      <c r="B207" s="15"/>
      <c r="C207" s="13"/>
      <c r="D207" s="13"/>
      <c r="E207" s="13"/>
      <c r="F207" s="13"/>
      <c r="G207" s="13"/>
      <c r="H207" s="13"/>
      <c r="I207" s="47"/>
    </row>
    <row r="208" spans="2:9" x14ac:dyDescent="0.25">
      <c r="B208" s="15"/>
      <c r="C208" s="13"/>
      <c r="D208" s="13"/>
      <c r="E208" s="13"/>
      <c r="F208" s="13"/>
      <c r="G208" s="13"/>
      <c r="H208" s="13"/>
      <c r="I208" s="47"/>
    </row>
    <row r="209" spans="2:9" x14ac:dyDescent="0.25">
      <c r="B209" s="15"/>
      <c r="C209" s="13"/>
      <c r="D209" s="13"/>
      <c r="E209" s="13"/>
      <c r="F209" s="13"/>
      <c r="G209" s="13"/>
      <c r="H209" s="13"/>
      <c r="I209" s="47"/>
    </row>
    <row r="210" spans="2:9" x14ac:dyDescent="0.25">
      <c r="B210" s="15"/>
      <c r="C210" s="13"/>
      <c r="D210" s="13"/>
      <c r="E210" s="13"/>
      <c r="F210" s="13"/>
      <c r="G210" s="13"/>
      <c r="H210" s="13"/>
      <c r="I210" s="47"/>
    </row>
    <row r="211" spans="2:9" x14ac:dyDescent="0.25">
      <c r="B211" s="15"/>
      <c r="C211" s="13"/>
      <c r="D211" s="13"/>
      <c r="E211" s="13"/>
      <c r="F211" s="13"/>
      <c r="G211" s="13"/>
      <c r="H211" s="13"/>
      <c r="I211" s="47"/>
    </row>
    <row r="212" spans="2:9" x14ac:dyDescent="0.25">
      <c r="B212" s="15"/>
      <c r="C212" s="13"/>
      <c r="D212" s="13"/>
      <c r="E212" s="13"/>
      <c r="F212" s="13"/>
      <c r="G212" s="13"/>
      <c r="H212" s="13"/>
      <c r="I212" s="47"/>
    </row>
    <row r="213" spans="2:9" x14ac:dyDescent="0.25">
      <c r="B213" s="15"/>
      <c r="C213" s="13"/>
      <c r="D213" s="13"/>
      <c r="E213" s="13"/>
      <c r="F213" s="13"/>
      <c r="G213" s="13"/>
      <c r="H213" s="13"/>
      <c r="I213" s="47"/>
    </row>
    <row r="214" spans="2:9" x14ac:dyDescent="0.25">
      <c r="B214" s="15"/>
      <c r="C214" s="13"/>
      <c r="D214" s="13"/>
      <c r="E214" s="13"/>
      <c r="F214" s="13"/>
      <c r="G214" s="13"/>
      <c r="H214" s="13"/>
      <c r="I214" s="47"/>
    </row>
    <row r="215" spans="2:9" x14ac:dyDescent="0.25">
      <c r="B215" s="15"/>
      <c r="C215" s="13"/>
      <c r="D215" s="13"/>
      <c r="E215" s="13"/>
      <c r="F215" s="13"/>
      <c r="G215" s="13"/>
      <c r="H215" s="13"/>
      <c r="I215" s="47"/>
    </row>
    <row r="216" spans="2:9" x14ac:dyDescent="0.25">
      <c r="B216" s="15"/>
      <c r="C216" s="13"/>
      <c r="D216" s="13"/>
      <c r="E216" s="13"/>
      <c r="F216" s="13"/>
      <c r="G216" s="13"/>
      <c r="H216" s="13"/>
      <c r="I216" s="47"/>
    </row>
    <row r="217" spans="2:9" x14ac:dyDescent="0.25">
      <c r="B217" s="15"/>
      <c r="C217" s="13"/>
      <c r="D217" s="13"/>
      <c r="E217" s="13"/>
      <c r="F217" s="13"/>
      <c r="G217" s="13"/>
      <c r="H217" s="13"/>
      <c r="I217" s="47"/>
    </row>
    <row r="218" spans="2:9" x14ac:dyDescent="0.25">
      <c r="B218" s="15"/>
      <c r="C218" s="13"/>
      <c r="D218" s="13"/>
      <c r="E218" s="13"/>
      <c r="F218" s="13"/>
      <c r="G218" s="13"/>
      <c r="H218" s="13"/>
      <c r="I218" s="47"/>
    </row>
    <row r="219" spans="2:9" x14ac:dyDescent="0.25">
      <c r="B219" s="15"/>
      <c r="C219" s="13"/>
      <c r="D219" s="13"/>
      <c r="E219" s="13"/>
      <c r="F219" s="13"/>
      <c r="G219" s="13"/>
      <c r="H219" s="13"/>
      <c r="I219" s="47"/>
    </row>
    <row r="220" spans="2:9" x14ac:dyDescent="0.25">
      <c r="B220" s="15"/>
      <c r="C220" s="13"/>
      <c r="D220" s="13"/>
      <c r="E220" s="13"/>
      <c r="F220" s="13"/>
      <c r="G220" s="13"/>
      <c r="H220" s="13"/>
      <c r="I220" s="47"/>
    </row>
    <row r="221" spans="2:9" x14ac:dyDescent="0.25">
      <c r="B221" s="15"/>
      <c r="C221" s="13"/>
      <c r="D221" s="13"/>
      <c r="E221" s="13"/>
      <c r="F221" s="13"/>
      <c r="G221" s="13"/>
      <c r="H221" s="13"/>
      <c r="I221" s="47"/>
    </row>
    <row r="222" spans="2:9" x14ac:dyDescent="0.25">
      <c r="B222" s="15"/>
      <c r="C222" s="13"/>
      <c r="D222" s="13"/>
      <c r="E222" s="13"/>
      <c r="F222" s="13"/>
      <c r="G222" s="13"/>
      <c r="H222" s="13"/>
      <c r="I222" s="47"/>
    </row>
    <row r="223" spans="2:9" x14ac:dyDescent="0.25">
      <c r="B223" s="15"/>
      <c r="C223" s="13"/>
      <c r="D223" s="13"/>
      <c r="E223" s="13"/>
      <c r="F223" s="13"/>
      <c r="G223" s="13"/>
      <c r="H223" s="13"/>
      <c r="I223" s="47"/>
    </row>
    <row r="224" spans="2:9" x14ac:dyDescent="0.25">
      <c r="B224" s="15"/>
      <c r="C224" s="13"/>
      <c r="D224" s="13"/>
      <c r="E224" s="13"/>
      <c r="F224" s="13"/>
      <c r="G224" s="13"/>
      <c r="H224" s="13"/>
      <c r="I224" s="47"/>
    </row>
    <row r="225" spans="2:9" x14ac:dyDescent="0.25">
      <c r="B225" s="15"/>
      <c r="C225" s="13"/>
      <c r="D225" s="13"/>
      <c r="E225" s="13"/>
      <c r="F225" s="13"/>
      <c r="G225" s="13"/>
      <c r="H225" s="13"/>
      <c r="I225" s="47"/>
    </row>
    <row r="226" spans="2:9" x14ac:dyDescent="0.25">
      <c r="B226" s="15"/>
      <c r="C226" s="13"/>
      <c r="D226" s="13"/>
      <c r="E226" s="13"/>
      <c r="F226" s="13"/>
      <c r="G226" s="13"/>
      <c r="H226" s="13"/>
      <c r="I226" s="47"/>
    </row>
    <row r="227" spans="2:9" x14ac:dyDescent="0.25">
      <c r="B227" s="15"/>
      <c r="C227" s="13"/>
      <c r="D227" s="13"/>
      <c r="E227" s="13"/>
      <c r="F227" s="13"/>
      <c r="G227" s="13"/>
      <c r="H227" s="13"/>
      <c r="I227" s="47"/>
    </row>
    <row r="228" spans="2:9" x14ac:dyDescent="0.25">
      <c r="B228" s="15"/>
      <c r="C228" s="13"/>
      <c r="D228" s="13"/>
      <c r="E228" s="13"/>
      <c r="F228" s="13"/>
      <c r="G228" s="13"/>
      <c r="H228" s="13"/>
      <c r="I228" s="47"/>
    </row>
    <row r="229" spans="2:9" x14ac:dyDescent="0.25">
      <c r="B229" s="15"/>
      <c r="C229" s="13"/>
      <c r="D229" s="13"/>
      <c r="E229" s="13"/>
      <c r="F229" s="13"/>
      <c r="G229" s="13"/>
      <c r="H229" s="13"/>
      <c r="I229" s="47"/>
    </row>
    <row r="230" spans="2:9" x14ac:dyDescent="0.25">
      <c r="B230" s="15"/>
      <c r="C230" s="13"/>
      <c r="D230" s="13"/>
      <c r="E230" s="13"/>
      <c r="F230" s="13"/>
      <c r="G230" s="13"/>
      <c r="H230" s="13"/>
      <c r="I230" s="47"/>
    </row>
    <row r="231" spans="2:9" x14ac:dyDescent="0.25">
      <c r="B231" s="15"/>
      <c r="C231" s="13"/>
      <c r="D231" s="13"/>
      <c r="E231" s="13"/>
      <c r="F231" s="13"/>
      <c r="G231" s="13"/>
      <c r="H231" s="13"/>
      <c r="I231" s="47"/>
    </row>
    <row r="232" spans="2:9" x14ac:dyDescent="0.25">
      <c r="B232" s="15"/>
      <c r="C232" s="13"/>
      <c r="D232" s="13"/>
      <c r="E232" s="13"/>
      <c r="F232" s="13"/>
      <c r="G232" s="13"/>
      <c r="H232" s="13"/>
      <c r="I232" s="47"/>
    </row>
    <row r="233" spans="2:9" x14ac:dyDescent="0.25">
      <c r="B233" s="15"/>
      <c r="C233" s="13"/>
      <c r="D233" s="13"/>
      <c r="E233" s="13"/>
      <c r="F233" s="13"/>
      <c r="G233" s="13"/>
      <c r="H233" s="13"/>
      <c r="I233" s="47"/>
    </row>
    <row r="234" spans="2:9" x14ac:dyDescent="0.25">
      <c r="B234" s="15"/>
      <c r="C234" s="13"/>
      <c r="D234" s="13"/>
      <c r="E234" s="13"/>
      <c r="F234" s="13"/>
      <c r="G234" s="13"/>
      <c r="H234" s="13"/>
      <c r="I234" s="47"/>
    </row>
    <row r="235" spans="2:9" x14ac:dyDescent="0.25">
      <c r="B235" s="15"/>
      <c r="C235" s="13"/>
      <c r="D235" s="13"/>
      <c r="E235" s="13"/>
      <c r="F235" s="13"/>
      <c r="G235" s="13"/>
      <c r="H235" s="13"/>
      <c r="I235" s="47"/>
    </row>
    <row r="236" spans="2:9" x14ac:dyDescent="0.25">
      <c r="B236" s="15"/>
      <c r="C236" s="13"/>
      <c r="D236" s="13"/>
      <c r="E236" s="13"/>
      <c r="F236" s="13"/>
      <c r="G236" s="13"/>
      <c r="H236" s="13"/>
      <c r="I236" s="47"/>
    </row>
    <row r="237" spans="2:9" x14ac:dyDescent="0.25">
      <c r="B237" s="15"/>
      <c r="C237" s="13"/>
      <c r="D237" s="13"/>
      <c r="E237" s="13"/>
      <c r="F237" s="13"/>
      <c r="G237" s="13"/>
      <c r="H237" s="13"/>
      <c r="I237" s="47"/>
    </row>
    <row r="238" spans="2:9" x14ac:dyDescent="0.25">
      <c r="B238" s="15"/>
      <c r="C238" s="13"/>
      <c r="D238" s="13"/>
      <c r="E238" s="13"/>
      <c r="F238" s="13"/>
      <c r="G238" s="13"/>
      <c r="H238" s="13"/>
      <c r="I238" s="47"/>
    </row>
  </sheetData>
  <mergeCells count="6">
    <mergeCell ref="B37:I37"/>
    <mergeCell ref="H1:I1"/>
    <mergeCell ref="B3:I3"/>
    <mergeCell ref="B2:I2"/>
    <mergeCell ref="B5:I5"/>
    <mergeCell ref="B4:I4"/>
  </mergeCells>
  <phoneticPr fontId="0" type="noConversion"/>
  <pageMargins left="0.75" right="0.75" top="1" bottom="1" header="0.5" footer="0.5"/>
  <pageSetup scale="32" fitToHeight="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"/>
  <sheetViews>
    <sheetView view="pageBreakPreview" zoomScale="50" zoomScaleNormal="75" workbookViewId="0">
      <selection activeCell="B5" sqref="B5:I5"/>
    </sheetView>
  </sheetViews>
  <sheetFormatPr defaultColWidth="13.6640625" defaultRowHeight="17.399999999999999" x14ac:dyDescent="0.25"/>
  <cols>
    <col min="1" max="1" width="8.88671875" style="3" customWidth="1"/>
    <col min="2" max="2" width="14.6640625" style="3" customWidth="1"/>
    <col min="3" max="3" width="9.6640625" style="3" customWidth="1"/>
    <col min="4" max="4" width="58.6640625" style="3" customWidth="1"/>
    <col min="5" max="5" width="81.6640625" style="3" customWidth="1"/>
    <col min="6" max="6" width="21.109375" style="3" hidden="1" customWidth="1"/>
    <col min="7" max="7" width="28.33203125" style="3" customWidth="1"/>
    <col min="8" max="8" width="26.44140625" style="3" customWidth="1"/>
    <col min="9" max="9" width="37.33203125" style="3" customWidth="1"/>
    <col min="10" max="16384" width="13.6640625" style="3"/>
  </cols>
  <sheetData>
    <row r="1" spans="2:19" ht="34.950000000000003" customHeight="1" thickBot="1" x14ac:dyDescent="0.3">
      <c r="H1" s="131"/>
      <c r="I1" s="131"/>
    </row>
    <row r="2" spans="2:19" s="7" customFormat="1" ht="46.2" customHeight="1" thickTop="1" x14ac:dyDescent="0.25">
      <c r="B2" s="123" t="s">
        <v>358</v>
      </c>
      <c r="C2" s="123"/>
      <c r="D2" s="123"/>
      <c r="E2" s="123"/>
      <c r="F2" s="123"/>
      <c r="G2" s="123"/>
      <c r="H2" s="123"/>
      <c r="I2" s="123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2:19" s="7" customFormat="1" ht="43.2" customHeight="1" x14ac:dyDescent="0.25">
      <c r="B3" s="113" t="s">
        <v>235</v>
      </c>
      <c r="C3" s="113"/>
      <c r="D3" s="113"/>
      <c r="E3" s="113"/>
      <c r="F3" s="113"/>
      <c r="G3" s="113"/>
      <c r="H3" s="113"/>
      <c r="I3" s="113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2:19" s="7" customFormat="1" ht="48" customHeight="1" x14ac:dyDescent="0.25">
      <c r="B4" s="133" t="s">
        <v>344</v>
      </c>
      <c r="C4" s="133"/>
      <c r="D4" s="133"/>
      <c r="E4" s="133"/>
      <c r="F4" s="133"/>
      <c r="G4" s="133"/>
      <c r="H4" s="133"/>
      <c r="I4" s="133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2:19" s="7" customFormat="1" ht="48" customHeight="1" thickBot="1" x14ac:dyDescent="0.3">
      <c r="B5" s="132" t="s">
        <v>360</v>
      </c>
      <c r="C5" s="132"/>
      <c r="D5" s="132"/>
      <c r="E5" s="132"/>
      <c r="F5" s="132"/>
      <c r="G5" s="132"/>
      <c r="H5" s="132"/>
      <c r="I5" s="132"/>
      <c r="J5" s="76"/>
      <c r="K5" s="76"/>
      <c r="L5" s="76"/>
      <c r="M5" s="76"/>
      <c r="N5" s="76"/>
      <c r="O5" s="76"/>
      <c r="P5" s="76"/>
      <c r="Q5" s="76"/>
      <c r="R5" s="76"/>
      <c r="S5" s="76"/>
    </row>
    <row r="6" spans="2:19" s="9" customFormat="1" ht="90.6" customHeight="1" thickTop="1" thickBot="1" x14ac:dyDescent="0.3">
      <c r="B6" s="80" t="s">
        <v>2</v>
      </c>
      <c r="C6" s="89" t="s">
        <v>231</v>
      </c>
      <c r="D6" s="89" t="s">
        <v>0</v>
      </c>
      <c r="E6" s="89" t="s">
        <v>1</v>
      </c>
      <c r="F6" s="28" t="s">
        <v>341</v>
      </c>
      <c r="G6" s="28" t="s">
        <v>232</v>
      </c>
      <c r="H6" s="28" t="s">
        <v>334</v>
      </c>
      <c r="I6" s="90" t="s">
        <v>339</v>
      </c>
    </row>
    <row r="7" spans="2:19" ht="64.2" customHeight="1" thickTop="1" x14ac:dyDescent="0.25">
      <c r="B7" s="64">
        <v>4</v>
      </c>
      <c r="C7" s="62">
        <v>222</v>
      </c>
      <c r="D7" s="62" t="s">
        <v>205</v>
      </c>
      <c r="E7" s="62" t="s">
        <v>206</v>
      </c>
      <c r="F7" s="62" t="s">
        <v>328</v>
      </c>
      <c r="G7" s="57">
        <v>790000</v>
      </c>
      <c r="H7" s="57">
        <v>790000</v>
      </c>
      <c r="I7" s="99">
        <f>G7</f>
        <v>790000</v>
      </c>
    </row>
    <row r="8" spans="2:19" ht="54" customHeight="1" x14ac:dyDescent="0.25">
      <c r="B8" s="59">
        <v>7</v>
      </c>
      <c r="C8" s="59">
        <v>560</v>
      </c>
      <c r="D8" s="59" t="s">
        <v>215</v>
      </c>
      <c r="E8" s="59" t="s">
        <v>216</v>
      </c>
      <c r="F8" s="59" t="s">
        <v>328</v>
      </c>
      <c r="G8" s="55">
        <v>150000</v>
      </c>
      <c r="H8" s="55">
        <v>150000</v>
      </c>
      <c r="I8" s="44">
        <f t="shared" ref="I8:I18" si="0">I7+G8</f>
        <v>940000</v>
      </c>
    </row>
    <row r="9" spans="2:19" ht="51.6" customHeight="1" x14ac:dyDescent="0.25">
      <c r="B9" s="59">
        <v>8</v>
      </c>
      <c r="C9" s="59">
        <v>547</v>
      </c>
      <c r="D9" s="59" t="s">
        <v>218</v>
      </c>
      <c r="E9" s="59" t="s">
        <v>219</v>
      </c>
      <c r="F9" s="59" t="s">
        <v>328</v>
      </c>
      <c r="G9" s="55">
        <v>80000</v>
      </c>
      <c r="H9" s="55">
        <v>80000</v>
      </c>
      <c r="I9" s="44">
        <f t="shared" si="0"/>
        <v>1020000</v>
      </c>
    </row>
    <row r="10" spans="2:19" ht="55.2" customHeight="1" x14ac:dyDescent="0.25">
      <c r="B10" s="56">
        <v>9</v>
      </c>
      <c r="C10" s="87">
        <v>326</v>
      </c>
      <c r="D10" s="87" t="s">
        <v>187</v>
      </c>
      <c r="E10" s="87" t="s">
        <v>221</v>
      </c>
      <c r="F10" s="59" t="s">
        <v>328</v>
      </c>
      <c r="G10" s="91">
        <v>911000</v>
      </c>
      <c r="H10" s="91">
        <v>911000</v>
      </c>
      <c r="I10" s="44">
        <f t="shared" si="0"/>
        <v>1931000</v>
      </c>
    </row>
    <row r="11" spans="2:19" ht="48" customHeight="1" x14ac:dyDescent="0.25">
      <c r="B11" s="59">
        <v>4</v>
      </c>
      <c r="C11" s="59">
        <v>482</v>
      </c>
      <c r="D11" s="59" t="s">
        <v>211</v>
      </c>
      <c r="E11" s="59" t="s">
        <v>212</v>
      </c>
      <c r="F11" s="59" t="s">
        <v>328</v>
      </c>
      <c r="G11" s="55">
        <v>205275</v>
      </c>
      <c r="H11" s="55">
        <v>205275</v>
      </c>
      <c r="I11" s="44">
        <f t="shared" si="0"/>
        <v>2136275</v>
      </c>
    </row>
    <row r="12" spans="2:19" ht="54" customHeight="1" x14ac:dyDescent="0.25">
      <c r="B12" s="59">
        <v>8</v>
      </c>
      <c r="C12" s="59">
        <v>548</v>
      </c>
      <c r="D12" s="59" t="s">
        <v>218</v>
      </c>
      <c r="E12" s="59" t="s">
        <v>243</v>
      </c>
      <c r="F12" s="59" t="s">
        <v>328</v>
      </c>
      <c r="G12" s="55">
        <v>1500000</v>
      </c>
      <c r="H12" s="55">
        <v>500000</v>
      </c>
      <c r="I12" s="44">
        <f>I11+H12</f>
        <v>2636275</v>
      </c>
    </row>
    <row r="13" spans="2:19" ht="48" customHeight="1" x14ac:dyDescent="0.25">
      <c r="B13" s="59">
        <v>7</v>
      </c>
      <c r="C13" s="59">
        <v>298</v>
      </c>
      <c r="D13" s="59" t="s">
        <v>213</v>
      </c>
      <c r="E13" s="59" t="s">
        <v>214</v>
      </c>
      <c r="F13" s="59" t="s">
        <v>328</v>
      </c>
      <c r="G13" s="55">
        <v>900000</v>
      </c>
      <c r="H13" s="55">
        <v>900000</v>
      </c>
      <c r="I13" s="44">
        <f t="shared" si="0"/>
        <v>3536275</v>
      </c>
    </row>
    <row r="14" spans="2:19" ht="28.95" customHeight="1" x14ac:dyDescent="0.25">
      <c r="B14" s="59">
        <v>4</v>
      </c>
      <c r="C14" s="59">
        <v>171</v>
      </c>
      <c r="D14" s="56" t="s">
        <v>204</v>
      </c>
      <c r="E14" s="59" t="s">
        <v>236</v>
      </c>
      <c r="F14" s="59" t="s">
        <v>328</v>
      </c>
      <c r="G14" s="55">
        <v>2500000</v>
      </c>
      <c r="H14" s="55">
        <v>2500000</v>
      </c>
      <c r="I14" s="44">
        <f t="shared" si="0"/>
        <v>6036275</v>
      </c>
    </row>
    <row r="15" spans="2:19" ht="67.95" customHeight="1" x14ac:dyDescent="0.25">
      <c r="B15" s="87">
        <v>9</v>
      </c>
      <c r="C15" s="87">
        <v>109</v>
      </c>
      <c r="D15" s="87" t="s">
        <v>226</v>
      </c>
      <c r="E15" s="87" t="s">
        <v>220</v>
      </c>
      <c r="F15" s="59" t="s">
        <v>328</v>
      </c>
      <c r="G15" s="91">
        <v>2000000</v>
      </c>
      <c r="H15" s="91">
        <v>1290725</v>
      </c>
      <c r="I15" s="44">
        <f>I14+H15</f>
        <v>7327000</v>
      </c>
    </row>
    <row r="16" spans="2:19" ht="54" customHeight="1" x14ac:dyDescent="0.25">
      <c r="B16" s="59">
        <v>4</v>
      </c>
      <c r="C16" s="59">
        <v>314</v>
      </c>
      <c r="D16" s="59" t="s">
        <v>207</v>
      </c>
      <c r="E16" s="59" t="s">
        <v>208</v>
      </c>
      <c r="F16" s="59" t="s">
        <v>328</v>
      </c>
      <c r="G16" s="55">
        <v>2000000</v>
      </c>
      <c r="H16" s="55">
        <v>2000000</v>
      </c>
      <c r="I16" s="44">
        <f t="shared" si="0"/>
        <v>9327000</v>
      </c>
    </row>
    <row r="17" spans="1:55" ht="28.95" customHeight="1" x14ac:dyDescent="0.25">
      <c r="B17" s="87">
        <v>4</v>
      </c>
      <c r="C17" s="87">
        <v>388</v>
      </c>
      <c r="D17" s="87" t="s">
        <v>209</v>
      </c>
      <c r="E17" s="87" t="s">
        <v>210</v>
      </c>
      <c r="F17" s="59" t="s">
        <v>328</v>
      </c>
      <c r="G17" s="91">
        <v>783000</v>
      </c>
      <c r="H17" s="91">
        <v>783000</v>
      </c>
      <c r="I17" s="44">
        <f t="shared" si="0"/>
        <v>10110000</v>
      </c>
    </row>
    <row r="18" spans="1:55" s="27" customFormat="1" ht="75.599999999999994" customHeight="1" thickBot="1" x14ac:dyDescent="0.3">
      <c r="A18" s="25" t="s">
        <v>238</v>
      </c>
      <c r="B18" s="88">
        <v>8</v>
      </c>
      <c r="C18" s="88">
        <v>546</v>
      </c>
      <c r="D18" s="92" t="s">
        <v>242</v>
      </c>
      <c r="E18" s="92" t="s">
        <v>217</v>
      </c>
      <c r="F18" s="61" t="s">
        <v>328</v>
      </c>
      <c r="G18" s="93">
        <v>490000</v>
      </c>
      <c r="H18" s="93">
        <v>490000</v>
      </c>
      <c r="I18" s="45">
        <f t="shared" si="0"/>
        <v>10600000</v>
      </c>
      <c r="J18" s="77"/>
      <c r="K18" s="77"/>
      <c r="L18" s="77"/>
      <c r="M18" s="78"/>
      <c r="N18" s="26"/>
      <c r="O18" s="1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</row>
    <row r="19" spans="1:55" s="27" customFormat="1" ht="75.599999999999994" customHeight="1" thickTop="1" x14ac:dyDescent="0.25">
      <c r="A19" s="25"/>
      <c r="B19" s="128" t="s">
        <v>239</v>
      </c>
      <c r="C19" s="129"/>
      <c r="D19" s="129"/>
      <c r="E19" s="129"/>
      <c r="F19" s="129"/>
      <c r="G19" s="129"/>
      <c r="H19" s="130"/>
      <c r="I19" s="130"/>
      <c r="J19" s="77"/>
      <c r="K19" s="77"/>
      <c r="L19" s="77"/>
      <c r="M19" s="78"/>
      <c r="N19" s="26"/>
      <c r="O19" s="1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1" spans="1:55" ht="39" customHeight="1" x14ac:dyDescent="0.25">
      <c r="J21" s="20"/>
      <c r="K21" s="20"/>
      <c r="L21" s="20"/>
      <c r="M21" s="20"/>
      <c r="N21" s="20"/>
      <c r="O21" s="20"/>
      <c r="P21" s="20"/>
      <c r="Q21" s="20"/>
      <c r="R21" s="20"/>
      <c r="S21" s="20"/>
    </row>
  </sheetData>
  <mergeCells count="6">
    <mergeCell ref="B19:I19"/>
    <mergeCell ref="H1:I1"/>
    <mergeCell ref="B5:I5"/>
    <mergeCell ref="B4:I4"/>
    <mergeCell ref="B2:I2"/>
    <mergeCell ref="B3:I3"/>
  </mergeCells>
  <phoneticPr fontId="0" type="noConversion"/>
  <pageMargins left="0.75" right="0.75" top="1" bottom="1" header="0.5" footer="0.5"/>
  <pageSetup scale="34" fitToHeight="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view="pageBreakPreview" topLeftCell="A34" zoomScale="50" zoomScaleNormal="50" zoomScaleSheetLayoutView="50" workbookViewId="0">
      <selection activeCell="E44" sqref="E44"/>
    </sheetView>
  </sheetViews>
  <sheetFormatPr defaultColWidth="46.33203125" defaultRowHeight="17.399999999999999" x14ac:dyDescent="0.25"/>
  <cols>
    <col min="1" max="1" width="8.88671875" style="3" customWidth="1"/>
    <col min="2" max="2" width="14.6640625" style="5" customWidth="1"/>
    <col min="3" max="3" width="9.6640625" style="5" customWidth="1"/>
    <col min="4" max="4" width="60.6640625" style="2" customWidth="1"/>
    <col min="5" max="5" width="98.109375" style="2" customWidth="1"/>
    <col min="6" max="6" width="29.5546875" style="2" hidden="1" customWidth="1"/>
    <col min="7" max="7" width="27.33203125" style="5" customWidth="1"/>
    <col min="8" max="8" width="27.5546875" style="5" customWidth="1"/>
    <col min="9" max="9" width="29.88671875" style="1" customWidth="1"/>
    <col min="10" max="16384" width="46.33203125" style="3"/>
  </cols>
  <sheetData>
    <row r="1" spans="2:10" ht="36" customHeight="1" thickBot="1" x14ac:dyDescent="0.3">
      <c r="H1" s="117"/>
      <c r="I1" s="117"/>
    </row>
    <row r="2" spans="2:10" s="2" customFormat="1" ht="41.25" customHeight="1" thickTop="1" x14ac:dyDescent="0.25">
      <c r="B2" s="134" t="s">
        <v>358</v>
      </c>
      <c r="C2" s="135"/>
      <c r="D2" s="135"/>
      <c r="E2" s="135"/>
      <c r="F2" s="135"/>
      <c r="G2" s="135"/>
      <c r="H2" s="135"/>
      <c r="I2" s="135"/>
      <c r="J2" s="58"/>
    </row>
    <row r="3" spans="2:10" s="2" customFormat="1" ht="52.5" customHeight="1" x14ac:dyDescent="0.25">
      <c r="B3" s="136" t="s">
        <v>237</v>
      </c>
      <c r="C3" s="137"/>
      <c r="D3" s="137"/>
      <c r="E3" s="137"/>
      <c r="F3" s="137"/>
      <c r="G3" s="137"/>
      <c r="H3" s="137"/>
      <c r="I3" s="137"/>
      <c r="J3" s="58"/>
    </row>
    <row r="4" spans="2:10" s="2" customFormat="1" ht="52.5" customHeight="1" x14ac:dyDescent="0.25">
      <c r="B4" s="139" t="s">
        <v>348</v>
      </c>
      <c r="C4" s="139"/>
      <c r="D4" s="139"/>
      <c r="E4" s="139"/>
      <c r="F4" s="139"/>
      <c r="G4" s="139"/>
      <c r="H4" s="139"/>
      <c r="I4" s="139"/>
      <c r="J4" s="58"/>
    </row>
    <row r="5" spans="2:10" s="2" customFormat="1" ht="46.5" customHeight="1" thickBot="1" x14ac:dyDescent="0.3">
      <c r="B5" s="138" t="s">
        <v>360</v>
      </c>
      <c r="C5" s="138"/>
      <c r="D5" s="138"/>
      <c r="E5" s="138"/>
      <c r="F5" s="138"/>
      <c r="G5" s="138"/>
      <c r="H5" s="138"/>
      <c r="I5" s="138"/>
      <c r="J5" s="58"/>
    </row>
    <row r="6" spans="2:10" s="4" customFormat="1" ht="117" customHeight="1" thickBot="1" x14ac:dyDescent="0.3">
      <c r="B6" s="34" t="s">
        <v>2</v>
      </c>
      <c r="C6" s="34" t="s">
        <v>231</v>
      </c>
      <c r="D6" s="34" t="s">
        <v>0</v>
      </c>
      <c r="E6" s="34" t="s">
        <v>1</v>
      </c>
      <c r="F6" s="34" t="s">
        <v>341</v>
      </c>
      <c r="G6" s="34" t="s">
        <v>232</v>
      </c>
      <c r="H6" s="34" t="s">
        <v>334</v>
      </c>
      <c r="I6" s="34" t="s">
        <v>337</v>
      </c>
    </row>
    <row r="7" spans="2:10" s="6" customFormat="1" ht="45" customHeight="1" thickTop="1" x14ac:dyDescent="0.25">
      <c r="B7" s="62">
        <v>9</v>
      </c>
      <c r="C7" s="62">
        <v>377</v>
      </c>
      <c r="D7" s="62" t="s">
        <v>143</v>
      </c>
      <c r="E7" s="62" t="s">
        <v>233</v>
      </c>
      <c r="F7" s="62" t="s">
        <v>328</v>
      </c>
      <c r="G7" s="63">
        <v>367000</v>
      </c>
      <c r="H7" s="63">
        <v>367000</v>
      </c>
      <c r="I7" s="83">
        <f>H7</f>
        <v>367000</v>
      </c>
    </row>
    <row r="8" spans="2:10" s="6" customFormat="1" ht="79.2" customHeight="1" x14ac:dyDescent="0.25">
      <c r="B8" s="59">
        <v>4</v>
      </c>
      <c r="C8" s="59">
        <v>293</v>
      </c>
      <c r="D8" s="59" t="s">
        <v>95</v>
      </c>
      <c r="E8" s="59" t="s">
        <v>96</v>
      </c>
      <c r="F8" s="59" t="s">
        <v>328</v>
      </c>
      <c r="G8" s="60">
        <v>2678765</v>
      </c>
      <c r="H8" s="60">
        <v>2678765</v>
      </c>
      <c r="I8" s="52">
        <f t="shared" ref="I8:I22" si="0">I7+H8</f>
        <v>3045765</v>
      </c>
    </row>
    <row r="9" spans="2:10" s="6" customFormat="1" ht="45.6" customHeight="1" x14ac:dyDescent="0.25">
      <c r="B9" s="59">
        <v>8</v>
      </c>
      <c r="C9" s="59">
        <v>493</v>
      </c>
      <c r="D9" s="59" t="s">
        <v>129</v>
      </c>
      <c r="E9" s="59" t="s">
        <v>131</v>
      </c>
      <c r="F9" s="59" t="s">
        <v>328</v>
      </c>
      <c r="G9" s="60">
        <v>1100000</v>
      </c>
      <c r="H9" s="60">
        <v>1100000</v>
      </c>
      <c r="I9" s="52">
        <f t="shared" si="0"/>
        <v>4145765</v>
      </c>
    </row>
    <row r="10" spans="2:10" s="6" customFormat="1" ht="44.4" customHeight="1" x14ac:dyDescent="0.25">
      <c r="B10" s="59">
        <v>4</v>
      </c>
      <c r="C10" s="59">
        <v>100</v>
      </c>
      <c r="D10" s="59" t="s">
        <v>85</v>
      </c>
      <c r="E10" s="59" t="s">
        <v>86</v>
      </c>
      <c r="F10" s="59" t="s">
        <v>328</v>
      </c>
      <c r="G10" s="60">
        <v>631757</v>
      </c>
      <c r="H10" s="60">
        <v>509543</v>
      </c>
      <c r="I10" s="52">
        <f t="shared" si="0"/>
        <v>4655308</v>
      </c>
    </row>
    <row r="11" spans="2:10" s="6" customFormat="1" ht="84" customHeight="1" x14ac:dyDescent="0.25">
      <c r="B11" s="59">
        <v>9</v>
      </c>
      <c r="C11" s="59">
        <v>647</v>
      </c>
      <c r="D11" s="59" t="s">
        <v>146</v>
      </c>
      <c r="E11" s="59" t="s">
        <v>147</v>
      </c>
      <c r="F11" s="59" t="s">
        <v>328</v>
      </c>
      <c r="G11" s="60">
        <v>800000</v>
      </c>
      <c r="H11" s="60">
        <v>800000</v>
      </c>
      <c r="I11" s="52">
        <f t="shared" si="0"/>
        <v>5455308</v>
      </c>
    </row>
    <row r="12" spans="2:10" s="6" customFormat="1" ht="45.6" customHeight="1" x14ac:dyDescent="0.25">
      <c r="B12" s="59">
        <v>4</v>
      </c>
      <c r="C12" s="59">
        <v>359</v>
      </c>
      <c r="D12" s="59" t="s">
        <v>99</v>
      </c>
      <c r="E12" s="59" t="s">
        <v>100</v>
      </c>
      <c r="F12" s="59" t="s">
        <v>328</v>
      </c>
      <c r="G12" s="60">
        <v>825000</v>
      </c>
      <c r="H12" s="60">
        <v>825000</v>
      </c>
      <c r="I12" s="52">
        <f t="shared" si="0"/>
        <v>6280308</v>
      </c>
    </row>
    <row r="13" spans="2:10" s="6" customFormat="1" ht="45.6" x14ac:dyDescent="0.25">
      <c r="B13" s="59">
        <v>8</v>
      </c>
      <c r="C13" s="59">
        <v>45</v>
      </c>
      <c r="D13" s="59" t="s">
        <v>110</v>
      </c>
      <c r="E13" s="59" t="s">
        <v>116</v>
      </c>
      <c r="F13" s="59" t="s">
        <v>328</v>
      </c>
      <c r="G13" s="60">
        <v>313938</v>
      </c>
      <c r="H13" s="60">
        <v>313938</v>
      </c>
      <c r="I13" s="52">
        <f t="shared" si="0"/>
        <v>6594246</v>
      </c>
    </row>
    <row r="14" spans="2:10" s="6" customFormat="1" ht="72" customHeight="1" x14ac:dyDescent="0.25">
      <c r="B14" s="59">
        <v>4</v>
      </c>
      <c r="C14" s="59">
        <v>637</v>
      </c>
      <c r="D14" s="59" t="s">
        <v>112</v>
      </c>
      <c r="E14" s="59" t="s">
        <v>113</v>
      </c>
      <c r="F14" s="59" t="s">
        <v>328</v>
      </c>
      <c r="G14" s="60">
        <v>482182</v>
      </c>
      <c r="H14" s="60">
        <v>482182</v>
      </c>
      <c r="I14" s="52">
        <f t="shared" si="0"/>
        <v>7076428</v>
      </c>
    </row>
    <row r="15" spans="2:10" s="6" customFormat="1" ht="88.95" customHeight="1" x14ac:dyDescent="0.25">
      <c r="B15" s="59">
        <v>4</v>
      </c>
      <c r="C15" s="59">
        <v>267</v>
      </c>
      <c r="D15" s="59" t="s">
        <v>93</v>
      </c>
      <c r="E15" s="59" t="s">
        <v>94</v>
      </c>
      <c r="F15" s="59" t="s">
        <v>328</v>
      </c>
      <c r="G15" s="60">
        <v>1300000</v>
      </c>
      <c r="H15" s="60">
        <v>1300000</v>
      </c>
      <c r="I15" s="52">
        <f t="shared" si="0"/>
        <v>8376428</v>
      </c>
    </row>
    <row r="16" spans="2:10" s="6" customFormat="1" ht="42" customHeight="1" x14ac:dyDescent="0.25">
      <c r="B16" s="59">
        <v>8</v>
      </c>
      <c r="C16" s="59">
        <v>646</v>
      </c>
      <c r="D16" s="59" t="s">
        <v>137</v>
      </c>
      <c r="E16" s="59" t="s">
        <v>138</v>
      </c>
      <c r="F16" s="59" t="s">
        <v>328</v>
      </c>
      <c r="G16" s="60">
        <v>372000</v>
      </c>
      <c r="H16" s="60">
        <v>372000</v>
      </c>
      <c r="I16" s="52">
        <f t="shared" si="0"/>
        <v>8748428</v>
      </c>
    </row>
    <row r="17" spans="1:9" s="6" customFormat="1" ht="72" customHeight="1" x14ac:dyDescent="0.25">
      <c r="B17" s="59">
        <v>4</v>
      </c>
      <c r="C17" s="59">
        <v>620</v>
      </c>
      <c r="D17" s="59" t="s">
        <v>110</v>
      </c>
      <c r="E17" s="59" t="s">
        <v>111</v>
      </c>
      <c r="F17" s="59" t="s">
        <v>328</v>
      </c>
      <c r="G17" s="60">
        <v>800000</v>
      </c>
      <c r="H17" s="60">
        <v>800000</v>
      </c>
      <c r="I17" s="52">
        <f t="shared" si="0"/>
        <v>9548428</v>
      </c>
    </row>
    <row r="18" spans="1:9" s="6" customFormat="1" ht="79.2" customHeight="1" x14ac:dyDescent="0.25">
      <c r="B18" s="59">
        <v>8</v>
      </c>
      <c r="C18" s="59">
        <v>223</v>
      </c>
      <c r="D18" s="59" t="s">
        <v>121</v>
      </c>
      <c r="E18" s="59" t="s">
        <v>122</v>
      </c>
      <c r="F18" s="59" t="s">
        <v>328</v>
      </c>
      <c r="G18" s="60">
        <v>311280.25</v>
      </c>
      <c r="H18" s="60">
        <v>311280</v>
      </c>
      <c r="I18" s="52">
        <f t="shared" si="0"/>
        <v>9859708</v>
      </c>
    </row>
    <row r="19" spans="1:9" s="6" customFormat="1" ht="62.4" customHeight="1" x14ac:dyDescent="0.25">
      <c r="B19" s="59">
        <v>8</v>
      </c>
      <c r="C19" s="59">
        <v>580</v>
      </c>
      <c r="D19" s="59" t="s">
        <v>135</v>
      </c>
      <c r="E19" s="59" t="s">
        <v>136</v>
      </c>
      <c r="F19" s="59" t="s">
        <v>328</v>
      </c>
      <c r="G19" s="60">
        <v>218070</v>
      </c>
      <c r="H19" s="60">
        <v>218070</v>
      </c>
      <c r="I19" s="52">
        <f t="shared" si="0"/>
        <v>10077778</v>
      </c>
    </row>
    <row r="20" spans="1:9" s="6" customFormat="1" ht="57.6" customHeight="1" x14ac:dyDescent="0.25">
      <c r="B20" s="59">
        <v>8</v>
      </c>
      <c r="C20" s="59">
        <v>497</v>
      </c>
      <c r="D20" s="59" t="s">
        <v>132</v>
      </c>
      <c r="E20" s="59" t="s">
        <v>133</v>
      </c>
      <c r="F20" s="59" t="s">
        <v>328</v>
      </c>
      <c r="G20" s="60">
        <v>1303803</v>
      </c>
      <c r="H20" s="60">
        <v>1303803</v>
      </c>
      <c r="I20" s="52">
        <f t="shared" si="0"/>
        <v>11381581</v>
      </c>
    </row>
    <row r="21" spans="1:9" s="6" customFormat="1" ht="54" customHeight="1" x14ac:dyDescent="0.25">
      <c r="B21" s="59">
        <v>9</v>
      </c>
      <c r="C21" s="59">
        <v>346</v>
      </c>
      <c r="D21" s="59" t="s">
        <v>141</v>
      </c>
      <c r="E21" s="59" t="s">
        <v>142</v>
      </c>
      <c r="F21" s="59" t="s">
        <v>328</v>
      </c>
      <c r="G21" s="60">
        <v>236000</v>
      </c>
      <c r="H21" s="60">
        <v>236000</v>
      </c>
      <c r="I21" s="52">
        <f t="shared" si="0"/>
        <v>11617581</v>
      </c>
    </row>
    <row r="22" spans="1:9" s="9" customFormat="1" ht="62.4" customHeight="1" x14ac:dyDescent="0.25">
      <c r="A22" s="23" t="s">
        <v>238</v>
      </c>
      <c r="B22" s="85">
        <v>8</v>
      </c>
      <c r="C22" s="85">
        <v>76</v>
      </c>
      <c r="D22" s="85" t="s">
        <v>117</v>
      </c>
      <c r="E22" s="85" t="s">
        <v>118</v>
      </c>
      <c r="F22" s="85" t="s">
        <v>328</v>
      </c>
      <c r="G22" s="86">
        <v>330000</v>
      </c>
      <c r="H22" s="86">
        <v>182419</v>
      </c>
      <c r="I22" s="52">
        <f t="shared" si="0"/>
        <v>11800000</v>
      </c>
    </row>
    <row r="23" spans="1:9" s="6" customFormat="1" ht="57.6" customHeight="1" x14ac:dyDescent="0.25">
      <c r="B23" s="59">
        <v>8</v>
      </c>
      <c r="C23" s="59">
        <v>550</v>
      </c>
      <c r="D23" s="59" t="s">
        <v>132</v>
      </c>
      <c r="E23" s="59" t="s">
        <v>134</v>
      </c>
      <c r="F23" s="59" t="s">
        <v>332</v>
      </c>
      <c r="G23" s="60">
        <v>844000</v>
      </c>
      <c r="H23" s="55">
        <v>0</v>
      </c>
      <c r="I23" s="52"/>
    </row>
    <row r="24" spans="1:9" s="6" customFormat="1" ht="69.599999999999994" customHeight="1" x14ac:dyDescent="0.25">
      <c r="B24" s="59">
        <v>4</v>
      </c>
      <c r="C24" s="59">
        <v>315</v>
      </c>
      <c r="D24" s="59" t="s">
        <v>97</v>
      </c>
      <c r="E24" s="59" t="s">
        <v>98</v>
      </c>
      <c r="F24" s="59" t="s">
        <v>332</v>
      </c>
      <c r="G24" s="60">
        <v>605000</v>
      </c>
      <c r="H24" s="55">
        <v>0</v>
      </c>
      <c r="I24" s="52"/>
    </row>
    <row r="25" spans="1:9" s="6" customFormat="1" ht="38.4" customHeight="1" x14ac:dyDescent="0.25">
      <c r="B25" s="59" t="s">
        <v>227</v>
      </c>
      <c r="C25" s="59">
        <v>130</v>
      </c>
      <c r="D25" s="59" t="s">
        <v>43</v>
      </c>
      <c r="E25" s="59" t="s">
        <v>228</v>
      </c>
      <c r="F25" s="59" t="s">
        <v>332</v>
      </c>
      <c r="G25" s="60">
        <v>800000</v>
      </c>
      <c r="H25" s="55">
        <v>0</v>
      </c>
      <c r="I25" s="52"/>
    </row>
    <row r="26" spans="1:9" s="6" customFormat="1" ht="45.6" customHeight="1" x14ac:dyDescent="0.25">
      <c r="B26" s="59">
        <v>4</v>
      </c>
      <c r="C26" s="59">
        <v>102</v>
      </c>
      <c r="D26" s="59" t="s">
        <v>87</v>
      </c>
      <c r="E26" s="59" t="s">
        <v>88</v>
      </c>
      <c r="F26" s="59" t="s">
        <v>332</v>
      </c>
      <c r="G26" s="60">
        <v>97200</v>
      </c>
      <c r="H26" s="55">
        <v>0</v>
      </c>
      <c r="I26" s="52"/>
    </row>
    <row r="27" spans="1:9" s="6" customFormat="1" ht="62.4" customHeight="1" x14ac:dyDescent="0.25">
      <c r="B27" s="59">
        <v>9</v>
      </c>
      <c r="C27" s="59">
        <v>485</v>
      </c>
      <c r="D27" s="59" t="s">
        <v>144</v>
      </c>
      <c r="E27" s="59" t="s">
        <v>145</v>
      </c>
      <c r="F27" s="59" t="s">
        <v>332</v>
      </c>
      <c r="G27" s="60">
        <v>181200</v>
      </c>
      <c r="H27" s="55">
        <v>0</v>
      </c>
      <c r="I27" s="52"/>
    </row>
    <row r="28" spans="1:9" s="6" customFormat="1" ht="70.95" customHeight="1" x14ac:dyDescent="0.25">
      <c r="B28" s="59">
        <v>8</v>
      </c>
      <c r="C28" s="59">
        <v>88</v>
      </c>
      <c r="D28" s="59" t="s">
        <v>119</v>
      </c>
      <c r="E28" s="59" t="s">
        <v>120</v>
      </c>
      <c r="F28" s="59" t="s">
        <v>332</v>
      </c>
      <c r="G28" s="60">
        <v>3041760</v>
      </c>
      <c r="H28" s="55">
        <v>0</v>
      </c>
      <c r="I28" s="52"/>
    </row>
    <row r="29" spans="1:9" s="6" customFormat="1" ht="70.95" customHeight="1" x14ac:dyDescent="0.25">
      <c r="B29" s="59">
        <v>9</v>
      </c>
      <c r="C29" s="59">
        <v>177</v>
      </c>
      <c r="D29" s="59" t="s">
        <v>139</v>
      </c>
      <c r="E29" s="59" t="s">
        <v>140</v>
      </c>
      <c r="F29" s="59" t="s">
        <v>332</v>
      </c>
      <c r="G29" s="60">
        <v>285000</v>
      </c>
      <c r="H29" s="55">
        <v>0</v>
      </c>
      <c r="I29" s="52"/>
    </row>
    <row r="30" spans="1:9" s="6" customFormat="1" ht="49.2" customHeight="1" x14ac:dyDescent="0.25">
      <c r="B30" s="59">
        <v>4</v>
      </c>
      <c r="C30" s="59">
        <v>148</v>
      </c>
      <c r="D30" s="59" t="s">
        <v>89</v>
      </c>
      <c r="E30" s="59" t="s">
        <v>90</v>
      </c>
      <c r="F30" s="59" t="s">
        <v>332</v>
      </c>
      <c r="G30" s="60">
        <v>157000</v>
      </c>
      <c r="H30" s="55">
        <v>0</v>
      </c>
      <c r="I30" s="52"/>
    </row>
    <row r="31" spans="1:9" s="6" customFormat="1" ht="43.2" customHeight="1" x14ac:dyDescent="0.25">
      <c r="B31" s="59">
        <v>4</v>
      </c>
      <c r="C31" s="59">
        <v>473</v>
      </c>
      <c r="D31" s="59" t="s">
        <v>106</v>
      </c>
      <c r="E31" s="59" t="s">
        <v>108</v>
      </c>
      <c r="F31" s="59" t="s">
        <v>332</v>
      </c>
      <c r="G31" s="60">
        <v>849500</v>
      </c>
      <c r="H31" s="55">
        <v>0</v>
      </c>
      <c r="I31" s="52"/>
    </row>
    <row r="32" spans="1:9" s="6" customFormat="1" ht="42" customHeight="1" x14ac:dyDescent="0.25">
      <c r="B32" s="59">
        <v>4</v>
      </c>
      <c r="C32" s="59">
        <v>472</v>
      </c>
      <c r="D32" s="59" t="s">
        <v>106</v>
      </c>
      <c r="E32" s="59" t="s">
        <v>107</v>
      </c>
      <c r="F32" s="59" t="s">
        <v>332</v>
      </c>
      <c r="G32" s="60">
        <v>395500</v>
      </c>
      <c r="H32" s="55">
        <v>0</v>
      </c>
      <c r="I32" s="52"/>
    </row>
    <row r="33" spans="1:21" s="6" customFormat="1" ht="98.4" customHeight="1" x14ac:dyDescent="0.25">
      <c r="B33" s="59">
        <v>8</v>
      </c>
      <c r="C33" s="59">
        <v>17</v>
      </c>
      <c r="D33" s="59" t="s">
        <v>114</v>
      </c>
      <c r="E33" s="59" t="s">
        <v>115</v>
      </c>
      <c r="F33" s="59" t="s">
        <v>332</v>
      </c>
      <c r="G33" s="60">
        <v>193750</v>
      </c>
      <c r="H33" s="55">
        <v>0</v>
      </c>
      <c r="I33" s="52"/>
    </row>
    <row r="34" spans="1:21" s="6" customFormat="1" ht="55.2" customHeight="1" x14ac:dyDescent="0.25">
      <c r="B34" s="59">
        <v>8</v>
      </c>
      <c r="C34" s="59">
        <v>340</v>
      </c>
      <c r="D34" s="59" t="s">
        <v>125</v>
      </c>
      <c r="E34" s="59" t="s">
        <v>126</v>
      </c>
      <c r="F34" s="59" t="s">
        <v>332</v>
      </c>
      <c r="G34" s="60">
        <v>774197</v>
      </c>
      <c r="H34" s="55">
        <v>0</v>
      </c>
      <c r="I34" s="52"/>
    </row>
    <row r="35" spans="1:21" s="6" customFormat="1" ht="60" customHeight="1" x14ac:dyDescent="0.25">
      <c r="B35" s="59">
        <v>8</v>
      </c>
      <c r="C35" s="59">
        <v>492</v>
      </c>
      <c r="D35" s="59" t="s">
        <v>129</v>
      </c>
      <c r="E35" s="59" t="s">
        <v>130</v>
      </c>
      <c r="F35" s="59" t="s">
        <v>332</v>
      </c>
      <c r="G35" s="60">
        <v>920000</v>
      </c>
      <c r="H35" s="55">
        <v>0</v>
      </c>
      <c r="I35" s="52"/>
    </row>
    <row r="36" spans="1:21" s="6" customFormat="1" ht="34.950000000000003" customHeight="1" x14ac:dyDescent="0.25">
      <c r="B36" s="59">
        <v>4</v>
      </c>
      <c r="C36" s="59">
        <v>474</v>
      </c>
      <c r="D36" s="59" t="s">
        <v>106</v>
      </c>
      <c r="E36" s="59" t="s">
        <v>109</v>
      </c>
      <c r="F36" s="59" t="s">
        <v>332</v>
      </c>
      <c r="G36" s="60">
        <v>148000</v>
      </c>
      <c r="H36" s="55">
        <v>0</v>
      </c>
      <c r="I36" s="52"/>
    </row>
    <row r="37" spans="1:21" s="6" customFormat="1" ht="225.75" customHeight="1" x14ac:dyDescent="0.25">
      <c r="A37" s="108"/>
      <c r="B37" s="140" t="s">
        <v>356</v>
      </c>
      <c r="C37" s="140"/>
      <c r="D37" s="140"/>
      <c r="E37" s="140"/>
      <c r="F37" s="140"/>
      <c r="G37" s="140"/>
      <c r="H37" s="140"/>
      <c r="I37" s="140"/>
    </row>
    <row r="38" spans="1:21" s="6" customFormat="1" ht="36" customHeight="1" thickBot="1" x14ac:dyDescent="0.3">
      <c r="A38" s="108"/>
      <c r="B38" s="110"/>
      <c r="C38" s="110"/>
      <c r="D38" s="110"/>
      <c r="E38" s="110"/>
      <c r="F38" s="110"/>
      <c r="G38" s="110"/>
      <c r="H38" s="117"/>
      <c r="I38" s="117"/>
    </row>
    <row r="39" spans="1:21" s="6" customFormat="1" ht="41.25" customHeight="1" thickTop="1" x14ac:dyDescent="0.25">
      <c r="A39" s="2"/>
      <c r="B39" s="134" t="s">
        <v>358</v>
      </c>
      <c r="C39" s="135"/>
      <c r="D39" s="135"/>
      <c r="E39" s="135"/>
      <c r="F39" s="135"/>
      <c r="G39" s="135"/>
      <c r="H39" s="135"/>
      <c r="I39" s="135"/>
    </row>
    <row r="40" spans="1:21" s="6" customFormat="1" ht="52.5" customHeight="1" x14ac:dyDescent="0.25">
      <c r="A40" s="2"/>
      <c r="B40" s="136" t="s">
        <v>237</v>
      </c>
      <c r="C40" s="137"/>
      <c r="D40" s="137"/>
      <c r="E40" s="137"/>
      <c r="F40" s="137"/>
      <c r="G40" s="137"/>
      <c r="H40" s="137"/>
      <c r="I40" s="137"/>
    </row>
    <row r="41" spans="1:21" s="6" customFormat="1" ht="46.5" customHeight="1" x14ac:dyDescent="0.25">
      <c r="A41" s="2"/>
      <c r="B41" s="139" t="s">
        <v>348</v>
      </c>
      <c r="C41" s="139"/>
      <c r="D41" s="139"/>
      <c r="E41" s="139"/>
      <c r="F41" s="139"/>
      <c r="G41" s="139"/>
      <c r="H41" s="139"/>
      <c r="I41" s="139"/>
    </row>
    <row r="42" spans="1:21" s="6" customFormat="1" ht="46.5" customHeight="1" thickBot="1" x14ac:dyDescent="0.3">
      <c r="A42" s="2"/>
      <c r="B42" s="138" t="s">
        <v>360</v>
      </c>
      <c r="C42" s="138"/>
      <c r="D42" s="138"/>
      <c r="E42" s="138"/>
      <c r="F42" s="138"/>
      <c r="G42" s="138"/>
      <c r="H42" s="138"/>
      <c r="I42" s="138"/>
    </row>
    <row r="43" spans="1:21" s="6" customFormat="1" ht="117" customHeight="1" thickBot="1" x14ac:dyDescent="0.3">
      <c r="A43" s="4"/>
      <c r="B43" s="73" t="s">
        <v>2</v>
      </c>
      <c r="C43" s="73" t="s">
        <v>231</v>
      </c>
      <c r="D43" s="73" t="s">
        <v>0</v>
      </c>
      <c r="E43" s="73" t="s">
        <v>1</v>
      </c>
      <c r="F43" s="73" t="s">
        <v>341</v>
      </c>
      <c r="G43" s="73" t="s">
        <v>232</v>
      </c>
      <c r="H43" s="73" t="s">
        <v>334</v>
      </c>
      <c r="I43" s="73" t="s">
        <v>337</v>
      </c>
    </row>
    <row r="44" spans="1:21" s="6" customFormat="1" ht="79.2" customHeight="1" thickTop="1" x14ac:dyDescent="0.25">
      <c r="B44" s="68">
        <v>8</v>
      </c>
      <c r="C44" s="68">
        <v>407</v>
      </c>
      <c r="D44" s="68" t="s">
        <v>127</v>
      </c>
      <c r="E44" s="68" t="s">
        <v>128</v>
      </c>
      <c r="F44" s="68" t="s">
        <v>332</v>
      </c>
      <c r="G44" s="69">
        <v>380000</v>
      </c>
      <c r="H44" s="50">
        <v>0</v>
      </c>
      <c r="I44" s="70"/>
    </row>
    <row r="45" spans="1:21" s="6" customFormat="1" ht="45.6" x14ac:dyDescent="0.25">
      <c r="B45" s="59">
        <v>4</v>
      </c>
      <c r="C45" s="59">
        <v>430</v>
      </c>
      <c r="D45" s="59" t="s">
        <v>101</v>
      </c>
      <c r="E45" s="59" t="s">
        <v>103</v>
      </c>
      <c r="F45" s="59" t="s">
        <v>332</v>
      </c>
      <c r="G45" s="60">
        <v>1000000</v>
      </c>
      <c r="H45" s="55">
        <v>0</v>
      </c>
      <c r="I45" s="52"/>
    </row>
    <row r="46" spans="1:21" s="6" customFormat="1" ht="45.6" x14ac:dyDescent="0.25">
      <c r="B46" s="59">
        <v>4</v>
      </c>
      <c r="C46" s="59">
        <v>429</v>
      </c>
      <c r="D46" s="59" t="s">
        <v>101</v>
      </c>
      <c r="E46" s="59" t="s">
        <v>102</v>
      </c>
      <c r="F46" s="59" t="s">
        <v>332</v>
      </c>
      <c r="G46" s="60">
        <v>600000</v>
      </c>
      <c r="H46" s="55">
        <v>0</v>
      </c>
      <c r="I46" s="52"/>
    </row>
    <row r="47" spans="1:21" s="6" customFormat="1" ht="40.950000000000003" customHeight="1" x14ac:dyDescent="0.25"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</row>
    <row r="48" spans="1:21" s="4" customFormat="1" ht="36.6" customHeight="1" x14ac:dyDescent="0.25">
      <c r="B48" s="5"/>
      <c r="C48" s="5"/>
      <c r="D48" s="5"/>
      <c r="E48" s="5"/>
      <c r="F48" s="5"/>
      <c r="G48" s="5"/>
      <c r="H48" s="5"/>
      <c r="I48" s="24"/>
    </row>
    <row r="49" spans="2:9" s="4" customFormat="1" ht="36.6" customHeight="1" x14ac:dyDescent="0.25">
      <c r="B49" s="5"/>
      <c r="C49" s="5"/>
      <c r="D49" s="5"/>
      <c r="E49" s="5"/>
      <c r="F49" s="5"/>
      <c r="G49" s="5"/>
      <c r="H49" s="5"/>
      <c r="I49" s="24"/>
    </row>
    <row r="50" spans="2:9" s="4" customFormat="1" ht="36.6" customHeight="1" x14ac:dyDescent="0.25">
      <c r="B50" s="5"/>
      <c r="C50" s="5"/>
      <c r="D50" s="5"/>
      <c r="E50" s="5"/>
      <c r="F50" s="5"/>
      <c r="G50" s="5"/>
      <c r="H50" s="5"/>
      <c r="I50" s="24"/>
    </row>
    <row r="51" spans="2:9" s="4" customFormat="1" ht="36.6" customHeight="1" x14ac:dyDescent="0.25">
      <c r="B51" s="5"/>
      <c r="C51" s="5"/>
      <c r="D51" s="5"/>
      <c r="E51" s="5"/>
      <c r="F51" s="5"/>
      <c r="G51" s="5"/>
      <c r="H51" s="5"/>
      <c r="I51" s="24"/>
    </row>
  </sheetData>
  <mergeCells count="11">
    <mergeCell ref="H1:I1"/>
    <mergeCell ref="B2:I2"/>
    <mergeCell ref="B3:I3"/>
    <mergeCell ref="B5:I5"/>
    <mergeCell ref="B4:I4"/>
    <mergeCell ref="B39:I39"/>
    <mergeCell ref="B40:I40"/>
    <mergeCell ref="B42:I42"/>
    <mergeCell ref="H38:I38"/>
    <mergeCell ref="B41:I41"/>
    <mergeCell ref="B37:I37"/>
  </mergeCells>
  <phoneticPr fontId="0" type="noConversion"/>
  <printOptions horizontalCentered="1"/>
  <pageMargins left="0.75" right="0.75" top="1" bottom="0.47" header="0.5" footer="0.5"/>
  <pageSetup scale="30" fitToHeight="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6"/>
  <sheetViews>
    <sheetView view="pageBreakPreview" topLeftCell="A52" zoomScale="50" zoomScaleNormal="50" zoomScaleSheetLayoutView="50" workbookViewId="0">
      <selection activeCell="B41" sqref="B41:I41"/>
    </sheetView>
  </sheetViews>
  <sheetFormatPr defaultRowHeight="18" x14ac:dyDescent="0.25"/>
  <cols>
    <col min="1" max="1" width="10.33203125" style="3" customWidth="1"/>
    <col min="2" max="2" width="12.6640625" style="2" customWidth="1"/>
    <col min="3" max="3" width="9.6640625" style="2" customWidth="1"/>
    <col min="4" max="4" width="57.109375" style="2" customWidth="1"/>
    <col min="5" max="5" width="89.33203125" style="2" customWidth="1"/>
    <col min="6" max="6" width="0.33203125" style="2" customWidth="1"/>
    <col min="7" max="7" width="26.33203125" style="2" customWidth="1"/>
    <col min="8" max="8" width="24.33203125" style="2" customWidth="1"/>
    <col min="9" max="9" width="27.88671875" style="1" customWidth="1"/>
    <col min="10" max="10" width="9.109375" style="58" customWidth="1"/>
    <col min="11" max="11" width="18.6640625" style="2" customWidth="1"/>
    <col min="12" max="13" width="8.88671875" style="2" customWidth="1"/>
    <col min="14" max="16384" width="8.88671875" style="3"/>
  </cols>
  <sheetData>
    <row r="1" spans="2:13" ht="29.1" customHeight="1" thickBot="1" x14ac:dyDescent="0.3">
      <c r="H1" s="117"/>
      <c r="I1" s="117"/>
    </row>
    <row r="2" spans="2:13" s="2" customFormat="1" ht="41.4" customHeight="1" thickTop="1" x14ac:dyDescent="0.25">
      <c r="B2" s="142" t="s">
        <v>358</v>
      </c>
      <c r="C2" s="143"/>
      <c r="D2" s="143"/>
      <c r="E2" s="143"/>
      <c r="F2" s="143"/>
      <c r="G2" s="143"/>
      <c r="H2" s="143"/>
      <c r="I2" s="144"/>
      <c r="J2" s="58"/>
    </row>
    <row r="3" spans="2:13" s="2" customFormat="1" ht="68.099999999999994" customHeight="1" x14ac:dyDescent="0.25">
      <c r="B3" s="145" t="s">
        <v>237</v>
      </c>
      <c r="C3" s="146"/>
      <c r="D3" s="146"/>
      <c r="E3" s="146"/>
      <c r="F3" s="146"/>
      <c r="G3" s="146"/>
      <c r="H3" s="146"/>
      <c r="I3" s="147"/>
      <c r="J3" s="58"/>
    </row>
    <row r="4" spans="2:13" s="2" customFormat="1" ht="41.4" customHeight="1" x14ac:dyDescent="0.25">
      <c r="B4" s="151" t="s">
        <v>349</v>
      </c>
      <c r="C4" s="152"/>
      <c r="D4" s="152"/>
      <c r="E4" s="152"/>
      <c r="F4" s="152"/>
      <c r="G4" s="152"/>
      <c r="H4" s="152"/>
      <c r="I4" s="153"/>
      <c r="J4" s="58"/>
    </row>
    <row r="5" spans="2:13" s="2" customFormat="1" ht="41.4" customHeight="1" thickBot="1" x14ac:dyDescent="0.3">
      <c r="B5" s="148" t="s">
        <v>360</v>
      </c>
      <c r="C5" s="149"/>
      <c r="D5" s="149"/>
      <c r="E5" s="149"/>
      <c r="F5" s="149"/>
      <c r="G5" s="149"/>
      <c r="H5" s="149"/>
      <c r="I5" s="150"/>
      <c r="J5" s="58"/>
    </row>
    <row r="6" spans="2:13" s="33" customFormat="1" ht="117" customHeight="1" thickBot="1" x14ac:dyDescent="0.3">
      <c r="B6" s="29" t="s">
        <v>2</v>
      </c>
      <c r="C6" s="30" t="s">
        <v>231</v>
      </c>
      <c r="D6" s="30" t="s">
        <v>0</v>
      </c>
      <c r="E6" s="30" t="s">
        <v>1</v>
      </c>
      <c r="F6" s="30" t="s">
        <v>343</v>
      </c>
      <c r="G6" s="30" t="s">
        <v>232</v>
      </c>
      <c r="H6" s="30" t="s">
        <v>334</v>
      </c>
      <c r="I6" s="31" t="s">
        <v>335</v>
      </c>
      <c r="J6" s="32"/>
      <c r="K6" s="32"/>
    </row>
    <row r="7" spans="2:13" ht="54.75" customHeight="1" thickTop="1" x14ac:dyDescent="0.25">
      <c r="B7" s="62">
        <v>1</v>
      </c>
      <c r="C7" s="62">
        <v>351</v>
      </c>
      <c r="D7" s="62" t="s">
        <v>26</v>
      </c>
      <c r="E7" s="62" t="s">
        <v>359</v>
      </c>
      <c r="F7" s="62" t="s">
        <v>328</v>
      </c>
      <c r="G7" s="63">
        <v>506000</v>
      </c>
      <c r="H7" s="63">
        <v>506000</v>
      </c>
      <c r="I7" s="83">
        <f>H7</f>
        <v>506000</v>
      </c>
      <c r="J7" s="2"/>
      <c r="L7" s="3"/>
      <c r="M7" s="3"/>
    </row>
    <row r="8" spans="2:13" ht="39" customHeight="1" x14ac:dyDescent="0.25">
      <c r="B8" s="59">
        <v>3</v>
      </c>
      <c r="C8" s="59">
        <v>123</v>
      </c>
      <c r="D8" s="59" t="s">
        <v>64</v>
      </c>
      <c r="E8" s="59" t="s">
        <v>65</v>
      </c>
      <c r="F8" s="59" t="s">
        <v>328</v>
      </c>
      <c r="G8" s="60">
        <v>1400184</v>
      </c>
      <c r="H8" s="60">
        <v>1400184</v>
      </c>
      <c r="I8" s="52">
        <f t="shared" ref="I8:I49" si="0">I7+H8</f>
        <v>1906184</v>
      </c>
      <c r="J8" s="2"/>
      <c r="L8" s="3"/>
      <c r="M8" s="3"/>
    </row>
    <row r="9" spans="2:13" ht="45" customHeight="1" x14ac:dyDescent="0.25">
      <c r="B9" s="59">
        <v>1</v>
      </c>
      <c r="C9" s="59">
        <v>172</v>
      </c>
      <c r="D9" s="59" t="s">
        <v>5</v>
      </c>
      <c r="E9" s="59" t="s">
        <v>353</v>
      </c>
      <c r="F9" s="59" t="s">
        <v>328</v>
      </c>
      <c r="G9" s="60">
        <v>801080</v>
      </c>
      <c r="H9" s="60">
        <v>650000</v>
      </c>
      <c r="I9" s="52">
        <f t="shared" si="0"/>
        <v>2556184</v>
      </c>
      <c r="J9" s="2"/>
      <c r="L9" s="3"/>
      <c r="M9" s="3"/>
    </row>
    <row r="10" spans="2:13" ht="46.5" customHeight="1" x14ac:dyDescent="0.25">
      <c r="B10" s="59">
        <v>2</v>
      </c>
      <c r="C10" s="59">
        <v>130</v>
      </c>
      <c r="D10" s="59" t="s">
        <v>43</v>
      </c>
      <c r="E10" s="59" t="s">
        <v>44</v>
      </c>
      <c r="F10" s="59" t="s">
        <v>328</v>
      </c>
      <c r="G10" s="60">
        <v>800000</v>
      </c>
      <c r="H10" s="60">
        <v>700000</v>
      </c>
      <c r="I10" s="52">
        <f t="shared" si="0"/>
        <v>3256184</v>
      </c>
      <c r="J10" s="2"/>
      <c r="L10" s="3"/>
      <c r="M10" s="3"/>
    </row>
    <row r="11" spans="2:13" ht="54" customHeight="1" x14ac:dyDescent="0.25">
      <c r="B11" s="59">
        <v>2</v>
      </c>
      <c r="C11" s="59">
        <v>46</v>
      </c>
      <c r="D11" s="59" t="s">
        <v>39</v>
      </c>
      <c r="E11" s="59" t="s">
        <v>40</v>
      </c>
      <c r="F11" s="59" t="s">
        <v>328</v>
      </c>
      <c r="G11" s="60">
        <v>500000</v>
      </c>
      <c r="H11" s="60">
        <v>500000</v>
      </c>
      <c r="I11" s="52">
        <f t="shared" si="0"/>
        <v>3756184</v>
      </c>
      <c r="J11" s="2"/>
      <c r="L11" s="3"/>
      <c r="M11" s="3"/>
    </row>
    <row r="12" spans="2:13" ht="52.5" customHeight="1" x14ac:dyDescent="0.25">
      <c r="B12" s="59">
        <v>2</v>
      </c>
      <c r="C12" s="59">
        <v>37</v>
      </c>
      <c r="D12" s="59" t="s">
        <v>37</v>
      </c>
      <c r="E12" s="59" t="s">
        <v>38</v>
      </c>
      <c r="F12" s="59" t="s">
        <v>328</v>
      </c>
      <c r="G12" s="60">
        <v>500000</v>
      </c>
      <c r="H12" s="60">
        <v>500000</v>
      </c>
      <c r="I12" s="52">
        <f t="shared" si="0"/>
        <v>4256184</v>
      </c>
      <c r="J12" s="2"/>
      <c r="L12" s="3"/>
      <c r="M12" s="3"/>
    </row>
    <row r="13" spans="2:13" ht="54" customHeight="1" x14ac:dyDescent="0.25">
      <c r="B13" s="59">
        <v>2</v>
      </c>
      <c r="C13" s="59">
        <v>212</v>
      </c>
      <c r="D13" s="59" t="s">
        <v>325</v>
      </c>
      <c r="E13" s="59" t="s">
        <v>53</v>
      </c>
      <c r="F13" s="59" t="s">
        <v>328</v>
      </c>
      <c r="G13" s="60">
        <v>1074080</v>
      </c>
      <c r="H13" s="60">
        <v>339000</v>
      </c>
      <c r="I13" s="52">
        <f t="shared" si="0"/>
        <v>4595184</v>
      </c>
      <c r="J13" s="2"/>
      <c r="L13" s="3"/>
      <c r="M13" s="3"/>
    </row>
    <row r="14" spans="2:13" ht="91.2" x14ac:dyDescent="0.25">
      <c r="B14" s="59">
        <v>1</v>
      </c>
      <c r="C14" s="59">
        <v>259</v>
      </c>
      <c r="D14" s="59" t="s">
        <v>14</v>
      </c>
      <c r="E14" s="59" t="s">
        <v>15</v>
      </c>
      <c r="F14" s="59" t="s">
        <v>328</v>
      </c>
      <c r="G14" s="60">
        <v>306736</v>
      </c>
      <c r="H14" s="60">
        <v>306736</v>
      </c>
      <c r="I14" s="52">
        <f t="shared" si="0"/>
        <v>4901920</v>
      </c>
      <c r="J14" s="2"/>
      <c r="L14" s="3"/>
      <c r="M14" s="3"/>
    </row>
    <row r="15" spans="2:13" ht="58.5" customHeight="1" x14ac:dyDescent="0.25">
      <c r="B15" s="59">
        <v>2</v>
      </c>
      <c r="C15" s="59">
        <v>203</v>
      </c>
      <c r="D15" s="59" t="s">
        <v>49</v>
      </c>
      <c r="E15" s="59" t="s">
        <v>50</v>
      </c>
      <c r="F15" s="59" t="s">
        <v>328</v>
      </c>
      <c r="G15" s="60">
        <v>652214</v>
      </c>
      <c r="H15" s="60">
        <v>652214</v>
      </c>
      <c r="I15" s="52">
        <f t="shared" si="0"/>
        <v>5554134</v>
      </c>
      <c r="J15" s="2"/>
      <c r="L15" s="3"/>
      <c r="M15" s="3"/>
    </row>
    <row r="16" spans="2:13" ht="39" customHeight="1" x14ac:dyDescent="0.25">
      <c r="B16" s="59">
        <v>3</v>
      </c>
      <c r="C16" s="59">
        <v>513</v>
      </c>
      <c r="D16" s="59" t="s">
        <v>76</v>
      </c>
      <c r="E16" s="59" t="s">
        <v>77</v>
      </c>
      <c r="F16" s="59" t="s">
        <v>328</v>
      </c>
      <c r="G16" s="60">
        <v>625000</v>
      </c>
      <c r="H16" s="60">
        <v>625000</v>
      </c>
      <c r="I16" s="52">
        <f t="shared" si="0"/>
        <v>6179134</v>
      </c>
      <c r="J16" s="2"/>
      <c r="L16" s="3"/>
      <c r="M16" s="3"/>
    </row>
    <row r="17" spans="2:13" ht="54" customHeight="1" x14ac:dyDescent="0.25">
      <c r="B17" s="59">
        <v>3</v>
      </c>
      <c r="C17" s="59">
        <v>587</v>
      </c>
      <c r="D17" s="59" t="s">
        <v>81</v>
      </c>
      <c r="E17" s="59" t="s">
        <v>82</v>
      </c>
      <c r="F17" s="59" t="s">
        <v>328</v>
      </c>
      <c r="G17" s="60">
        <v>73000</v>
      </c>
      <c r="H17" s="60">
        <v>73000</v>
      </c>
      <c r="I17" s="52">
        <f t="shared" si="0"/>
        <v>6252134</v>
      </c>
      <c r="J17" s="2"/>
      <c r="L17" s="3"/>
      <c r="M17" s="3"/>
    </row>
    <row r="18" spans="2:13" ht="69" customHeight="1" x14ac:dyDescent="0.25">
      <c r="B18" s="59">
        <v>2</v>
      </c>
      <c r="C18" s="59">
        <v>332</v>
      </c>
      <c r="D18" s="59" t="s">
        <v>57</v>
      </c>
      <c r="E18" s="59" t="s">
        <v>229</v>
      </c>
      <c r="F18" s="59" t="s">
        <v>328</v>
      </c>
      <c r="G18" s="60">
        <v>1000000</v>
      </c>
      <c r="H18" s="60">
        <v>1000000</v>
      </c>
      <c r="I18" s="52">
        <f t="shared" si="0"/>
        <v>7252134</v>
      </c>
      <c r="J18" s="2"/>
      <c r="L18" s="3"/>
      <c r="M18" s="3"/>
    </row>
    <row r="19" spans="2:13" ht="54" customHeight="1" x14ac:dyDescent="0.25">
      <c r="B19" s="59">
        <v>3</v>
      </c>
      <c r="C19" s="59">
        <v>202</v>
      </c>
      <c r="D19" s="59" t="s">
        <v>68</v>
      </c>
      <c r="E19" s="59" t="s">
        <v>69</v>
      </c>
      <c r="F19" s="59" t="s">
        <v>328</v>
      </c>
      <c r="G19" s="60">
        <v>1242000</v>
      </c>
      <c r="H19" s="60">
        <v>858000</v>
      </c>
      <c r="I19" s="52">
        <f t="shared" si="0"/>
        <v>8110134</v>
      </c>
      <c r="J19" s="2"/>
      <c r="L19" s="3"/>
      <c r="M19" s="3"/>
    </row>
    <row r="20" spans="2:13" ht="39" customHeight="1" x14ac:dyDescent="0.25">
      <c r="B20" s="59">
        <v>1</v>
      </c>
      <c r="C20" s="59">
        <v>567</v>
      </c>
      <c r="D20" s="59" t="s">
        <v>33</v>
      </c>
      <c r="E20" s="59" t="s">
        <v>34</v>
      </c>
      <c r="F20" s="59" t="s">
        <v>328</v>
      </c>
      <c r="G20" s="60">
        <v>500000</v>
      </c>
      <c r="H20" s="60">
        <v>500000</v>
      </c>
      <c r="I20" s="52">
        <f t="shared" si="0"/>
        <v>8610134</v>
      </c>
      <c r="J20" s="2"/>
      <c r="L20" s="3"/>
      <c r="M20" s="3"/>
    </row>
    <row r="21" spans="2:13" ht="49.5" customHeight="1" x14ac:dyDescent="0.25">
      <c r="B21" s="59">
        <v>1</v>
      </c>
      <c r="C21" s="59">
        <v>444</v>
      </c>
      <c r="D21" s="59" t="s">
        <v>29</v>
      </c>
      <c r="E21" s="59" t="s">
        <v>30</v>
      </c>
      <c r="F21" s="59" t="s">
        <v>328</v>
      </c>
      <c r="G21" s="60">
        <v>94000</v>
      </c>
      <c r="H21" s="60">
        <v>94000</v>
      </c>
      <c r="I21" s="52">
        <f t="shared" si="0"/>
        <v>8704134</v>
      </c>
      <c r="J21" s="2"/>
      <c r="L21" s="3"/>
      <c r="M21" s="3"/>
    </row>
    <row r="22" spans="2:13" ht="91.2" x14ac:dyDescent="0.25">
      <c r="B22" s="59">
        <v>3</v>
      </c>
      <c r="C22" s="59">
        <v>455</v>
      </c>
      <c r="D22" s="59" t="s">
        <v>74</v>
      </c>
      <c r="E22" s="59" t="s">
        <v>75</v>
      </c>
      <c r="F22" s="59" t="s">
        <v>328</v>
      </c>
      <c r="G22" s="60">
        <v>426616</v>
      </c>
      <c r="H22" s="60">
        <v>426616</v>
      </c>
      <c r="I22" s="52">
        <f t="shared" si="0"/>
        <v>9130750</v>
      </c>
      <c r="J22" s="2"/>
      <c r="L22" s="3"/>
      <c r="M22" s="3"/>
    </row>
    <row r="23" spans="2:13" ht="52.5" customHeight="1" x14ac:dyDescent="0.25">
      <c r="B23" s="59">
        <v>1</v>
      </c>
      <c r="C23" s="59">
        <v>6</v>
      </c>
      <c r="D23" s="59" t="s">
        <v>3</v>
      </c>
      <c r="E23" s="59" t="s">
        <v>4</v>
      </c>
      <c r="F23" s="59" t="s">
        <v>328</v>
      </c>
      <c r="G23" s="60">
        <v>252713</v>
      </c>
      <c r="H23" s="60">
        <v>252713</v>
      </c>
      <c r="I23" s="52">
        <f t="shared" si="0"/>
        <v>9383463</v>
      </c>
      <c r="J23" s="2"/>
      <c r="L23" s="3"/>
      <c r="M23" s="3"/>
    </row>
    <row r="24" spans="2:13" ht="60" customHeight="1" x14ac:dyDescent="0.25">
      <c r="B24" s="59">
        <v>3</v>
      </c>
      <c r="C24" s="59">
        <v>552</v>
      </c>
      <c r="D24" s="59" t="s">
        <v>66</v>
      </c>
      <c r="E24" s="59" t="s">
        <v>78</v>
      </c>
      <c r="F24" s="59" t="s">
        <v>328</v>
      </c>
      <c r="G24" s="60">
        <v>2271877.6</v>
      </c>
      <c r="H24" s="60">
        <v>2271877.6</v>
      </c>
      <c r="I24" s="52">
        <f t="shared" si="0"/>
        <v>11655340.6</v>
      </c>
      <c r="J24" s="2"/>
      <c r="L24" s="3"/>
      <c r="M24" s="3"/>
    </row>
    <row r="25" spans="2:13" ht="43.5" customHeight="1" x14ac:dyDescent="0.25">
      <c r="B25" s="59">
        <v>2</v>
      </c>
      <c r="C25" s="59">
        <v>376</v>
      </c>
      <c r="D25" s="59" t="s">
        <v>58</v>
      </c>
      <c r="E25" s="59" t="s">
        <v>59</v>
      </c>
      <c r="F25" s="59" t="s">
        <v>328</v>
      </c>
      <c r="G25" s="60">
        <v>100000</v>
      </c>
      <c r="H25" s="60">
        <v>100000</v>
      </c>
      <c r="I25" s="52">
        <f t="shared" si="0"/>
        <v>11755340.6</v>
      </c>
      <c r="J25" s="2"/>
      <c r="L25" s="3"/>
      <c r="M25" s="3"/>
    </row>
    <row r="26" spans="2:13" ht="91.2" x14ac:dyDescent="0.25">
      <c r="B26" s="59">
        <v>1</v>
      </c>
      <c r="C26" s="59">
        <v>219</v>
      </c>
      <c r="D26" s="59" t="s">
        <v>8</v>
      </c>
      <c r="E26" s="59" t="s">
        <v>9</v>
      </c>
      <c r="F26" s="59" t="s">
        <v>328</v>
      </c>
      <c r="G26" s="60">
        <v>1000000</v>
      </c>
      <c r="H26" s="60">
        <v>1000000</v>
      </c>
      <c r="I26" s="52">
        <f t="shared" si="0"/>
        <v>12755340.6</v>
      </c>
      <c r="J26" s="2"/>
      <c r="L26" s="3"/>
      <c r="M26" s="3"/>
    </row>
    <row r="27" spans="2:13" ht="63" customHeight="1" x14ac:dyDescent="0.25">
      <c r="B27" s="59">
        <v>1</v>
      </c>
      <c r="C27" s="59">
        <v>239</v>
      </c>
      <c r="D27" s="59" t="s">
        <v>10</v>
      </c>
      <c r="E27" s="59" t="s">
        <v>11</v>
      </c>
      <c r="F27" s="59" t="s">
        <v>328</v>
      </c>
      <c r="G27" s="60">
        <v>812938</v>
      </c>
      <c r="H27" s="60">
        <v>400000</v>
      </c>
      <c r="I27" s="52">
        <f t="shared" si="0"/>
        <v>13155340.6</v>
      </c>
      <c r="J27" s="2"/>
      <c r="L27" s="3"/>
      <c r="M27" s="3"/>
    </row>
    <row r="28" spans="2:13" ht="64.5" customHeight="1" x14ac:dyDescent="0.25">
      <c r="B28" s="59">
        <v>1</v>
      </c>
      <c r="C28" s="59">
        <v>299</v>
      </c>
      <c r="D28" s="59" t="s">
        <v>18</v>
      </c>
      <c r="E28" s="59" t="s">
        <v>19</v>
      </c>
      <c r="F28" s="59" t="s">
        <v>328</v>
      </c>
      <c r="G28" s="60">
        <v>550000</v>
      </c>
      <c r="H28" s="60">
        <v>250000</v>
      </c>
      <c r="I28" s="52">
        <f t="shared" si="0"/>
        <v>13405340.6</v>
      </c>
      <c r="J28" s="2"/>
      <c r="L28" s="3"/>
      <c r="M28" s="3"/>
    </row>
    <row r="29" spans="2:13" ht="57" customHeight="1" x14ac:dyDescent="0.25">
      <c r="B29" s="59">
        <v>2</v>
      </c>
      <c r="C29" s="59">
        <v>58</v>
      </c>
      <c r="D29" s="59" t="s">
        <v>244</v>
      </c>
      <c r="E29" s="59" t="s">
        <v>42</v>
      </c>
      <c r="F29" s="59" t="s">
        <v>328</v>
      </c>
      <c r="G29" s="60">
        <v>908050</v>
      </c>
      <c r="H29" s="60">
        <v>401000</v>
      </c>
      <c r="I29" s="52">
        <f t="shared" si="0"/>
        <v>13806340.6</v>
      </c>
      <c r="J29" s="2"/>
      <c r="L29" s="3"/>
      <c r="M29" s="3"/>
    </row>
    <row r="30" spans="2:13" ht="73.5" customHeight="1" x14ac:dyDescent="0.25">
      <c r="B30" s="59">
        <v>1</v>
      </c>
      <c r="C30" s="59">
        <v>350</v>
      </c>
      <c r="D30" s="59" t="s">
        <v>24</v>
      </c>
      <c r="E30" s="59" t="s">
        <v>25</v>
      </c>
      <c r="F30" s="59" t="s">
        <v>328</v>
      </c>
      <c r="G30" s="60">
        <v>200000</v>
      </c>
      <c r="H30" s="60">
        <v>200000</v>
      </c>
      <c r="I30" s="52">
        <f t="shared" si="0"/>
        <v>14006340.6</v>
      </c>
      <c r="J30" s="2"/>
      <c r="L30" s="3"/>
      <c r="M30" s="3"/>
    </row>
    <row r="31" spans="2:13" ht="91.2" x14ac:dyDescent="0.25">
      <c r="B31" s="59">
        <v>2</v>
      </c>
      <c r="C31" s="59">
        <v>182</v>
      </c>
      <c r="D31" s="59" t="s">
        <v>47</v>
      </c>
      <c r="E31" s="59" t="s">
        <v>48</v>
      </c>
      <c r="F31" s="59" t="s">
        <v>328</v>
      </c>
      <c r="G31" s="60">
        <v>800000</v>
      </c>
      <c r="H31" s="60">
        <v>800000</v>
      </c>
      <c r="I31" s="52">
        <f t="shared" si="0"/>
        <v>14806340.6</v>
      </c>
      <c r="J31" s="2"/>
      <c r="L31" s="3"/>
      <c r="M31" s="3"/>
    </row>
    <row r="32" spans="2:13" ht="79.5" customHeight="1" x14ac:dyDescent="0.25">
      <c r="B32" s="59">
        <v>1</v>
      </c>
      <c r="C32" s="59">
        <v>465</v>
      </c>
      <c r="D32" s="59" t="s">
        <v>31</v>
      </c>
      <c r="E32" s="59" t="s">
        <v>32</v>
      </c>
      <c r="F32" s="59" t="s">
        <v>328</v>
      </c>
      <c r="G32" s="60">
        <v>239000</v>
      </c>
      <c r="H32" s="60">
        <v>239000</v>
      </c>
      <c r="I32" s="52">
        <f t="shared" si="0"/>
        <v>15045340.6</v>
      </c>
      <c r="J32" s="2"/>
      <c r="L32" s="3"/>
      <c r="M32" s="3"/>
    </row>
    <row r="33" spans="2:13" ht="72" customHeight="1" x14ac:dyDescent="0.25">
      <c r="B33" s="59">
        <v>1</v>
      </c>
      <c r="C33" s="59">
        <v>196</v>
      </c>
      <c r="D33" s="59" t="s">
        <v>6</v>
      </c>
      <c r="E33" s="59" t="s">
        <v>7</v>
      </c>
      <c r="F33" s="59" t="s">
        <v>328</v>
      </c>
      <c r="G33" s="60">
        <v>576640</v>
      </c>
      <c r="H33" s="60">
        <v>400000</v>
      </c>
      <c r="I33" s="52">
        <f t="shared" si="0"/>
        <v>15445340.6</v>
      </c>
      <c r="J33" s="2"/>
      <c r="L33" s="3"/>
      <c r="M33" s="3"/>
    </row>
    <row r="34" spans="2:13" ht="61.5" customHeight="1" x14ac:dyDescent="0.25">
      <c r="B34" s="59">
        <v>2</v>
      </c>
      <c r="C34" s="59">
        <v>230</v>
      </c>
      <c r="D34" s="59" t="s">
        <v>54</v>
      </c>
      <c r="E34" s="59" t="s">
        <v>56</v>
      </c>
      <c r="F34" s="59" t="s">
        <v>328</v>
      </c>
      <c r="G34" s="60">
        <v>460000</v>
      </c>
      <c r="H34" s="60">
        <v>460000</v>
      </c>
      <c r="I34" s="52">
        <f t="shared" si="0"/>
        <v>15905340.6</v>
      </c>
      <c r="J34" s="2"/>
      <c r="L34" s="3"/>
      <c r="M34" s="3"/>
    </row>
    <row r="35" spans="2:13" ht="64.5" customHeight="1" x14ac:dyDescent="0.25">
      <c r="B35" s="59">
        <v>1</v>
      </c>
      <c r="C35" s="59">
        <v>295</v>
      </c>
      <c r="D35" s="59" t="s">
        <v>16</v>
      </c>
      <c r="E35" s="59" t="s">
        <v>17</v>
      </c>
      <c r="F35" s="59" t="s">
        <v>328</v>
      </c>
      <c r="G35" s="60">
        <v>693280</v>
      </c>
      <c r="H35" s="60">
        <v>400000</v>
      </c>
      <c r="I35" s="52">
        <f t="shared" si="0"/>
        <v>16305340.6</v>
      </c>
      <c r="J35" s="2"/>
      <c r="L35" s="3"/>
      <c r="M35" s="3"/>
    </row>
    <row r="36" spans="2:13" ht="76.5" customHeight="1" thickBot="1" x14ac:dyDescent="0.3">
      <c r="B36" s="61">
        <v>1</v>
      </c>
      <c r="C36" s="61">
        <v>330</v>
      </c>
      <c r="D36" s="61" t="s">
        <v>22</v>
      </c>
      <c r="E36" s="61" t="s">
        <v>23</v>
      </c>
      <c r="F36" s="59" t="s">
        <v>328</v>
      </c>
      <c r="G36" s="60">
        <v>400000</v>
      </c>
      <c r="H36" s="60">
        <v>200000</v>
      </c>
      <c r="I36" s="52">
        <f t="shared" si="0"/>
        <v>16505340.6</v>
      </c>
      <c r="J36" s="2"/>
      <c r="L36" s="3"/>
      <c r="M36" s="3"/>
    </row>
    <row r="37" spans="2:13" ht="29.1" customHeight="1" thickTop="1" thickBot="1" x14ac:dyDescent="0.3">
      <c r="B37" s="154"/>
      <c r="C37" s="154"/>
      <c r="D37" s="154"/>
      <c r="E37" s="104"/>
      <c r="F37" s="104"/>
      <c r="G37" s="105"/>
      <c r="H37" s="117"/>
      <c r="I37" s="117"/>
      <c r="J37" s="2"/>
      <c r="L37" s="3"/>
      <c r="M37" s="3"/>
    </row>
    <row r="38" spans="2:13" ht="41.4" customHeight="1" thickTop="1" x14ac:dyDescent="0.25">
      <c r="B38" s="142" t="s">
        <v>358</v>
      </c>
      <c r="C38" s="143"/>
      <c r="D38" s="143"/>
      <c r="E38" s="143"/>
      <c r="F38" s="143"/>
      <c r="G38" s="143"/>
      <c r="H38" s="143"/>
      <c r="I38" s="144"/>
      <c r="J38" s="2"/>
      <c r="L38" s="3"/>
      <c r="M38" s="3"/>
    </row>
    <row r="39" spans="2:13" ht="68.099999999999994" customHeight="1" x14ac:dyDescent="0.25">
      <c r="B39" s="145" t="s">
        <v>237</v>
      </c>
      <c r="C39" s="146"/>
      <c r="D39" s="146"/>
      <c r="E39" s="146"/>
      <c r="F39" s="146"/>
      <c r="G39" s="146"/>
      <c r="H39" s="146"/>
      <c r="I39" s="147"/>
      <c r="J39" s="2"/>
      <c r="L39" s="3"/>
      <c r="M39" s="3"/>
    </row>
    <row r="40" spans="2:13" ht="41.4" customHeight="1" x14ac:dyDescent="0.25">
      <c r="B40" s="151" t="s">
        <v>349</v>
      </c>
      <c r="C40" s="152"/>
      <c r="D40" s="152"/>
      <c r="E40" s="152"/>
      <c r="F40" s="152"/>
      <c r="G40" s="152"/>
      <c r="H40" s="152"/>
      <c r="I40" s="153"/>
      <c r="J40" s="2"/>
      <c r="L40" s="3"/>
      <c r="M40" s="3"/>
    </row>
    <row r="41" spans="2:13" ht="41.4" customHeight="1" thickBot="1" x14ac:dyDescent="0.3">
      <c r="B41" s="148" t="s">
        <v>360</v>
      </c>
      <c r="C41" s="149"/>
      <c r="D41" s="149"/>
      <c r="E41" s="149"/>
      <c r="F41" s="149"/>
      <c r="G41" s="149"/>
      <c r="H41" s="149"/>
      <c r="I41" s="150"/>
      <c r="J41" s="2"/>
      <c r="L41" s="3"/>
      <c r="M41" s="3"/>
    </row>
    <row r="42" spans="2:13" ht="117" customHeight="1" x14ac:dyDescent="0.25">
      <c r="B42" s="29" t="s">
        <v>2</v>
      </c>
      <c r="C42" s="30" t="s">
        <v>231</v>
      </c>
      <c r="D42" s="30" t="s">
        <v>0</v>
      </c>
      <c r="E42" s="30" t="s">
        <v>1</v>
      </c>
      <c r="F42" s="30" t="s">
        <v>343</v>
      </c>
      <c r="G42" s="30" t="s">
        <v>232</v>
      </c>
      <c r="H42" s="30" t="s">
        <v>334</v>
      </c>
      <c r="I42" s="31" t="s">
        <v>335</v>
      </c>
      <c r="J42" s="2"/>
      <c r="L42" s="3"/>
      <c r="M42" s="3"/>
    </row>
    <row r="43" spans="2:13" ht="73.5" customHeight="1" x14ac:dyDescent="0.25">
      <c r="B43" s="59">
        <v>2</v>
      </c>
      <c r="C43" s="59">
        <v>26</v>
      </c>
      <c r="D43" s="59" t="s">
        <v>35</v>
      </c>
      <c r="E43" s="59" t="s">
        <v>36</v>
      </c>
      <c r="F43" s="59" t="s">
        <v>328</v>
      </c>
      <c r="G43" s="60">
        <v>250000</v>
      </c>
      <c r="H43" s="60">
        <v>250000</v>
      </c>
      <c r="I43" s="52">
        <f>I36+H43</f>
        <v>16755340.6</v>
      </c>
      <c r="J43" s="2"/>
      <c r="L43" s="3"/>
      <c r="M43" s="3"/>
    </row>
    <row r="44" spans="2:13" ht="61.5" customHeight="1" x14ac:dyDescent="0.25">
      <c r="B44" s="59">
        <v>2</v>
      </c>
      <c r="C44" s="59">
        <v>510</v>
      </c>
      <c r="D44" s="59" t="s">
        <v>225</v>
      </c>
      <c r="E44" s="59" t="s">
        <v>224</v>
      </c>
      <c r="F44" s="59" t="s">
        <v>328</v>
      </c>
      <c r="G44" s="60">
        <v>500000</v>
      </c>
      <c r="H44" s="60">
        <v>300000</v>
      </c>
      <c r="I44" s="52">
        <f t="shared" si="0"/>
        <v>17055340.600000001</v>
      </c>
      <c r="J44" s="2"/>
      <c r="L44" s="3"/>
      <c r="M44" s="3"/>
    </row>
    <row r="45" spans="2:13" ht="54" customHeight="1" x14ac:dyDescent="0.25">
      <c r="B45" s="59">
        <v>2</v>
      </c>
      <c r="C45" s="59">
        <v>142</v>
      </c>
      <c r="D45" s="59" t="s">
        <v>45</v>
      </c>
      <c r="E45" s="59" t="s">
        <v>46</v>
      </c>
      <c r="F45" s="59" t="s">
        <v>328</v>
      </c>
      <c r="G45" s="60">
        <v>240000</v>
      </c>
      <c r="H45" s="60">
        <v>240000</v>
      </c>
      <c r="I45" s="52">
        <f t="shared" si="0"/>
        <v>17295340.600000001</v>
      </c>
      <c r="J45" s="2"/>
      <c r="L45" s="3"/>
      <c r="M45" s="3"/>
    </row>
    <row r="46" spans="2:13" ht="58.5" customHeight="1" x14ac:dyDescent="0.25">
      <c r="B46" s="59">
        <v>1</v>
      </c>
      <c r="C46" s="59">
        <v>381</v>
      </c>
      <c r="D46" s="59" t="s">
        <v>27</v>
      </c>
      <c r="E46" s="59" t="s">
        <v>28</v>
      </c>
      <c r="F46" s="59" t="s">
        <v>328</v>
      </c>
      <c r="G46" s="60">
        <v>50000</v>
      </c>
      <c r="H46" s="60">
        <v>50000</v>
      </c>
      <c r="I46" s="52">
        <f t="shared" si="0"/>
        <v>17345340.600000001</v>
      </c>
      <c r="J46" s="2"/>
      <c r="L46" s="3"/>
      <c r="M46" s="3"/>
    </row>
    <row r="47" spans="2:13" ht="70.5" customHeight="1" x14ac:dyDescent="0.25">
      <c r="B47" s="59">
        <v>3</v>
      </c>
      <c r="C47" s="59">
        <v>273</v>
      </c>
      <c r="D47" s="59" t="s">
        <v>72</v>
      </c>
      <c r="E47" s="59" t="s">
        <v>73</v>
      </c>
      <c r="F47" s="59" t="s">
        <v>328</v>
      </c>
      <c r="G47" s="60">
        <v>344900</v>
      </c>
      <c r="H47" s="60">
        <v>344900</v>
      </c>
      <c r="I47" s="52">
        <f t="shared" si="0"/>
        <v>17690240.600000001</v>
      </c>
      <c r="J47" s="2"/>
      <c r="L47" s="3"/>
      <c r="M47" s="3"/>
    </row>
    <row r="48" spans="2:13" ht="55.5" customHeight="1" x14ac:dyDescent="0.25">
      <c r="B48" s="65">
        <v>2</v>
      </c>
      <c r="C48" s="65">
        <v>537</v>
      </c>
      <c r="D48" s="65" t="s">
        <v>240</v>
      </c>
      <c r="E48" s="65" t="s">
        <v>241</v>
      </c>
      <c r="F48" s="65" t="s">
        <v>328</v>
      </c>
      <c r="G48" s="66">
        <v>100000</v>
      </c>
      <c r="H48" s="66">
        <v>100000</v>
      </c>
      <c r="I48" s="67">
        <f t="shared" si="0"/>
        <v>17790240.600000001</v>
      </c>
      <c r="J48" s="2"/>
      <c r="L48" s="3"/>
      <c r="M48" s="3"/>
    </row>
    <row r="49" spans="1:14" s="9" customFormat="1" ht="68.25" customHeight="1" x14ac:dyDescent="0.25">
      <c r="A49" s="84" t="s">
        <v>238</v>
      </c>
      <c r="B49" s="85">
        <v>2</v>
      </c>
      <c r="C49" s="85">
        <v>477</v>
      </c>
      <c r="D49" s="85" t="s">
        <v>60</v>
      </c>
      <c r="E49" s="85" t="s">
        <v>61</v>
      </c>
      <c r="F49" s="85" t="s">
        <v>333</v>
      </c>
      <c r="G49" s="86">
        <v>800000</v>
      </c>
      <c r="H49" s="86">
        <v>509759.4</v>
      </c>
      <c r="I49" s="52">
        <f t="shared" si="0"/>
        <v>18300000</v>
      </c>
      <c r="J49" s="24"/>
      <c r="K49" s="24"/>
    </row>
    <row r="50" spans="1:14" ht="69.75" customHeight="1" x14ac:dyDescent="0.25">
      <c r="B50" s="68">
        <v>2</v>
      </c>
      <c r="C50" s="68">
        <v>524</v>
      </c>
      <c r="D50" s="68" t="s">
        <v>62</v>
      </c>
      <c r="E50" s="68" t="s">
        <v>63</v>
      </c>
      <c r="F50" s="68" t="s">
        <v>332</v>
      </c>
      <c r="G50" s="69">
        <v>50000</v>
      </c>
      <c r="H50" s="50">
        <v>0</v>
      </c>
      <c r="I50" s="70"/>
      <c r="J50" s="2"/>
      <c r="L50" s="3"/>
      <c r="M50" s="3"/>
    </row>
    <row r="51" spans="1:14" ht="59.25" customHeight="1" x14ac:dyDescent="0.25">
      <c r="B51" s="59">
        <v>3</v>
      </c>
      <c r="C51" s="59">
        <v>588</v>
      </c>
      <c r="D51" s="59" t="s">
        <v>81</v>
      </c>
      <c r="E51" s="59" t="s">
        <v>83</v>
      </c>
      <c r="F51" s="59" t="s">
        <v>332</v>
      </c>
      <c r="G51" s="60">
        <v>60000</v>
      </c>
      <c r="H51" s="55">
        <v>0</v>
      </c>
      <c r="I51" s="52"/>
      <c r="J51" s="2"/>
      <c r="L51" s="3"/>
      <c r="M51" s="3"/>
    </row>
    <row r="52" spans="1:14" ht="47.25" customHeight="1" x14ac:dyDescent="0.25">
      <c r="B52" s="59">
        <v>2</v>
      </c>
      <c r="C52" s="59">
        <v>439</v>
      </c>
      <c r="D52" s="59" t="s">
        <v>41</v>
      </c>
      <c r="E52" s="59" t="s">
        <v>245</v>
      </c>
      <c r="F52" s="59" t="s">
        <v>332</v>
      </c>
      <c r="G52" s="60">
        <v>655730</v>
      </c>
      <c r="H52" s="55">
        <v>0</v>
      </c>
      <c r="I52" s="52"/>
      <c r="J52" s="2"/>
      <c r="L52" s="3"/>
      <c r="M52" s="3"/>
    </row>
    <row r="53" spans="1:14" ht="56.25" customHeight="1" x14ac:dyDescent="0.25">
      <c r="B53" s="59">
        <v>3</v>
      </c>
      <c r="C53" s="59">
        <v>568</v>
      </c>
      <c r="D53" s="59" t="s">
        <v>79</v>
      </c>
      <c r="E53" s="59" t="s">
        <v>80</v>
      </c>
      <c r="F53" s="59" t="s">
        <v>332</v>
      </c>
      <c r="G53" s="60">
        <v>543000</v>
      </c>
      <c r="H53" s="55">
        <v>0</v>
      </c>
      <c r="I53" s="52"/>
      <c r="J53" s="2"/>
      <c r="L53" s="3"/>
      <c r="M53" s="3"/>
    </row>
    <row r="54" spans="1:14" ht="57.75" customHeight="1" x14ac:dyDescent="0.25">
      <c r="B54" s="59">
        <v>2</v>
      </c>
      <c r="C54" s="59">
        <v>205</v>
      </c>
      <c r="D54" s="59" t="s">
        <v>51</v>
      </c>
      <c r="E54" s="59" t="s">
        <v>52</v>
      </c>
      <c r="F54" s="59" t="s">
        <v>332</v>
      </c>
      <c r="G54" s="60">
        <v>750000</v>
      </c>
      <c r="H54" s="55">
        <v>0</v>
      </c>
      <c r="I54" s="52"/>
      <c r="J54" s="2"/>
      <c r="L54" s="3"/>
      <c r="M54" s="3"/>
    </row>
    <row r="55" spans="1:14" ht="71.25" customHeight="1" x14ac:dyDescent="0.25">
      <c r="B55" s="59">
        <v>3</v>
      </c>
      <c r="C55" s="59">
        <v>191</v>
      </c>
      <c r="D55" s="59" t="s">
        <v>66</v>
      </c>
      <c r="E55" s="59" t="s">
        <v>67</v>
      </c>
      <c r="F55" s="59" t="s">
        <v>332</v>
      </c>
      <c r="G55" s="60">
        <v>696589</v>
      </c>
      <c r="H55" s="55">
        <v>0</v>
      </c>
      <c r="I55" s="52"/>
      <c r="J55" s="2"/>
      <c r="L55" s="3"/>
      <c r="M55" s="3"/>
    </row>
    <row r="56" spans="1:14" ht="53.25" customHeight="1" x14ac:dyDescent="0.25">
      <c r="B56" s="59">
        <v>2</v>
      </c>
      <c r="C56" s="59">
        <v>229</v>
      </c>
      <c r="D56" s="59" t="s">
        <v>54</v>
      </c>
      <c r="E56" s="59" t="s">
        <v>55</v>
      </c>
      <c r="F56" s="59" t="s">
        <v>332</v>
      </c>
      <c r="G56" s="60">
        <v>330000</v>
      </c>
      <c r="H56" s="55">
        <v>0</v>
      </c>
      <c r="I56" s="52"/>
      <c r="J56" s="2"/>
      <c r="L56" s="3"/>
      <c r="M56" s="3"/>
    </row>
    <row r="57" spans="1:14" ht="63.75" customHeight="1" x14ac:dyDescent="0.25">
      <c r="B57" s="59">
        <v>1</v>
      </c>
      <c r="C57" s="59">
        <v>242</v>
      </c>
      <c r="D57" s="59" t="s">
        <v>12</v>
      </c>
      <c r="E57" s="59" t="s">
        <v>13</v>
      </c>
      <c r="F57" s="59" t="s">
        <v>332</v>
      </c>
      <c r="G57" s="60">
        <v>480588</v>
      </c>
      <c r="H57" s="55">
        <v>0</v>
      </c>
      <c r="I57" s="52"/>
      <c r="J57" s="2"/>
      <c r="L57" s="3"/>
      <c r="M57" s="3"/>
    </row>
    <row r="58" spans="1:14" ht="80.25" customHeight="1" x14ac:dyDescent="0.25">
      <c r="B58" s="59">
        <v>3</v>
      </c>
      <c r="C58" s="59">
        <v>255</v>
      </c>
      <c r="D58" s="59" t="s">
        <v>70</v>
      </c>
      <c r="E58" s="59" t="s">
        <v>71</v>
      </c>
      <c r="F58" s="59" t="s">
        <v>332</v>
      </c>
      <c r="G58" s="60">
        <v>1600000</v>
      </c>
      <c r="H58" s="55">
        <v>0</v>
      </c>
      <c r="I58" s="52"/>
      <c r="J58" s="2"/>
      <c r="L58" s="3"/>
      <c r="M58" s="3"/>
    </row>
    <row r="59" spans="1:14" ht="84" customHeight="1" thickBot="1" x14ac:dyDescent="0.3">
      <c r="B59" s="61">
        <v>1</v>
      </c>
      <c r="C59" s="61">
        <v>313</v>
      </c>
      <c r="D59" s="61" t="s">
        <v>20</v>
      </c>
      <c r="E59" s="61" t="s">
        <v>21</v>
      </c>
      <c r="F59" s="61" t="s">
        <v>332</v>
      </c>
      <c r="G59" s="71">
        <v>1200000</v>
      </c>
      <c r="H59" s="51">
        <v>0</v>
      </c>
      <c r="I59" s="82"/>
      <c r="J59" s="2"/>
      <c r="L59" s="3"/>
      <c r="M59" s="3"/>
    </row>
    <row r="60" spans="1:14" ht="33.6" thickTop="1" x14ac:dyDescent="0.25">
      <c r="B60" s="141" t="s">
        <v>354</v>
      </c>
      <c r="C60" s="141"/>
      <c r="D60" s="141"/>
      <c r="E60" s="141"/>
      <c r="F60" s="141"/>
      <c r="G60" s="141"/>
      <c r="H60" s="141"/>
      <c r="I60" s="141"/>
      <c r="J60" s="2"/>
      <c r="L60" s="3"/>
      <c r="M60" s="3"/>
    </row>
    <row r="61" spans="1:14" x14ac:dyDescent="0.25">
      <c r="N61" s="2"/>
    </row>
    <row r="62" spans="1:14" x14ac:dyDescent="0.25">
      <c r="B62" s="3"/>
      <c r="C62" s="3"/>
      <c r="D62" s="3"/>
      <c r="E62" s="3"/>
      <c r="F62" s="3"/>
      <c r="G62" s="3"/>
      <c r="H62" s="3"/>
      <c r="I62" s="3"/>
      <c r="J62" s="72"/>
      <c r="K62" s="22"/>
    </row>
    <row r="63" spans="1:14" x14ac:dyDescent="0.25">
      <c r="N63" s="2"/>
    </row>
    <row r="64" spans="1:14" x14ac:dyDescent="0.25">
      <c r="N64" s="2"/>
    </row>
    <row r="65" spans="14:14" x14ac:dyDescent="0.25">
      <c r="N65" s="2"/>
    </row>
    <row r="66" spans="14:14" x14ac:dyDescent="0.25">
      <c r="N66" s="2"/>
    </row>
    <row r="67" spans="14:14" x14ac:dyDescent="0.25">
      <c r="N67" s="2"/>
    </row>
    <row r="68" spans="14:14" x14ac:dyDescent="0.25">
      <c r="N68" s="2"/>
    </row>
    <row r="69" spans="14:14" x14ac:dyDescent="0.25">
      <c r="N69" s="2"/>
    </row>
    <row r="70" spans="14:14" x14ac:dyDescent="0.25">
      <c r="N70" s="2"/>
    </row>
    <row r="71" spans="14:14" x14ac:dyDescent="0.25">
      <c r="N71" s="2"/>
    </row>
    <row r="72" spans="14:14" x14ac:dyDescent="0.25">
      <c r="N72" s="2"/>
    </row>
    <row r="73" spans="14:14" x14ac:dyDescent="0.25">
      <c r="N73" s="2"/>
    </row>
    <row r="74" spans="14:14" x14ac:dyDescent="0.25">
      <c r="N74" s="2"/>
    </row>
    <row r="75" spans="14:14" x14ac:dyDescent="0.25">
      <c r="N75" s="2"/>
    </row>
    <row r="76" spans="14:14" x14ac:dyDescent="0.25">
      <c r="N76" s="2"/>
    </row>
    <row r="77" spans="14:14" x14ac:dyDescent="0.25">
      <c r="N77" s="2"/>
    </row>
    <row r="78" spans="14:14" x14ac:dyDescent="0.25">
      <c r="N78" s="2"/>
    </row>
    <row r="79" spans="14:14" x14ac:dyDescent="0.25">
      <c r="N79" s="2"/>
    </row>
    <row r="80" spans="14:14" x14ac:dyDescent="0.25">
      <c r="N80" s="2"/>
    </row>
    <row r="81" spans="14:14" x14ac:dyDescent="0.25">
      <c r="N81" s="2"/>
    </row>
    <row r="82" spans="14:14" x14ac:dyDescent="0.25">
      <c r="N82" s="2"/>
    </row>
    <row r="83" spans="14:14" x14ac:dyDescent="0.25">
      <c r="N83" s="2"/>
    </row>
    <row r="84" spans="14:14" x14ac:dyDescent="0.25">
      <c r="N84" s="2"/>
    </row>
    <row r="85" spans="14:14" x14ac:dyDescent="0.25">
      <c r="N85" s="2"/>
    </row>
    <row r="86" spans="14:14" x14ac:dyDescent="0.25">
      <c r="N86" s="2"/>
    </row>
    <row r="87" spans="14:14" x14ac:dyDescent="0.25">
      <c r="N87" s="2"/>
    </row>
    <row r="88" spans="14:14" x14ac:dyDescent="0.25">
      <c r="N88" s="2"/>
    </row>
    <row r="89" spans="14:14" x14ac:dyDescent="0.25">
      <c r="N89" s="2"/>
    </row>
    <row r="90" spans="14:14" x14ac:dyDescent="0.25">
      <c r="N90" s="2"/>
    </row>
    <row r="91" spans="14:14" x14ac:dyDescent="0.25">
      <c r="N91" s="2"/>
    </row>
    <row r="92" spans="14:14" x14ac:dyDescent="0.25">
      <c r="N92" s="2"/>
    </row>
    <row r="93" spans="14:14" x14ac:dyDescent="0.25">
      <c r="N93" s="2"/>
    </row>
    <row r="94" spans="14:14" x14ac:dyDescent="0.25">
      <c r="N94" s="2"/>
    </row>
    <row r="95" spans="14:14" x14ac:dyDescent="0.25">
      <c r="N95" s="2"/>
    </row>
    <row r="96" spans="14:14" x14ac:dyDescent="0.25">
      <c r="N96" s="2"/>
    </row>
    <row r="97" spans="14:14" x14ac:dyDescent="0.25">
      <c r="N97" s="2"/>
    </row>
    <row r="98" spans="14:14" x14ac:dyDescent="0.25">
      <c r="N98" s="2"/>
    </row>
    <row r="99" spans="14:14" x14ac:dyDescent="0.25">
      <c r="N99" s="2"/>
    </row>
    <row r="100" spans="14:14" x14ac:dyDescent="0.25">
      <c r="N100" s="2"/>
    </row>
    <row r="101" spans="14:14" x14ac:dyDescent="0.25">
      <c r="N101" s="2"/>
    </row>
    <row r="102" spans="14:14" x14ac:dyDescent="0.25">
      <c r="N102" s="2"/>
    </row>
    <row r="103" spans="14:14" x14ac:dyDescent="0.25">
      <c r="N103" s="2"/>
    </row>
    <row r="104" spans="14:14" x14ac:dyDescent="0.25">
      <c r="N104" s="2"/>
    </row>
    <row r="105" spans="14:14" x14ac:dyDescent="0.25">
      <c r="N105" s="2"/>
    </row>
    <row r="106" spans="14:14" x14ac:dyDescent="0.25">
      <c r="N106" s="2"/>
    </row>
    <row r="107" spans="14:14" x14ac:dyDescent="0.25">
      <c r="N107" s="2"/>
    </row>
    <row r="108" spans="14:14" x14ac:dyDescent="0.25">
      <c r="N108" s="2"/>
    </row>
    <row r="109" spans="14:14" x14ac:dyDescent="0.25">
      <c r="N109" s="2"/>
    </row>
    <row r="110" spans="14:14" x14ac:dyDescent="0.25">
      <c r="N110" s="2"/>
    </row>
    <row r="111" spans="14:14" x14ac:dyDescent="0.25">
      <c r="N111" s="2"/>
    </row>
    <row r="112" spans="14:14" x14ac:dyDescent="0.25">
      <c r="N112" s="2"/>
    </row>
    <row r="113" spans="14:14" x14ac:dyDescent="0.25">
      <c r="N113" s="2"/>
    </row>
    <row r="114" spans="14:14" x14ac:dyDescent="0.25">
      <c r="N114" s="2"/>
    </row>
    <row r="115" spans="14:14" x14ac:dyDescent="0.25">
      <c r="N115" s="2"/>
    </row>
    <row r="116" spans="14:14" x14ac:dyDescent="0.25">
      <c r="N116" s="2"/>
    </row>
    <row r="117" spans="14:14" x14ac:dyDescent="0.25">
      <c r="N117" s="2"/>
    </row>
    <row r="118" spans="14:14" x14ac:dyDescent="0.25">
      <c r="N118" s="2"/>
    </row>
    <row r="119" spans="14:14" x14ac:dyDescent="0.25">
      <c r="N119" s="2"/>
    </row>
    <row r="120" spans="14:14" x14ac:dyDescent="0.25">
      <c r="N120" s="2"/>
    </row>
    <row r="121" spans="14:14" x14ac:dyDescent="0.25">
      <c r="N121" s="2"/>
    </row>
    <row r="122" spans="14:14" x14ac:dyDescent="0.25">
      <c r="N122" s="2"/>
    </row>
    <row r="123" spans="14:14" x14ac:dyDescent="0.25">
      <c r="N123" s="2"/>
    </row>
    <row r="124" spans="14:14" x14ac:dyDescent="0.25">
      <c r="N124" s="2"/>
    </row>
    <row r="125" spans="14:14" x14ac:dyDescent="0.25">
      <c r="N125" s="2"/>
    </row>
    <row r="126" spans="14:14" x14ac:dyDescent="0.25">
      <c r="N126" s="2"/>
    </row>
    <row r="127" spans="14:14" x14ac:dyDescent="0.25">
      <c r="N127" s="2"/>
    </row>
    <row r="128" spans="14:14" x14ac:dyDescent="0.25">
      <c r="N128" s="2"/>
    </row>
    <row r="129" spans="14:14" x14ac:dyDescent="0.25">
      <c r="N129" s="2"/>
    </row>
    <row r="130" spans="14:14" x14ac:dyDescent="0.25">
      <c r="N130" s="2"/>
    </row>
    <row r="131" spans="14:14" x14ac:dyDescent="0.25">
      <c r="N131" s="2"/>
    </row>
    <row r="132" spans="14:14" x14ac:dyDescent="0.25">
      <c r="N132" s="2"/>
    </row>
    <row r="133" spans="14:14" x14ac:dyDescent="0.25">
      <c r="N133" s="2"/>
    </row>
    <row r="134" spans="14:14" x14ac:dyDescent="0.25">
      <c r="N134" s="2"/>
    </row>
    <row r="135" spans="14:14" x14ac:dyDescent="0.25">
      <c r="N135" s="2"/>
    </row>
    <row r="136" spans="14:14" x14ac:dyDescent="0.25">
      <c r="N136" s="2"/>
    </row>
    <row r="137" spans="14:14" x14ac:dyDescent="0.25">
      <c r="N137" s="2"/>
    </row>
    <row r="138" spans="14:14" x14ac:dyDescent="0.25">
      <c r="N138" s="2"/>
    </row>
    <row r="139" spans="14:14" x14ac:dyDescent="0.25">
      <c r="N139" s="2"/>
    </row>
    <row r="140" spans="14:14" x14ac:dyDescent="0.25">
      <c r="N140" s="2"/>
    </row>
    <row r="141" spans="14:14" x14ac:dyDescent="0.25">
      <c r="N141" s="2"/>
    </row>
    <row r="142" spans="14:14" x14ac:dyDescent="0.25">
      <c r="N142" s="2"/>
    </row>
    <row r="143" spans="14:14" x14ac:dyDescent="0.25">
      <c r="N143" s="2"/>
    </row>
    <row r="144" spans="14:14" x14ac:dyDescent="0.25">
      <c r="N144" s="2"/>
    </row>
    <row r="145" spans="14:14" x14ac:dyDescent="0.25">
      <c r="N145" s="2"/>
    </row>
    <row r="146" spans="14:14" x14ac:dyDescent="0.25">
      <c r="N146" s="2"/>
    </row>
    <row r="147" spans="14:14" x14ac:dyDescent="0.25">
      <c r="N147" s="2"/>
    </row>
    <row r="148" spans="14:14" x14ac:dyDescent="0.25">
      <c r="N148" s="2"/>
    </row>
    <row r="149" spans="14:14" x14ac:dyDescent="0.25">
      <c r="N149" s="2"/>
    </row>
    <row r="150" spans="14:14" x14ac:dyDescent="0.25">
      <c r="N150" s="2"/>
    </row>
    <row r="151" spans="14:14" x14ac:dyDescent="0.25">
      <c r="N151" s="2"/>
    </row>
    <row r="152" spans="14:14" x14ac:dyDescent="0.25">
      <c r="N152" s="2"/>
    </row>
    <row r="153" spans="14:14" x14ac:dyDescent="0.25">
      <c r="N153" s="2"/>
    </row>
    <row r="154" spans="14:14" x14ac:dyDescent="0.25">
      <c r="N154" s="2"/>
    </row>
    <row r="155" spans="14:14" x14ac:dyDescent="0.25">
      <c r="N155" s="2"/>
    </row>
    <row r="156" spans="14:14" x14ac:dyDescent="0.25">
      <c r="N156" s="2"/>
    </row>
    <row r="157" spans="14:14" x14ac:dyDescent="0.25">
      <c r="N157" s="2"/>
    </row>
    <row r="158" spans="14:14" x14ac:dyDescent="0.25">
      <c r="N158" s="2"/>
    </row>
    <row r="159" spans="14:14" x14ac:dyDescent="0.25">
      <c r="N159" s="2"/>
    </row>
    <row r="160" spans="14:14" x14ac:dyDescent="0.25">
      <c r="N160" s="2"/>
    </row>
    <row r="161" spans="14:14" x14ac:dyDescent="0.25">
      <c r="N161" s="2"/>
    </row>
    <row r="162" spans="14:14" x14ac:dyDescent="0.25">
      <c r="N162" s="2"/>
    </row>
    <row r="163" spans="14:14" x14ac:dyDescent="0.25">
      <c r="N163" s="2"/>
    </row>
    <row r="164" spans="14:14" x14ac:dyDescent="0.25">
      <c r="N164" s="2"/>
    </row>
    <row r="165" spans="14:14" x14ac:dyDescent="0.25">
      <c r="N165" s="2"/>
    </row>
    <row r="166" spans="14:14" x14ac:dyDescent="0.25">
      <c r="N166" s="2"/>
    </row>
    <row r="167" spans="14:14" x14ac:dyDescent="0.25">
      <c r="N167" s="2"/>
    </row>
    <row r="168" spans="14:14" x14ac:dyDescent="0.25">
      <c r="N168" s="2"/>
    </row>
    <row r="169" spans="14:14" x14ac:dyDescent="0.25">
      <c r="N169" s="2"/>
    </row>
    <row r="170" spans="14:14" x14ac:dyDescent="0.25">
      <c r="N170" s="2"/>
    </row>
    <row r="171" spans="14:14" x14ac:dyDescent="0.25">
      <c r="N171" s="2"/>
    </row>
    <row r="172" spans="14:14" x14ac:dyDescent="0.25">
      <c r="N172" s="2"/>
    </row>
    <row r="173" spans="14:14" x14ac:dyDescent="0.25">
      <c r="N173" s="2"/>
    </row>
    <row r="174" spans="14:14" x14ac:dyDescent="0.25">
      <c r="N174" s="2"/>
    </row>
    <row r="175" spans="14:14" x14ac:dyDescent="0.25">
      <c r="N175" s="2"/>
    </row>
    <row r="176" spans="14:14" x14ac:dyDescent="0.25">
      <c r="N176" s="2"/>
    </row>
    <row r="177" spans="14:14" x14ac:dyDescent="0.25">
      <c r="N177" s="2"/>
    </row>
    <row r="178" spans="14:14" x14ac:dyDescent="0.25">
      <c r="N178" s="2"/>
    </row>
    <row r="179" spans="14:14" x14ac:dyDescent="0.25">
      <c r="N179" s="2"/>
    </row>
    <row r="180" spans="14:14" x14ac:dyDescent="0.25">
      <c r="N180" s="2"/>
    </row>
    <row r="181" spans="14:14" x14ac:dyDescent="0.25">
      <c r="N181" s="2"/>
    </row>
    <row r="182" spans="14:14" x14ac:dyDescent="0.25">
      <c r="N182" s="2"/>
    </row>
    <row r="183" spans="14:14" x14ac:dyDescent="0.25">
      <c r="N183" s="2"/>
    </row>
    <row r="184" spans="14:14" x14ac:dyDescent="0.25">
      <c r="N184" s="2"/>
    </row>
    <row r="185" spans="14:14" x14ac:dyDescent="0.25">
      <c r="N185" s="2"/>
    </row>
    <row r="186" spans="14:14" x14ac:dyDescent="0.25">
      <c r="N186" s="2"/>
    </row>
    <row r="187" spans="14:14" x14ac:dyDescent="0.25">
      <c r="N187" s="2"/>
    </row>
    <row r="188" spans="14:14" x14ac:dyDescent="0.25">
      <c r="N188" s="2"/>
    </row>
    <row r="189" spans="14:14" x14ac:dyDescent="0.25">
      <c r="N189" s="2"/>
    </row>
    <row r="190" spans="14:14" x14ac:dyDescent="0.25">
      <c r="N190" s="2"/>
    </row>
    <row r="191" spans="14:14" x14ac:dyDescent="0.25">
      <c r="N191" s="2"/>
    </row>
    <row r="192" spans="14:14" x14ac:dyDescent="0.25">
      <c r="N192" s="2"/>
    </row>
    <row r="193" spans="14:14" x14ac:dyDescent="0.25">
      <c r="N193" s="2"/>
    </row>
    <row r="194" spans="14:14" x14ac:dyDescent="0.25">
      <c r="N194" s="2"/>
    </row>
    <row r="195" spans="14:14" x14ac:dyDescent="0.25">
      <c r="N195" s="2"/>
    </row>
    <row r="196" spans="14:14" x14ac:dyDescent="0.25">
      <c r="N196" s="2"/>
    </row>
    <row r="197" spans="14:14" x14ac:dyDescent="0.25">
      <c r="N197" s="2"/>
    </row>
    <row r="198" spans="14:14" x14ac:dyDescent="0.25">
      <c r="N198" s="2"/>
    </row>
    <row r="199" spans="14:14" x14ac:dyDescent="0.25">
      <c r="N199" s="2"/>
    </row>
    <row r="200" spans="14:14" x14ac:dyDescent="0.25">
      <c r="N200" s="2"/>
    </row>
    <row r="201" spans="14:14" x14ac:dyDescent="0.25">
      <c r="N201" s="2"/>
    </row>
    <row r="202" spans="14:14" x14ac:dyDescent="0.25">
      <c r="N202" s="2"/>
    </row>
    <row r="203" spans="14:14" x14ac:dyDescent="0.25">
      <c r="N203" s="2"/>
    </row>
    <row r="204" spans="14:14" x14ac:dyDescent="0.25">
      <c r="N204" s="2"/>
    </row>
    <row r="205" spans="14:14" x14ac:dyDescent="0.25">
      <c r="N205" s="2"/>
    </row>
    <row r="206" spans="14:14" x14ac:dyDescent="0.25">
      <c r="N206" s="2"/>
    </row>
    <row r="207" spans="14:14" x14ac:dyDescent="0.25">
      <c r="N207" s="2"/>
    </row>
    <row r="208" spans="14:14" x14ac:dyDescent="0.25">
      <c r="N208" s="2"/>
    </row>
    <row r="209" spans="14:14" x14ac:dyDescent="0.25">
      <c r="N209" s="2"/>
    </row>
    <row r="210" spans="14:14" x14ac:dyDescent="0.25">
      <c r="N210" s="2"/>
    </row>
    <row r="211" spans="14:14" x14ac:dyDescent="0.25">
      <c r="N211" s="2"/>
    </row>
    <row r="212" spans="14:14" x14ac:dyDescent="0.25">
      <c r="N212" s="2"/>
    </row>
    <row r="213" spans="14:14" x14ac:dyDescent="0.25">
      <c r="N213" s="2"/>
    </row>
    <row r="214" spans="14:14" x14ac:dyDescent="0.25">
      <c r="N214" s="2"/>
    </row>
    <row r="215" spans="14:14" x14ac:dyDescent="0.25">
      <c r="N215" s="2"/>
    </row>
    <row r="216" spans="14:14" x14ac:dyDescent="0.25">
      <c r="N216" s="2"/>
    </row>
    <row r="217" spans="14:14" x14ac:dyDescent="0.25">
      <c r="N217" s="2"/>
    </row>
    <row r="218" spans="14:14" x14ac:dyDescent="0.25">
      <c r="N218" s="2"/>
    </row>
    <row r="219" spans="14:14" x14ac:dyDescent="0.25">
      <c r="N219" s="2"/>
    </row>
    <row r="220" spans="14:14" x14ac:dyDescent="0.25">
      <c r="N220" s="2"/>
    </row>
    <row r="221" spans="14:14" x14ac:dyDescent="0.25">
      <c r="N221" s="2"/>
    </row>
    <row r="222" spans="14:14" x14ac:dyDescent="0.25">
      <c r="N222" s="2"/>
    </row>
    <row r="223" spans="14:14" x14ac:dyDescent="0.25">
      <c r="N223" s="2"/>
    </row>
    <row r="224" spans="14:14" x14ac:dyDescent="0.25">
      <c r="N224" s="2"/>
    </row>
    <row r="225" spans="14:14" x14ac:dyDescent="0.25">
      <c r="N225" s="2"/>
    </row>
    <row r="226" spans="14:14" x14ac:dyDescent="0.25">
      <c r="N226" s="2"/>
    </row>
    <row r="227" spans="14:14" x14ac:dyDescent="0.25">
      <c r="N227" s="2"/>
    </row>
    <row r="228" spans="14:14" x14ac:dyDescent="0.25">
      <c r="N228" s="2"/>
    </row>
    <row r="229" spans="14:14" x14ac:dyDescent="0.25">
      <c r="N229" s="2"/>
    </row>
    <row r="230" spans="14:14" x14ac:dyDescent="0.25">
      <c r="N230" s="2"/>
    </row>
    <row r="231" spans="14:14" x14ac:dyDescent="0.25">
      <c r="N231" s="2"/>
    </row>
    <row r="232" spans="14:14" x14ac:dyDescent="0.25">
      <c r="N232" s="2"/>
    </row>
    <row r="233" spans="14:14" x14ac:dyDescent="0.25">
      <c r="N233" s="2"/>
    </row>
    <row r="234" spans="14:14" x14ac:dyDescent="0.25">
      <c r="N234" s="2"/>
    </row>
    <row r="235" spans="14:14" x14ac:dyDescent="0.25">
      <c r="N235" s="2"/>
    </row>
    <row r="236" spans="14:14" x14ac:dyDescent="0.25">
      <c r="N236" s="2"/>
    </row>
    <row r="237" spans="14:14" x14ac:dyDescent="0.25">
      <c r="N237" s="2"/>
    </row>
    <row r="238" spans="14:14" x14ac:dyDescent="0.25">
      <c r="N238" s="2"/>
    </row>
    <row r="239" spans="14:14" x14ac:dyDescent="0.25">
      <c r="N239" s="2"/>
    </row>
    <row r="240" spans="14:14" x14ac:dyDescent="0.25">
      <c r="N240" s="2"/>
    </row>
    <row r="241" spans="14:14" x14ac:dyDescent="0.25">
      <c r="N241" s="2"/>
    </row>
    <row r="242" spans="14:14" x14ac:dyDescent="0.25">
      <c r="N242" s="2"/>
    </row>
    <row r="243" spans="14:14" x14ac:dyDescent="0.25">
      <c r="N243" s="2"/>
    </row>
    <row r="244" spans="14:14" x14ac:dyDescent="0.25">
      <c r="N244" s="2"/>
    </row>
    <row r="245" spans="14:14" x14ac:dyDescent="0.25">
      <c r="N245" s="2"/>
    </row>
    <row r="246" spans="14:14" x14ac:dyDescent="0.25">
      <c r="N246" s="2"/>
    </row>
    <row r="247" spans="14:14" x14ac:dyDescent="0.25">
      <c r="N247" s="2"/>
    </row>
    <row r="248" spans="14:14" x14ac:dyDescent="0.25">
      <c r="N248" s="2"/>
    </row>
    <row r="249" spans="14:14" x14ac:dyDescent="0.25">
      <c r="N249" s="2"/>
    </row>
    <row r="250" spans="14:14" x14ac:dyDescent="0.25">
      <c r="N250" s="2"/>
    </row>
    <row r="251" spans="14:14" x14ac:dyDescent="0.25">
      <c r="N251" s="2"/>
    </row>
    <row r="252" spans="14:14" x14ac:dyDescent="0.25">
      <c r="N252" s="2"/>
    </row>
    <row r="253" spans="14:14" x14ac:dyDescent="0.25">
      <c r="N253" s="2"/>
    </row>
    <row r="254" spans="14:14" x14ac:dyDescent="0.25">
      <c r="N254" s="2"/>
    </row>
    <row r="255" spans="14:14" x14ac:dyDescent="0.25">
      <c r="N255" s="2"/>
    </row>
    <row r="256" spans="14:14" x14ac:dyDescent="0.25">
      <c r="N256" s="2"/>
    </row>
    <row r="257" spans="14:14" x14ac:dyDescent="0.25">
      <c r="N257" s="2"/>
    </row>
    <row r="258" spans="14:14" x14ac:dyDescent="0.25">
      <c r="N258" s="2"/>
    </row>
    <row r="259" spans="14:14" x14ac:dyDescent="0.25">
      <c r="N259" s="2"/>
    </row>
    <row r="260" spans="14:14" x14ac:dyDescent="0.25">
      <c r="N260" s="2"/>
    </row>
    <row r="261" spans="14:14" x14ac:dyDescent="0.25">
      <c r="N261" s="2"/>
    </row>
    <row r="262" spans="14:14" x14ac:dyDescent="0.25">
      <c r="N262" s="2"/>
    </row>
    <row r="263" spans="14:14" x14ac:dyDescent="0.25">
      <c r="N263" s="2"/>
    </row>
    <row r="264" spans="14:14" x14ac:dyDescent="0.25">
      <c r="N264" s="2"/>
    </row>
    <row r="265" spans="14:14" x14ac:dyDescent="0.25">
      <c r="N265" s="2"/>
    </row>
    <row r="266" spans="14:14" x14ac:dyDescent="0.25">
      <c r="N266" s="2"/>
    </row>
    <row r="267" spans="14:14" x14ac:dyDescent="0.25">
      <c r="N267" s="2"/>
    </row>
    <row r="268" spans="14:14" x14ac:dyDescent="0.25">
      <c r="N268" s="2"/>
    </row>
    <row r="269" spans="14:14" x14ac:dyDescent="0.25">
      <c r="N269" s="2"/>
    </row>
    <row r="270" spans="14:14" x14ac:dyDescent="0.25">
      <c r="N270" s="2"/>
    </row>
    <row r="271" spans="14:14" x14ac:dyDescent="0.25">
      <c r="N271" s="2"/>
    </row>
    <row r="272" spans="14:14" x14ac:dyDescent="0.25">
      <c r="N272" s="2"/>
    </row>
    <row r="273" spans="14:14" x14ac:dyDescent="0.25">
      <c r="N273" s="2"/>
    </row>
    <row r="274" spans="14:14" x14ac:dyDescent="0.25">
      <c r="N274" s="2"/>
    </row>
    <row r="275" spans="14:14" x14ac:dyDescent="0.25">
      <c r="N275" s="2"/>
    </row>
    <row r="276" spans="14:14" x14ac:dyDescent="0.25">
      <c r="N276" s="2"/>
    </row>
    <row r="277" spans="14:14" x14ac:dyDescent="0.25">
      <c r="N277" s="2"/>
    </row>
    <row r="278" spans="14:14" x14ac:dyDescent="0.25">
      <c r="N278" s="2"/>
    </row>
    <row r="279" spans="14:14" x14ac:dyDescent="0.25">
      <c r="N279" s="2"/>
    </row>
    <row r="280" spans="14:14" x14ac:dyDescent="0.25">
      <c r="N280" s="2"/>
    </row>
    <row r="281" spans="14:14" x14ac:dyDescent="0.25">
      <c r="N281" s="2"/>
    </row>
    <row r="282" spans="14:14" x14ac:dyDescent="0.25">
      <c r="N282" s="2"/>
    </row>
    <row r="283" spans="14:14" x14ac:dyDescent="0.25">
      <c r="N283" s="2"/>
    </row>
    <row r="284" spans="14:14" x14ac:dyDescent="0.25">
      <c r="N284" s="2"/>
    </row>
    <row r="285" spans="14:14" x14ac:dyDescent="0.25">
      <c r="N285" s="2"/>
    </row>
    <row r="286" spans="14:14" x14ac:dyDescent="0.25">
      <c r="N286" s="2"/>
    </row>
    <row r="287" spans="14:14" x14ac:dyDescent="0.25">
      <c r="N287" s="2"/>
    </row>
    <row r="288" spans="14:14" x14ac:dyDescent="0.25">
      <c r="N288" s="2"/>
    </row>
    <row r="289" spans="14:14" x14ac:dyDescent="0.25">
      <c r="N289" s="2"/>
    </row>
    <row r="290" spans="14:14" x14ac:dyDescent="0.25">
      <c r="N290" s="2"/>
    </row>
    <row r="291" spans="14:14" x14ac:dyDescent="0.25">
      <c r="N291" s="2"/>
    </row>
    <row r="292" spans="14:14" x14ac:dyDescent="0.25">
      <c r="N292" s="2"/>
    </row>
    <row r="293" spans="14:14" x14ac:dyDescent="0.25">
      <c r="N293" s="2"/>
    </row>
    <row r="294" spans="14:14" x14ac:dyDescent="0.25">
      <c r="N294" s="2"/>
    </row>
    <row r="295" spans="14:14" x14ac:dyDescent="0.25">
      <c r="N295" s="2"/>
    </row>
    <row r="296" spans="14:14" x14ac:dyDescent="0.25">
      <c r="N296" s="2"/>
    </row>
    <row r="297" spans="14:14" x14ac:dyDescent="0.25">
      <c r="N297" s="2"/>
    </row>
    <row r="298" spans="14:14" x14ac:dyDescent="0.25">
      <c r="N298" s="2"/>
    </row>
    <row r="299" spans="14:14" x14ac:dyDescent="0.25">
      <c r="N299" s="2"/>
    </row>
    <row r="300" spans="14:14" x14ac:dyDescent="0.25">
      <c r="N300" s="2"/>
    </row>
    <row r="301" spans="14:14" x14ac:dyDescent="0.25">
      <c r="N301" s="2"/>
    </row>
    <row r="302" spans="14:14" x14ac:dyDescent="0.25">
      <c r="N302" s="2"/>
    </row>
    <row r="303" spans="14:14" x14ac:dyDescent="0.25">
      <c r="N303" s="2"/>
    </row>
    <row r="304" spans="14:14" x14ac:dyDescent="0.25">
      <c r="N304" s="2"/>
    </row>
    <row r="305" spans="14:14" x14ac:dyDescent="0.25">
      <c r="N305" s="2"/>
    </row>
    <row r="306" spans="14:14" x14ac:dyDescent="0.25">
      <c r="N306" s="2"/>
    </row>
    <row r="307" spans="14:14" x14ac:dyDescent="0.25">
      <c r="N307" s="2"/>
    </row>
    <row r="308" spans="14:14" x14ac:dyDescent="0.25">
      <c r="N308" s="2"/>
    </row>
    <row r="309" spans="14:14" x14ac:dyDescent="0.25">
      <c r="N309" s="2"/>
    </row>
    <row r="310" spans="14:14" x14ac:dyDescent="0.25">
      <c r="N310" s="2"/>
    </row>
    <row r="311" spans="14:14" x14ac:dyDescent="0.25">
      <c r="N311" s="2"/>
    </row>
    <row r="312" spans="14:14" x14ac:dyDescent="0.25">
      <c r="N312" s="2"/>
    </row>
    <row r="313" spans="14:14" x14ac:dyDescent="0.25">
      <c r="N313" s="2"/>
    </row>
    <row r="314" spans="14:14" x14ac:dyDescent="0.25">
      <c r="N314" s="2"/>
    </row>
    <row r="315" spans="14:14" x14ac:dyDescent="0.25">
      <c r="N315" s="2"/>
    </row>
    <row r="316" spans="14:14" x14ac:dyDescent="0.25">
      <c r="N316" s="2"/>
    </row>
    <row r="317" spans="14:14" x14ac:dyDescent="0.25">
      <c r="N317" s="2"/>
    </row>
    <row r="318" spans="14:14" x14ac:dyDescent="0.25">
      <c r="N318" s="2"/>
    </row>
    <row r="319" spans="14:14" x14ac:dyDescent="0.25">
      <c r="N319" s="2"/>
    </row>
    <row r="320" spans="14:14" x14ac:dyDescent="0.25">
      <c r="N320" s="2"/>
    </row>
    <row r="321" spans="14:14" x14ac:dyDescent="0.25">
      <c r="N321" s="2"/>
    </row>
    <row r="322" spans="14:14" x14ac:dyDescent="0.25">
      <c r="N322" s="2"/>
    </row>
    <row r="323" spans="14:14" x14ac:dyDescent="0.25">
      <c r="N323" s="2"/>
    </row>
    <row r="324" spans="14:14" x14ac:dyDescent="0.25">
      <c r="N324" s="2"/>
    </row>
    <row r="325" spans="14:14" x14ac:dyDescent="0.25">
      <c r="N325" s="2"/>
    </row>
    <row r="326" spans="14:14" x14ac:dyDescent="0.25">
      <c r="N326" s="2"/>
    </row>
    <row r="327" spans="14:14" x14ac:dyDescent="0.25">
      <c r="N327" s="2"/>
    </row>
    <row r="328" spans="14:14" x14ac:dyDescent="0.25">
      <c r="N328" s="2"/>
    </row>
    <row r="329" spans="14:14" x14ac:dyDescent="0.25">
      <c r="N329" s="2"/>
    </row>
    <row r="330" spans="14:14" x14ac:dyDescent="0.25">
      <c r="N330" s="2"/>
    </row>
    <row r="331" spans="14:14" x14ac:dyDescent="0.25">
      <c r="N331" s="2"/>
    </row>
    <row r="332" spans="14:14" x14ac:dyDescent="0.25">
      <c r="N332" s="2"/>
    </row>
    <row r="333" spans="14:14" x14ac:dyDescent="0.25">
      <c r="N333" s="2"/>
    </row>
    <row r="334" spans="14:14" x14ac:dyDescent="0.25">
      <c r="N334" s="2"/>
    </row>
    <row r="335" spans="14:14" x14ac:dyDescent="0.25">
      <c r="N335" s="2"/>
    </row>
    <row r="336" spans="14:14" x14ac:dyDescent="0.25">
      <c r="N336" s="2"/>
    </row>
    <row r="337" spans="14:14" x14ac:dyDescent="0.25">
      <c r="N337" s="2"/>
    </row>
    <row r="338" spans="14:14" x14ac:dyDescent="0.25">
      <c r="N338" s="2"/>
    </row>
    <row r="339" spans="14:14" x14ac:dyDescent="0.25">
      <c r="N339" s="2"/>
    </row>
    <row r="340" spans="14:14" x14ac:dyDescent="0.25">
      <c r="N340" s="2"/>
    </row>
    <row r="341" spans="14:14" x14ac:dyDescent="0.25">
      <c r="N341" s="2"/>
    </row>
    <row r="342" spans="14:14" x14ac:dyDescent="0.25">
      <c r="N342" s="2"/>
    </row>
    <row r="343" spans="14:14" x14ac:dyDescent="0.25">
      <c r="N343" s="2"/>
    </row>
    <row r="344" spans="14:14" x14ac:dyDescent="0.25">
      <c r="N344" s="2"/>
    </row>
    <row r="345" spans="14:14" x14ac:dyDescent="0.25">
      <c r="N345" s="2"/>
    </row>
    <row r="346" spans="14:14" x14ac:dyDescent="0.25">
      <c r="N346" s="2"/>
    </row>
    <row r="347" spans="14:14" x14ac:dyDescent="0.25">
      <c r="N347" s="2"/>
    </row>
    <row r="348" spans="14:14" x14ac:dyDescent="0.25">
      <c r="N348" s="2"/>
    </row>
    <row r="349" spans="14:14" x14ac:dyDescent="0.25">
      <c r="N349" s="2"/>
    </row>
    <row r="350" spans="14:14" x14ac:dyDescent="0.25">
      <c r="N350" s="2"/>
    </row>
    <row r="351" spans="14:14" x14ac:dyDescent="0.25">
      <c r="N351" s="2"/>
    </row>
    <row r="352" spans="14:14" x14ac:dyDescent="0.25">
      <c r="N352" s="2"/>
    </row>
    <row r="353" spans="14:14" x14ac:dyDescent="0.25">
      <c r="N353" s="2"/>
    </row>
    <row r="354" spans="14:14" x14ac:dyDescent="0.25">
      <c r="N354" s="2"/>
    </row>
    <row r="355" spans="14:14" x14ac:dyDescent="0.25">
      <c r="N355" s="2"/>
    </row>
    <row r="356" spans="14:14" x14ac:dyDescent="0.25">
      <c r="N356" s="2"/>
    </row>
    <row r="357" spans="14:14" x14ac:dyDescent="0.25">
      <c r="N357" s="2"/>
    </row>
    <row r="358" spans="14:14" x14ac:dyDescent="0.25">
      <c r="N358" s="2"/>
    </row>
    <row r="359" spans="14:14" x14ac:dyDescent="0.25">
      <c r="N359" s="2"/>
    </row>
    <row r="360" spans="14:14" x14ac:dyDescent="0.25">
      <c r="N360" s="2"/>
    </row>
    <row r="361" spans="14:14" x14ac:dyDescent="0.25">
      <c r="N361" s="2"/>
    </row>
    <row r="362" spans="14:14" x14ac:dyDescent="0.25">
      <c r="N362" s="2"/>
    </row>
    <row r="363" spans="14:14" x14ac:dyDescent="0.25">
      <c r="N363" s="2"/>
    </row>
    <row r="364" spans="14:14" x14ac:dyDescent="0.25">
      <c r="N364" s="2"/>
    </row>
    <row r="365" spans="14:14" x14ac:dyDescent="0.25">
      <c r="N365" s="2"/>
    </row>
    <row r="366" spans="14:14" x14ac:dyDescent="0.25">
      <c r="N366" s="2"/>
    </row>
    <row r="367" spans="14:14" x14ac:dyDescent="0.25">
      <c r="N367" s="2"/>
    </row>
    <row r="368" spans="14:14" x14ac:dyDescent="0.25">
      <c r="N368" s="2"/>
    </row>
    <row r="369" spans="14:14" x14ac:dyDescent="0.25">
      <c r="N369" s="2"/>
    </row>
    <row r="370" spans="14:14" x14ac:dyDescent="0.25">
      <c r="N370" s="2"/>
    </row>
    <row r="371" spans="14:14" x14ac:dyDescent="0.25">
      <c r="N371" s="2"/>
    </row>
    <row r="372" spans="14:14" x14ac:dyDescent="0.25">
      <c r="N372" s="2"/>
    </row>
    <row r="373" spans="14:14" x14ac:dyDescent="0.25">
      <c r="N373" s="2"/>
    </row>
    <row r="374" spans="14:14" x14ac:dyDescent="0.25">
      <c r="N374" s="2"/>
    </row>
    <row r="375" spans="14:14" x14ac:dyDescent="0.25">
      <c r="N375" s="2"/>
    </row>
    <row r="376" spans="14:14" x14ac:dyDescent="0.25">
      <c r="N376" s="2"/>
    </row>
    <row r="377" spans="14:14" x14ac:dyDescent="0.25">
      <c r="N377" s="2"/>
    </row>
    <row r="378" spans="14:14" x14ac:dyDescent="0.25">
      <c r="N378" s="2"/>
    </row>
    <row r="379" spans="14:14" x14ac:dyDescent="0.25">
      <c r="N379" s="2"/>
    </row>
    <row r="380" spans="14:14" x14ac:dyDescent="0.25">
      <c r="N380" s="2"/>
    </row>
    <row r="381" spans="14:14" x14ac:dyDescent="0.25">
      <c r="N381" s="2"/>
    </row>
    <row r="382" spans="14:14" x14ac:dyDescent="0.25">
      <c r="N382" s="2"/>
    </row>
    <row r="383" spans="14:14" x14ac:dyDescent="0.25">
      <c r="N383" s="2"/>
    </row>
    <row r="384" spans="14:14" x14ac:dyDescent="0.25">
      <c r="N384" s="2"/>
    </row>
    <row r="385" spans="14:14" x14ac:dyDescent="0.25">
      <c r="N385" s="2"/>
    </row>
    <row r="386" spans="14:14" x14ac:dyDescent="0.25">
      <c r="N386" s="2"/>
    </row>
    <row r="387" spans="14:14" x14ac:dyDescent="0.25">
      <c r="N387" s="2"/>
    </row>
    <row r="388" spans="14:14" x14ac:dyDescent="0.25">
      <c r="N388" s="2"/>
    </row>
    <row r="389" spans="14:14" x14ac:dyDescent="0.25">
      <c r="N389" s="2"/>
    </row>
    <row r="390" spans="14:14" x14ac:dyDescent="0.25">
      <c r="N390" s="2"/>
    </row>
    <row r="391" spans="14:14" x14ac:dyDescent="0.25">
      <c r="N391" s="2"/>
    </row>
    <row r="392" spans="14:14" x14ac:dyDescent="0.25">
      <c r="N392" s="2"/>
    </row>
    <row r="393" spans="14:14" x14ac:dyDescent="0.25">
      <c r="N393" s="2"/>
    </row>
    <row r="394" spans="14:14" x14ac:dyDescent="0.25">
      <c r="N394" s="2"/>
    </row>
    <row r="395" spans="14:14" x14ac:dyDescent="0.25">
      <c r="N395" s="2"/>
    </row>
    <row r="396" spans="14:14" x14ac:dyDescent="0.25">
      <c r="N396" s="2"/>
    </row>
    <row r="397" spans="14:14" x14ac:dyDescent="0.25">
      <c r="N397" s="2"/>
    </row>
    <row r="398" spans="14:14" x14ac:dyDescent="0.25">
      <c r="N398" s="2"/>
    </row>
    <row r="399" spans="14:14" x14ac:dyDescent="0.25">
      <c r="N399" s="2"/>
    </row>
    <row r="400" spans="14:14" x14ac:dyDescent="0.25">
      <c r="N400" s="2"/>
    </row>
    <row r="401" spans="14:14" x14ac:dyDescent="0.25">
      <c r="N401" s="2"/>
    </row>
    <row r="402" spans="14:14" x14ac:dyDescent="0.25">
      <c r="N402" s="2"/>
    </row>
    <row r="403" spans="14:14" x14ac:dyDescent="0.25">
      <c r="N403" s="2"/>
    </row>
    <row r="404" spans="14:14" x14ac:dyDescent="0.25">
      <c r="N404" s="2"/>
    </row>
    <row r="405" spans="14:14" x14ac:dyDescent="0.25">
      <c r="N405" s="2"/>
    </row>
    <row r="406" spans="14:14" x14ac:dyDescent="0.25">
      <c r="N406" s="2"/>
    </row>
    <row r="407" spans="14:14" x14ac:dyDescent="0.25">
      <c r="N407" s="2"/>
    </row>
    <row r="408" spans="14:14" x14ac:dyDescent="0.25">
      <c r="N408" s="2"/>
    </row>
    <row r="409" spans="14:14" x14ac:dyDescent="0.25">
      <c r="N409" s="2"/>
    </row>
    <row r="410" spans="14:14" x14ac:dyDescent="0.25">
      <c r="N410" s="2"/>
    </row>
    <row r="411" spans="14:14" x14ac:dyDescent="0.25">
      <c r="N411" s="2"/>
    </row>
    <row r="412" spans="14:14" x14ac:dyDescent="0.25">
      <c r="N412" s="2"/>
    </row>
    <row r="413" spans="14:14" x14ac:dyDescent="0.25">
      <c r="N413" s="2"/>
    </row>
    <row r="414" spans="14:14" x14ac:dyDescent="0.25">
      <c r="N414" s="2"/>
    </row>
    <row r="415" spans="14:14" x14ac:dyDescent="0.25">
      <c r="N415" s="2"/>
    </row>
    <row r="416" spans="14:14" x14ac:dyDescent="0.25">
      <c r="N416" s="2"/>
    </row>
    <row r="417" spans="14:14" x14ac:dyDescent="0.25">
      <c r="N417" s="2"/>
    </row>
    <row r="418" spans="14:14" x14ac:dyDescent="0.25">
      <c r="N418" s="2"/>
    </row>
    <row r="419" spans="14:14" x14ac:dyDescent="0.25">
      <c r="N419" s="2"/>
    </row>
    <row r="420" spans="14:14" x14ac:dyDescent="0.25">
      <c r="N420" s="2"/>
    </row>
    <row r="421" spans="14:14" x14ac:dyDescent="0.25">
      <c r="N421" s="2"/>
    </row>
    <row r="422" spans="14:14" x14ac:dyDescent="0.25">
      <c r="N422" s="2"/>
    </row>
    <row r="423" spans="14:14" x14ac:dyDescent="0.25">
      <c r="N423" s="2"/>
    </row>
    <row r="424" spans="14:14" x14ac:dyDescent="0.25">
      <c r="N424" s="2"/>
    </row>
    <row r="425" spans="14:14" x14ac:dyDescent="0.25">
      <c r="N425" s="2"/>
    </row>
    <row r="426" spans="14:14" x14ac:dyDescent="0.25">
      <c r="N426" s="2"/>
    </row>
    <row r="427" spans="14:14" x14ac:dyDescent="0.25">
      <c r="N427" s="2"/>
    </row>
    <row r="428" spans="14:14" x14ac:dyDescent="0.25">
      <c r="N428" s="2"/>
    </row>
    <row r="429" spans="14:14" x14ac:dyDescent="0.25">
      <c r="N429" s="2"/>
    </row>
    <row r="430" spans="14:14" x14ac:dyDescent="0.25">
      <c r="N430" s="2"/>
    </row>
    <row r="431" spans="14:14" x14ac:dyDescent="0.25">
      <c r="N431" s="2"/>
    </row>
    <row r="432" spans="14:14" x14ac:dyDescent="0.25">
      <c r="N432" s="2"/>
    </row>
    <row r="433" spans="14:14" x14ac:dyDescent="0.25">
      <c r="N433" s="2"/>
    </row>
    <row r="434" spans="14:14" x14ac:dyDescent="0.25">
      <c r="N434" s="2"/>
    </row>
    <row r="435" spans="14:14" x14ac:dyDescent="0.25">
      <c r="N435" s="2"/>
    </row>
    <row r="436" spans="14:14" x14ac:dyDescent="0.25">
      <c r="N436" s="2"/>
    </row>
    <row r="437" spans="14:14" x14ac:dyDescent="0.25">
      <c r="N437" s="2"/>
    </row>
    <row r="438" spans="14:14" x14ac:dyDescent="0.25">
      <c r="N438" s="2"/>
    </row>
    <row r="439" spans="14:14" x14ac:dyDescent="0.25">
      <c r="N439" s="2"/>
    </row>
    <row r="440" spans="14:14" x14ac:dyDescent="0.25">
      <c r="N440" s="2"/>
    </row>
    <row r="441" spans="14:14" x14ac:dyDescent="0.25">
      <c r="N441" s="2"/>
    </row>
    <row r="442" spans="14:14" x14ac:dyDescent="0.25">
      <c r="N442" s="2"/>
    </row>
    <row r="443" spans="14:14" x14ac:dyDescent="0.25">
      <c r="N443" s="2"/>
    </row>
    <row r="444" spans="14:14" x14ac:dyDescent="0.25">
      <c r="N444" s="2"/>
    </row>
    <row r="445" spans="14:14" x14ac:dyDescent="0.25">
      <c r="N445" s="2"/>
    </row>
    <row r="446" spans="14:14" x14ac:dyDescent="0.25">
      <c r="N446" s="2"/>
    </row>
    <row r="447" spans="14:14" x14ac:dyDescent="0.25">
      <c r="N447" s="2"/>
    </row>
    <row r="448" spans="14:14" x14ac:dyDescent="0.25">
      <c r="N448" s="2"/>
    </row>
    <row r="449" spans="14:14" x14ac:dyDescent="0.25">
      <c r="N449" s="2"/>
    </row>
    <row r="450" spans="14:14" x14ac:dyDescent="0.25">
      <c r="N450" s="2"/>
    </row>
    <row r="451" spans="14:14" x14ac:dyDescent="0.25">
      <c r="N451" s="2"/>
    </row>
    <row r="452" spans="14:14" x14ac:dyDescent="0.25">
      <c r="N452" s="2"/>
    </row>
    <row r="453" spans="14:14" x14ac:dyDescent="0.25">
      <c r="N453" s="2"/>
    </row>
    <row r="454" spans="14:14" x14ac:dyDescent="0.25">
      <c r="N454" s="2"/>
    </row>
    <row r="455" spans="14:14" x14ac:dyDescent="0.25">
      <c r="N455" s="2"/>
    </row>
    <row r="456" spans="14:14" x14ac:dyDescent="0.25">
      <c r="N456" s="2"/>
    </row>
    <row r="457" spans="14:14" x14ac:dyDescent="0.25">
      <c r="N457" s="2"/>
    </row>
    <row r="458" spans="14:14" x14ac:dyDescent="0.25">
      <c r="N458" s="2"/>
    </row>
    <row r="459" spans="14:14" x14ac:dyDescent="0.25">
      <c r="N459" s="2"/>
    </row>
    <row r="460" spans="14:14" x14ac:dyDescent="0.25">
      <c r="N460" s="2"/>
    </row>
    <row r="461" spans="14:14" x14ac:dyDescent="0.25">
      <c r="N461" s="2"/>
    </row>
    <row r="462" spans="14:14" x14ac:dyDescent="0.25">
      <c r="N462" s="2"/>
    </row>
    <row r="463" spans="14:14" x14ac:dyDescent="0.25">
      <c r="N463" s="2"/>
    </row>
    <row r="464" spans="14:14" x14ac:dyDescent="0.25">
      <c r="N464" s="2"/>
    </row>
    <row r="465" spans="14:14" x14ac:dyDescent="0.25">
      <c r="N465" s="2"/>
    </row>
    <row r="466" spans="14:14" x14ac:dyDescent="0.25">
      <c r="N466" s="2"/>
    </row>
    <row r="467" spans="14:14" x14ac:dyDescent="0.25">
      <c r="N467" s="2"/>
    </row>
    <row r="468" spans="14:14" x14ac:dyDescent="0.25">
      <c r="N468" s="2"/>
    </row>
    <row r="469" spans="14:14" x14ac:dyDescent="0.25">
      <c r="N469" s="2"/>
    </row>
    <row r="470" spans="14:14" x14ac:dyDescent="0.25">
      <c r="N470" s="2"/>
    </row>
    <row r="471" spans="14:14" x14ac:dyDescent="0.25">
      <c r="N471" s="2"/>
    </row>
    <row r="472" spans="14:14" x14ac:dyDescent="0.25">
      <c r="N472" s="2"/>
    </row>
    <row r="473" spans="14:14" x14ac:dyDescent="0.25">
      <c r="N473" s="2"/>
    </row>
    <row r="474" spans="14:14" x14ac:dyDescent="0.25">
      <c r="N474" s="2"/>
    </row>
    <row r="475" spans="14:14" x14ac:dyDescent="0.25">
      <c r="N475" s="2"/>
    </row>
    <row r="476" spans="14:14" x14ac:dyDescent="0.25">
      <c r="N476" s="2"/>
    </row>
    <row r="477" spans="14:14" x14ac:dyDescent="0.25">
      <c r="N477" s="2"/>
    </row>
    <row r="478" spans="14:14" x14ac:dyDescent="0.25">
      <c r="N478" s="2"/>
    </row>
    <row r="479" spans="14:14" x14ac:dyDescent="0.25">
      <c r="N479" s="2"/>
    </row>
    <row r="480" spans="14:14" x14ac:dyDescent="0.25">
      <c r="N480" s="2"/>
    </row>
    <row r="481" spans="14:14" x14ac:dyDescent="0.25">
      <c r="N481" s="2"/>
    </row>
    <row r="482" spans="14:14" x14ac:dyDescent="0.25">
      <c r="N482" s="2"/>
    </row>
    <row r="483" spans="14:14" x14ac:dyDescent="0.25">
      <c r="N483" s="2"/>
    </row>
    <row r="484" spans="14:14" x14ac:dyDescent="0.25">
      <c r="N484" s="2"/>
    </row>
    <row r="485" spans="14:14" x14ac:dyDescent="0.25">
      <c r="N485" s="2"/>
    </row>
    <row r="486" spans="14:14" x14ac:dyDescent="0.25">
      <c r="N486" s="2"/>
    </row>
    <row r="487" spans="14:14" x14ac:dyDescent="0.25">
      <c r="N487" s="2"/>
    </row>
    <row r="488" spans="14:14" x14ac:dyDescent="0.25">
      <c r="N488" s="2"/>
    </row>
    <row r="489" spans="14:14" x14ac:dyDescent="0.25">
      <c r="N489" s="2"/>
    </row>
    <row r="490" spans="14:14" x14ac:dyDescent="0.25">
      <c r="N490" s="2"/>
    </row>
    <row r="491" spans="14:14" x14ac:dyDescent="0.25">
      <c r="N491" s="2"/>
    </row>
    <row r="492" spans="14:14" x14ac:dyDescent="0.25">
      <c r="N492" s="2"/>
    </row>
    <row r="493" spans="14:14" x14ac:dyDescent="0.25">
      <c r="N493" s="2"/>
    </row>
    <row r="494" spans="14:14" x14ac:dyDescent="0.25">
      <c r="N494" s="2"/>
    </row>
    <row r="495" spans="14:14" x14ac:dyDescent="0.25">
      <c r="N495" s="2"/>
    </row>
    <row r="496" spans="14:14" x14ac:dyDescent="0.25">
      <c r="N496" s="2"/>
    </row>
    <row r="497" spans="14:14" x14ac:dyDescent="0.25">
      <c r="N497" s="2"/>
    </row>
    <row r="498" spans="14:14" x14ac:dyDescent="0.25">
      <c r="N498" s="2"/>
    </row>
    <row r="499" spans="14:14" x14ac:dyDescent="0.25">
      <c r="N499" s="2"/>
    </row>
    <row r="500" spans="14:14" x14ac:dyDescent="0.25">
      <c r="N500" s="2"/>
    </row>
    <row r="501" spans="14:14" x14ac:dyDescent="0.25">
      <c r="N501" s="2"/>
    </row>
    <row r="502" spans="14:14" x14ac:dyDescent="0.25">
      <c r="N502" s="2"/>
    </row>
    <row r="503" spans="14:14" x14ac:dyDescent="0.25">
      <c r="N503" s="2"/>
    </row>
    <row r="504" spans="14:14" x14ac:dyDescent="0.25">
      <c r="N504" s="2"/>
    </row>
    <row r="505" spans="14:14" x14ac:dyDescent="0.25">
      <c r="N505" s="2"/>
    </row>
    <row r="506" spans="14:14" x14ac:dyDescent="0.25">
      <c r="N506" s="2"/>
    </row>
    <row r="507" spans="14:14" x14ac:dyDescent="0.25">
      <c r="N507" s="2"/>
    </row>
    <row r="508" spans="14:14" x14ac:dyDescent="0.25">
      <c r="N508" s="2"/>
    </row>
    <row r="509" spans="14:14" x14ac:dyDescent="0.25">
      <c r="N509" s="2"/>
    </row>
    <row r="510" spans="14:14" x14ac:dyDescent="0.25">
      <c r="N510" s="2"/>
    </row>
    <row r="511" spans="14:14" x14ac:dyDescent="0.25">
      <c r="N511" s="2"/>
    </row>
    <row r="512" spans="14:14" x14ac:dyDescent="0.25">
      <c r="N512" s="2"/>
    </row>
    <row r="513" spans="14:14" x14ac:dyDescent="0.25">
      <c r="N513" s="2"/>
    </row>
    <row r="514" spans="14:14" x14ac:dyDescent="0.25">
      <c r="N514" s="2"/>
    </row>
    <row r="515" spans="14:14" x14ac:dyDescent="0.25">
      <c r="N515" s="2"/>
    </row>
    <row r="516" spans="14:14" x14ac:dyDescent="0.25">
      <c r="N516" s="2"/>
    </row>
    <row r="517" spans="14:14" x14ac:dyDescent="0.25">
      <c r="N517" s="2"/>
    </row>
    <row r="518" spans="14:14" x14ac:dyDescent="0.25">
      <c r="N518" s="2"/>
    </row>
    <row r="519" spans="14:14" x14ac:dyDescent="0.25">
      <c r="N519" s="2"/>
    </row>
    <row r="520" spans="14:14" x14ac:dyDescent="0.25">
      <c r="N520" s="2"/>
    </row>
    <row r="521" spans="14:14" x14ac:dyDescent="0.25">
      <c r="N521" s="2"/>
    </row>
    <row r="522" spans="14:14" x14ac:dyDescent="0.25">
      <c r="N522" s="2"/>
    </row>
    <row r="523" spans="14:14" x14ac:dyDescent="0.25">
      <c r="N523" s="2"/>
    </row>
    <row r="524" spans="14:14" x14ac:dyDescent="0.25">
      <c r="N524" s="2"/>
    </row>
    <row r="525" spans="14:14" x14ac:dyDescent="0.25">
      <c r="N525" s="2"/>
    </row>
    <row r="526" spans="14:14" x14ac:dyDescent="0.25">
      <c r="N526" s="2"/>
    </row>
    <row r="527" spans="14:14" x14ac:dyDescent="0.25">
      <c r="N527" s="2"/>
    </row>
    <row r="528" spans="14:14" x14ac:dyDescent="0.25">
      <c r="N528" s="2"/>
    </row>
    <row r="529" spans="14:14" x14ac:dyDescent="0.25">
      <c r="N529" s="2"/>
    </row>
    <row r="530" spans="14:14" x14ac:dyDescent="0.25">
      <c r="N530" s="2"/>
    </row>
    <row r="531" spans="14:14" x14ac:dyDescent="0.25">
      <c r="N531" s="2"/>
    </row>
    <row r="532" spans="14:14" x14ac:dyDescent="0.25">
      <c r="N532" s="2"/>
    </row>
    <row r="533" spans="14:14" x14ac:dyDescent="0.25">
      <c r="N533" s="2"/>
    </row>
    <row r="534" spans="14:14" x14ac:dyDescent="0.25">
      <c r="N534" s="2"/>
    </row>
    <row r="535" spans="14:14" x14ac:dyDescent="0.25">
      <c r="N535" s="2"/>
    </row>
    <row r="536" spans="14:14" x14ac:dyDescent="0.25">
      <c r="N536" s="2"/>
    </row>
    <row r="537" spans="14:14" x14ac:dyDescent="0.25">
      <c r="N537" s="2"/>
    </row>
    <row r="538" spans="14:14" x14ac:dyDescent="0.25">
      <c r="N538" s="2"/>
    </row>
    <row r="539" spans="14:14" x14ac:dyDescent="0.25">
      <c r="N539" s="2"/>
    </row>
    <row r="540" spans="14:14" x14ac:dyDescent="0.25">
      <c r="N540" s="2"/>
    </row>
    <row r="541" spans="14:14" x14ac:dyDescent="0.25">
      <c r="N541" s="2"/>
    </row>
    <row r="542" spans="14:14" x14ac:dyDescent="0.25">
      <c r="N542" s="2"/>
    </row>
    <row r="543" spans="14:14" x14ac:dyDescent="0.25">
      <c r="N543" s="2"/>
    </row>
    <row r="544" spans="14:14" x14ac:dyDescent="0.25">
      <c r="N544" s="2"/>
    </row>
    <row r="545" spans="14:14" x14ac:dyDescent="0.25">
      <c r="N545" s="2"/>
    </row>
    <row r="546" spans="14:14" x14ac:dyDescent="0.25">
      <c r="N546" s="2"/>
    </row>
    <row r="547" spans="14:14" x14ac:dyDescent="0.25">
      <c r="N547" s="2"/>
    </row>
    <row r="548" spans="14:14" x14ac:dyDescent="0.25">
      <c r="N548" s="2"/>
    </row>
    <row r="549" spans="14:14" x14ac:dyDescent="0.25">
      <c r="N549" s="2"/>
    </row>
    <row r="550" spans="14:14" x14ac:dyDescent="0.25">
      <c r="N550" s="2"/>
    </row>
    <row r="551" spans="14:14" x14ac:dyDescent="0.25">
      <c r="N551" s="2"/>
    </row>
    <row r="552" spans="14:14" x14ac:dyDescent="0.25">
      <c r="N552" s="2"/>
    </row>
    <row r="553" spans="14:14" x14ac:dyDescent="0.25">
      <c r="N553" s="2"/>
    </row>
    <row r="554" spans="14:14" x14ac:dyDescent="0.25">
      <c r="N554" s="2"/>
    </row>
    <row r="555" spans="14:14" x14ac:dyDescent="0.25">
      <c r="N555" s="2"/>
    </row>
    <row r="556" spans="14:14" x14ac:dyDescent="0.25">
      <c r="N556" s="2"/>
    </row>
    <row r="557" spans="14:14" x14ac:dyDescent="0.25">
      <c r="N557" s="2"/>
    </row>
    <row r="558" spans="14:14" x14ac:dyDescent="0.25">
      <c r="N558" s="2"/>
    </row>
    <row r="559" spans="14:14" x14ac:dyDescent="0.25">
      <c r="N559" s="2"/>
    </row>
    <row r="560" spans="14:14" x14ac:dyDescent="0.25">
      <c r="N560" s="2"/>
    </row>
    <row r="561" spans="14:14" x14ac:dyDescent="0.25">
      <c r="N561" s="2"/>
    </row>
    <row r="562" spans="14:14" x14ac:dyDescent="0.25">
      <c r="N562" s="2"/>
    </row>
    <row r="563" spans="14:14" x14ac:dyDescent="0.25">
      <c r="N563" s="2"/>
    </row>
    <row r="564" spans="14:14" x14ac:dyDescent="0.25">
      <c r="N564" s="2"/>
    </row>
    <row r="565" spans="14:14" x14ac:dyDescent="0.25">
      <c r="N565" s="2"/>
    </row>
    <row r="566" spans="14:14" x14ac:dyDescent="0.25">
      <c r="N566" s="2"/>
    </row>
    <row r="567" spans="14:14" x14ac:dyDescent="0.25">
      <c r="N567" s="2"/>
    </row>
    <row r="568" spans="14:14" x14ac:dyDescent="0.25">
      <c r="N568" s="2"/>
    </row>
    <row r="569" spans="14:14" x14ac:dyDescent="0.25">
      <c r="N569" s="2"/>
    </row>
    <row r="570" spans="14:14" x14ac:dyDescent="0.25">
      <c r="N570" s="2"/>
    </row>
    <row r="571" spans="14:14" x14ac:dyDescent="0.25">
      <c r="N571" s="2"/>
    </row>
    <row r="572" spans="14:14" x14ac:dyDescent="0.25">
      <c r="N572" s="2"/>
    </row>
    <row r="573" spans="14:14" x14ac:dyDescent="0.25">
      <c r="N573" s="2"/>
    </row>
    <row r="574" spans="14:14" x14ac:dyDescent="0.25">
      <c r="N574" s="2"/>
    </row>
    <row r="575" spans="14:14" x14ac:dyDescent="0.25">
      <c r="N575" s="2"/>
    </row>
    <row r="576" spans="14:14" x14ac:dyDescent="0.25">
      <c r="N576" s="2"/>
    </row>
    <row r="577" spans="14:14" x14ac:dyDescent="0.25">
      <c r="N577" s="2"/>
    </row>
    <row r="578" spans="14:14" x14ac:dyDescent="0.25">
      <c r="N578" s="2"/>
    </row>
    <row r="579" spans="14:14" x14ac:dyDescent="0.25">
      <c r="N579" s="2"/>
    </row>
    <row r="580" spans="14:14" x14ac:dyDescent="0.25">
      <c r="N580" s="2"/>
    </row>
    <row r="581" spans="14:14" x14ac:dyDescent="0.25">
      <c r="N581" s="2"/>
    </row>
    <row r="582" spans="14:14" x14ac:dyDescent="0.25">
      <c r="N582" s="2"/>
    </row>
    <row r="583" spans="14:14" x14ac:dyDescent="0.25">
      <c r="N583" s="2"/>
    </row>
    <row r="584" spans="14:14" x14ac:dyDescent="0.25">
      <c r="N584" s="2"/>
    </row>
    <row r="585" spans="14:14" x14ac:dyDescent="0.25">
      <c r="N585" s="2"/>
    </row>
    <row r="586" spans="14:14" x14ac:dyDescent="0.25">
      <c r="N586" s="2"/>
    </row>
    <row r="587" spans="14:14" x14ac:dyDescent="0.25">
      <c r="N587" s="2"/>
    </row>
    <row r="588" spans="14:14" x14ac:dyDescent="0.25">
      <c r="N588" s="2"/>
    </row>
    <row r="589" spans="14:14" x14ac:dyDescent="0.25">
      <c r="N589" s="2"/>
    </row>
    <row r="590" spans="14:14" x14ac:dyDescent="0.25">
      <c r="N590" s="2"/>
    </row>
    <row r="591" spans="14:14" x14ac:dyDescent="0.25">
      <c r="N591" s="2"/>
    </row>
    <row r="592" spans="14:14" x14ac:dyDescent="0.25">
      <c r="N592" s="2"/>
    </row>
    <row r="593" spans="14:14" x14ac:dyDescent="0.25">
      <c r="N593" s="2"/>
    </row>
    <row r="594" spans="14:14" x14ac:dyDescent="0.25">
      <c r="N594" s="2"/>
    </row>
    <row r="595" spans="14:14" x14ac:dyDescent="0.25">
      <c r="N595" s="2"/>
    </row>
    <row r="596" spans="14:14" x14ac:dyDescent="0.25">
      <c r="N596" s="2"/>
    </row>
    <row r="597" spans="14:14" x14ac:dyDescent="0.25">
      <c r="N597" s="2"/>
    </row>
    <row r="598" spans="14:14" x14ac:dyDescent="0.25">
      <c r="N598" s="2"/>
    </row>
    <row r="599" spans="14:14" x14ac:dyDescent="0.25">
      <c r="N599" s="2"/>
    </row>
    <row r="600" spans="14:14" x14ac:dyDescent="0.25">
      <c r="N600" s="2"/>
    </row>
    <row r="601" spans="14:14" x14ac:dyDescent="0.25">
      <c r="N601" s="2"/>
    </row>
    <row r="602" spans="14:14" x14ac:dyDescent="0.25">
      <c r="N602" s="2"/>
    </row>
    <row r="603" spans="14:14" x14ac:dyDescent="0.25">
      <c r="N603" s="2"/>
    </row>
    <row r="604" spans="14:14" x14ac:dyDescent="0.25">
      <c r="N604" s="2"/>
    </row>
    <row r="605" spans="14:14" x14ac:dyDescent="0.25">
      <c r="N605" s="2"/>
    </row>
    <row r="606" spans="14:14" x14ac:dyDescent="0.25">
      <c r="N606" s="2"/>
    </row>
    <row r="607" spans="14:14" x14ac:dyDescent="0.25">
      <c r="N607" s="2"/>
    </row>
    <row r="608" spans="14:14" x14ac:dyDescent="0.25">
      <c r="N608" s="2"/>
    </row>
    <row r="609" spans="14:14" x14ac:dyDescent="0.25">
      <c r="N609" s="2"/>
    </row>
    <row r="610" spans="14:14" x14ac:dyDescent="0.25">
      <c r="N610" s="2"/>
    </row>
    <row r="611" spans="14:14" x14ac:dyDescent="0.25">
      <c r="N611" s="2"/>
    </row>
    <row r="612" spans="14:14" x14ac:dyDescent="0.25">
      <c r="N612" s="2"/>
    </row>
    <row r="613" spans="14:14" x14ac:dyDescent="0.25">
      <c r="N613" s="2"/>
    </row>
    <row r="614" spans="14:14" x14ac:dyDescent="0.25">
      <c r="N614" s="2"/>
    </row>
    <row r="615" spans="14:14" x14ac:dyDescent="0.25">
      <c r="N615" s="2"/>
    </row>
    <row r="616" spans="14:14" x14ac:dyDescent="0.25">
      <c r="N616" s="2"/>
    </row>
    <row r="617" spans="14:14" x14ac:dyDescent="0.25">
      <c r="N617" s="2"/>
    </row>
    <row r="618" spans="14:14" x14ac:dyDescent="0.25">
      <c r="N618" s="2"/>
    </row>
    <row r="619" spans="14:14" x14ac:dyDescent="0.25">
      <c r="N619" s="2"/>
    </row>
    <row r="620" spans="14:14" x14ac:dyDescent="0.25">
      <c r="N620" s="2"/>
    </row>
    <row r="621" spans="14:14" x14ac:dyDescent="0.25">
      <c r="N621" s="2"/>
    </row>
    <row r="622" spans="14:14" x14ac:dyDescent="0.25">
      <c r="N622" s="2"/>
    </row>
    <row r="623" spans="14:14" x14ac:dyDescent="0.25">
      <c r="N623" s="2"/>
    </row>
    <row r="624" spans="14:14" x14ac:dyDescent="0.25">
      <c r="N624" s="2"/>
    </row>
    <row r="625" spans="14:14" x14ac:dyDescent="0.25">
      <c r="N625" s="2"/>
    </row>
    <row r="626" spans="14:14" x14ac:dyDescent="0.25">
      <c r="N626" s="2"/>
    </row>
    <row r="627" spans="14:14" x14ac:dyDescent="0.25">
      <c r="N627" s="2"/>
    </row>
    <row r="628" spans="14:14" x14ac:dyDescent="0.25">
      <c r="N628" s="2"/>
    </row>
    <row r="629" spans="14:14" x14ac:dyDescent="0.25">
      <c r="N629" s="2"/>
    </row>
    <row r="630" spans="14:14" x14ac:dyDescent="0.25">
      <c r="N630" s="2"/>
    </row>
    <row r="631" spans="14:14" x14ac:dyDescent="0.25">
      <c r="N631" s="2"/>
    </row>
    <row r="632" spans="14:14" x14ac:dyDescent="0.25">
      <c r="N632" s="2"/>
    </row>
    <row r="633" spans="14:14" x14ac:dyDescent="0.25">
      <c r="N633" s="2"/>
    </row>
    <row r="634" spans="14:14" x14ac:dyDescent="0.25">
      <c r="N634" s="2"/>
    </row>
    <row r="635" spans="14:14" x14ac:dyDescent="0.25">
      <c r="N635" s="2"/>
    </row>
    <row r="636" spans="14:14" x14ac:dyDescent="0.25">
      <c r="N636" s="2"/>
    </row>
    <row r="637" spans="14:14" x14ac:dyDescent="0.25">
      <c r="N637" s="2"/>
    </row>
    <row r="638" spans="14:14" x14ac:dyDescent="0.25">
      <c r="N638" s="2"/>
    </row>
    <row r="639" spans="14:14" x14ac:dyDescent="0.25">
      <c r="N639" s="2"/>
    </row>
    <row r="640" spans="14:14" x14ac:dyDescent="0.25">
      <c r="N640" s="2"/>
    </row>
    <row r="641" spans="14:14" x14ac:dyDescent="0.25">
      <c r="N641" s="2"/>
    </row>
    <row r="642" spans="14:14" x14ac:dyDescent="0.25">
      <c r="N642" s="2"/>
    </row>
    <row r="643" spans="14:14" x14ac:dyDescent="0.25">
      <c r="N643" s="2"/>
    </row>
    <row r="644" spans="14:14" x14ac:dyDescent="0.25">
      <c r="N644" s="2"/>
    </row>
    <row r="645" spans="14:14" x14ac:dyDescent="0.25">
      <c r="N645" s="2"/>
    </row>
    <row r="646" spans="14:14" x14ac:dyDescent="0.25">
      <c r="N646" s="2"/>
    </row>
    <row r="647" spans="14:14" x14ac:dyDescent="0.25">
      <c r="N647" s="2"/>
    </row>
    <row r="648" spans="14:14" x14ac:dyDescent="0.25">
      <c r="N648" s="2"/>
    </row>
    <row r="649" spans="14:14" x14ac:dyDescent="0.25">
      <c r="N649" s="2"/>
    </row>
    <row r="650" spans="14:14" x14ac:dyDescent="0.25">
      <c r="N650" s="2"/>
    </row>
    <row r="651" spans="14:14" x14ac:dyDescent="0.25">
      <c r="N651" s="2"/>
    </row>
    <row r="652" spans="14:14" x14ac:dyDescent="0.25">
      <c r="N652" s="2"/>
    </row>
    <row r="653" spans="14:14" x14ac:dyDescent="0.25">
      <c r="N653" s="2"/>
    </row>
    <row r="654" spans="14:14" x14ac:dyDescent="0.25">
      <c r="N654" s="2"/>
    </row>
    <row r="655" spans="14:14" x14ac:dyDescent="0.25">
      <c r="N655" s="2"/>
    </row>
    <row r="656" spans="14:14" x14ac:dyDescent="0.25">
      <c r="N656" s="2"/>
    </row>
    <row r="657" spans="14:14" x14ac:dyDescent="0.25">
      <c r="N657" s="2"/>
    </row>
    <row r="658" spans="14:14" x14ac:dyDescent="0.25">
      <c r="N658" s="2"/>
    </row>
    <row r="659" spans="14:14" x14ac:dyDescent="0.25">
      <c r="N659" s="2"/>
    </row>
    <row r="660" spans="14:14" x14ac:dyDescent="0.25">
      <c r="N660" s="2"/>
    </row>
    <row r="661" spans="14:14" x14ac:dyDescent="0.25">
      <c r="N661" s="2"/>
    </row>
    <row r="662" spans="14:14" x14ac:dyDescent="0.25">
      <c r="N662" s="2"/>
    </row>
    <row r="663" spans="14:14" x14ac:dyDescent="0.25">
      <c r="N663" s="2"/>
    </row>
    <row r="664" spans="14:14" x14ac:dyDescent="0.25">
      <c r="N664" s="2"/>
    </row>
    <row r="665" spans="14:14" x14ac:dyDescent="0.25">
      <c r="N665" s="2"/>
    </row>
    <row r="666" spans="14:14" x14ac:dyDescent="0.25">
      <c r="N666" s="2"/>
    </row>
    <row r="667" spans="14:14" x14ac:dyDescent="0.25">
      <c r="N667" s="2"/>
    </row>
    <row r="668" spans="14:14" x14ac:dyDescent="0.25">
      <c r="N668" s="2"/>
    </row>
    <row r="669" spans="14:14" x14ac:dyDescent="0.25">
      <c r="N669" s="2"/>
    </row>
    <row r="670" spans="14:14" x14ac:dyDescent="0.25">
      <c r="N670" s="2"/>
    </row>
    <row r="671" spans="14:14" x14ac:dyDescent="0.25">
      <c r="N671" s="2"/>
    </row>
    <row r="672" spans="14:14" x14ac:dyDescent="0.25">
      <c r="N672" s="2"/>
    </row>
    <row r="673" spans="14:14" x14ac:dyDescent="0.25">
      <c r="N673" s="2"/>
    </row>
    <row r="674" spans="14:14" x14ac:dyDescent="0.25">
      <c r="N674" s="2"/>
    </row>
    <row r="675" spans="14:14" x14ac:dyDescent="0.25">
      <c r="N675" s="2"/>
    </row>
    <row r="676" spans="14:14" x14ac:dyDescent="0.25">
      <c r="N676" s="2"/>
    </row>
    <row r="677" spans="14:14" x14ac:dyDescent="0.25">
      <c r="N677" s="2"/>
    </row>
    <row r="678" spans="14:14" x14ac:dyDescent="0.25">
      <c r="N678" s="2"/>
    </row>
    <row r="679" spans="14:14" x14ac:dyDescent="0.25">
      <c r="N679" s="2"/>
    </row>
    <row r="680" spans="14:14" x14ac:dyDescent="0.25">
      <c r="N680" s="2"/>
    </row>
    <row r="681" spans="14:14" x14ac:dyDescent="0.25">
      <c r="N681" s="2"/>
    </row>
    <row r="682" spans="14:14" x14ac:dyDescent="0.25">
      <c r="N682" s="2"/>
    </row>
    <row r="683" spans="14:14" x14ac:dyDescent="0.25">
      <c r="N683" s="2"/>
    </row>
    <row r="684" spans="14:14" x14ac:dyDescent="0.25">
      <c r="N684" s="2"/>
    </row>
    <row r="685" spans="14:14" x14ac:dyDescent="0.25">
      <c r="N685" s="2"/>
    </row>
    <row r="686" spans="14:14" x14ac:dyDescent="0.25">
      <c r="N686" s="2"/>
    </row>
    <row r="687" spans="14:14" x14ac:dyDescent="0.25">
      <c r="N687" s="2"/>
    </row>
    <row r="688" spans="14:14" x14ac:dyDescent="0.25">
      <c r="N688" s="2"/>
    </row>
    <row r="689" spans="14:14" x14ac:dyDescent="0.25">
      <c r="N689" s="2"/>
    </row>
    <row r="690" spans="14:14" x14ac:dyDescent="0.25">
      <c r="N690" s="2"/>
    </row>
    <row r="691" spans="14:14" x14ac:dyDescent="0.25">
      <c r="N691" s="2"/>
    </row>
    <row r="692" spans="14:14" x14ac:dyDescent="0.25">
      <c r="N692" s="2"/>
    </row>
    <row r="693" spans="14:14" x14ac:dyDescent="0.25">
      <c r="N693" s="2"/>
    </row>
    <row r="694" spans="14:14" x14ac:dyDescent="0.25">
      <c r="N694" s="2"/>
    </row>
    <row r="695" spans="14:14" x14ac:dyDescent="0.25">
      <c r="N695" s="2"/>
    </row>
    <row r="696" spans="14:14" x14ac:dyDescent="0.25">
      <c r="N696" s="2"/>
    </row>
    <row r="697" spans="14:14" x14ac:dyDescent="0.25">
      <c r="N697" s="2"/>
    </row>
    <row r="698" spans="14:14" x14ac:dyDescent="0.25">
      <c r="N698" s="2"/>
    </row>
    <row r="699" spans="14:14" x14ac:dyDescent="0.25">
      <c r="N699" s="2"/>
    </row>
    <row r="700" spans="14:14" x14ac:dyDescent="0.25">
      <c r="N700" s="2"/>
    </row>
    <row r="701" spans="14:14" x14ac:dyDescent="0.25">
      <c r="N701" s="2"/>
    </row>
    <row r="702" spans="14:14" x14ac:dyDescent="0.25">
      <c r="N702" s="2"/>
    </row>
    <row r="703" spans="14:14" x14ac:dyDescent="0.25">
      <c r="N703" s="2"/>
    </row>
    <row r="704" spans="14:14" x14ac:dyDescent="0.25">
      <c r="N704" s="2"/>
    </row>
    <row r="705" spans="14:14" x14ac:dyDescent="0.25">
      <c r="N705" s="2"/>
    </row>
    <row r="706" spans="14:14" x14ac:dyDescent="0.25">
      <c r="N706" s="2"/>
    </row>
    <row r="707" spans="14:14" x14ac:dyDescent="0.25">
      <c r="N707" s="2"/>
    </row>
    <row r="708" spans="14:14" x14ac:dyDescent="0.25">
      <c r="N708" s="2"/>
    </row>
    <row r="709" spans="14:14" x14ac:dyDescent="0.25">
      <c r="N709" s="2"/>
    </row>
    <row r="710" spans="14:14" x14ac:dyDescent="0.25">
      <c r="N710" s="2"/>
    </row>
    <row r="711" spans="14:14" x14ac:dyDescent="0.25">
      <c r="N711" s="2"/>
    </row>
    <row r="712" spans="14:14" x14ac:dyDescent="0.25">
      <c r="N712" s="2"/>
    </row>
    <row r="713" spans="14:14" x14ac:dyDescent="0.25">
      <c r="N713" s="2"/>
    </row>
    <row r="714" spans="14:14" x14ac:dyDescent="0.25">
      <c r="N714" s="2"/>
    </row>
    <row r="715" spans="14:14" x14ac:dyDescent="0.25">
      <c r="N715" s="2"/>
    </row>
    <row r="716" spans="14:14" x14ac:dyDescent="0.25">
      <c r="N716" s="2"/>
    </row>
    <row r="717" spans="14:14" x14ac:dyDescent="0.25">
      <c r="N717" s="2"/>
    </row>
    <row r="718" spans="14:14" x14ac:dyDescent="0.25">
      <c r="N718" s="2"/>
    </row>
    <row r="719" spans="14:14" x14ac:dyDescent="0.25">
      <c r="N719" s="2"/>
    </row>
    <row r="720" spans="14:14" x14ac:dyDescent="0.25">
      <c r="N720" s="2"/>
    </row>
    <row r="721" spans="14:14" x14ac:dyDescent="0.25">
      <c r="N721" s="2"/>
    </row>
    <row r="722" spans="14:14" x14ac:dyDescent="0.25">
      <c r="N722" s="2"/>
    </row>
    <row r="723" spans="14:14" x14ac:dyDescent="0.25">
      <c r="N723" s="2"/>
    </row>
    <row r="724" spans="14:14" x14ac:dyDescent="0.25">
      <c r="N724" s="2"/>
    </row>
    <row r="725" spans="14:14" x14ac:dyDescent="0.25">
      <c r="N725" s="2"/>
    </row>
    <row r="726" spans="14:14" x14ac:dyDescent="0.25">
      <c r="N726" s="2"/>
    </row>
    <row r="727" spans="14:14" x14ac:dyDescent="0.25">
      <c r="N727" s="2"/>
    </row>
    <row r="728" spans="14:14" x14ac:dyDescent="0.25">
      <c r="N728" s="2"/>
    </row>
    <row r="729" spans="14:14" x14ac:dyDescent="0.25">
      <c r="N729" s="2"/>
    </row>
    <row r="730" spans="14:14" x14ac:dyDescent="0.25">
      <c r="N730" s="2"/>
    </row>
    <row r="731" spans="14:14" x14ac:dyDescent="0.25">
      <c r="N731" s="2"/>
    </row>
    <row r="732" spans="14:14" x14ac:dyDescent="0.25">
      <c r="N732" s="2"/>
    </row>
    <row r="733" spans="14:14" x14ac:dyDescent="0.25">
      <c r="N733" s="2"/>
    </row>
    <row r="734" spans="14:14" x14ac:dyDescent="0.25">
      <c r="N734" s="2"/>
    </row>
    <row r="735" spans="14:14" x14ac:dyDescent="0.25">
      <c r="N735" s="2"/>
    </row>
    <row r="736" spans="14:14" x14ac:dyDescent="0.25">
      <c r="N736" s="2"/>
    </row>
    <row r="737" spans="14:14" x14ac:dyDescent="0.25">
      <c r="N737" s="2"/>
    </row>
    <row r="738" spans="14:14" x14ac:dyDescent="0.25">
      <c r="N738" s="2"/>
    </row>
    <row r="739" spans="14:14" x14ac:dyDescent="0.25">
      <c r="N739" s="2"/>
    </row>
    <row r="740" spans="14:14" x14ac:dyDescent="0.25">
      <c r="N740" s="2"/>
    </row>
    <row r="741" spans="14:14" x14ac:dyDescent="0.25">
      <c r="N741" s="2"/>
    </row>
    <row r="742" spans="14:14" x14ac:dyDescent="0.25">
      <c r="N742" s="2"/>
    </row>
    <row r="743" spans="14:14" x14ac:dyDescent="0.25">
      <c r="N743" s="2"/>
    </row>
    <row r="744" spans="14:14" x14ac:dyDescent="0.25">
      <c r="N744" s="2"/>
    </row>
    <row r="745" spans="14:14" x14ac:dyDescent="0.25">
      <c r="N745" s="2"/>
    </row>
    <row r="746" spans="14:14" x14ac:dyDescent="0.25">
      <c r="N746" s="2"/>
    </row>
    <row r="747" spans="14:14" x14ac:dyDescent="0.25">
      <c r="N747" s="2"/>
    </row>
    <row r="748" spans="14:14" x14ac:dyDescent="0.25">
      <c r="N748" s="2"/>
    </row>
    <row r="749" spans="14:14" x14ac:dyDescent="0.25">
      <c r="N749" s="2"/>
    </row>
    <row r="750" spans="14:14" x14ac:dyDescent="0.25">
      <c r="N750" s="2"/>
    </row>
    <row r="751" spans="14:14" x14ac:dyDescent="0.25">
      <c r="N751" s="2"/>
    </row>
    <row r="752" spans="14:14" x14ac:dyDescent="0.25">
      <c r="N752" s="2"/>
    </row>
    <row r="753" spans="14:14" x14ac:dyDescent="0.25">
      <c r="N753" s="2"/>
    </row>
    <row r="754" spans="14:14" x14ac:dyDescent="0.25">
      <c r="N754" s="2"/>
    </row>
    <row r="755" spans="14:14" x14ac:dyDescent="0.25">
      <c r="N755" s="2"/>
    </row>
    <row r="756" spans="14:14" x14ac:dyDescent="0.25">
      <c r="N756" s="2"/>
    </row>
    <row r="757" spans="14:14" x14ac:dyDescent="0.25">
      <c r="N757" s="2"/>
    </row>
    <row r="758" spans="14:14" x14ac:dyDescent="0.25">
      <c r="N758" s="2"/>
    </row>
    <row r="759" spans="14:14" x14ac:dyDescent="0.25">
      <c r="N759" s="2"/>
    </row>
    <row r="760" spans="14:14" x14ac:dyDescent="0.25">
      <c r="N760" s="2"/>
    </row>
    <row r="761" spans="14:14" x14ac:dyDescent="0.25">
      <c r="N761" s="2"/>
    </row>
    <row r="762" spans="14:14" x14ac:dyDescent="0.25">
      <c r="N762" s="2"/>
    </row>
    <row r="763" spans="14:14" x14ac:dyDescent="0.25">
      <c r="N763" s="2"/>
    </row>
    <row r="764" spans="14:14" x14ac:dyDescent="0.25">
      <c r="N764" s="2"/>
    </row>
    <row r="765" spans="14:14" x14ac:dyDescent="0.25">
      <c r="N765" s="2"/>
    </row>
    <row r="766" spans="14:14" x14ac:dyDescent="0.25">
      <c r="N766" s="2"/>
    </row>
    <row r="767" spans="14:14" x14ac:dyDescent="0.25">
      <c r="N767" s="2"/>
    </row>
    <row r="768" spans="14:14" x14ac:dyDescent="0.25">
      <c r="N768" s="2"/>
    </row>
    <row r="769" spans="14:14" x14ac:dyDescent="0.25">
      <c r="N769" s="2"/>
    </row>
    <row r="770" spans="14:14" x14ac:dyDescent="0.25">
      <c r="N770" s="2"/>
    </row>
    <row r="771" spans="14:14" x14ac:dyDescent="0.25">
      <c r="N771" s="2"/>
    </row>
    <row r="772" spans="14:14" x14ac:dyDescent="0.25">
      <c r="N772" s="2"/>
    </row>
    <row r="773" spans="14:14" x14ac:dyDescent="0.25">
      <c r="N773" s="2"/>
    </row>
    <row r="774" spans="14:14" x14ac:dyDescent="0.25">
      <c r="N774" s="2"/>
    </row>
    <row r="775" spans="14:14" x14ac:dyDescent="0.25">
      <c r="N775" s="2"/>
    </row>
    <row r="776" spans="14:14" x14ac:dyDescent="0.25">
      <c r="N776" s="2"/>
    </row>
    <row r="777" spans="14:14" x14ac:dyDescent="0.25">
      <c r="N777" s="2"/>
    </row>
    <row r="778" spans="14:14" x14ac:dyDescent="0.25">
      <c r="N778" s="2"/>
    </row>
    <row r="779" spans="14:14" x14ac:dyDescent="0.25">
      <c r="N779" s="2"/>
    </row>
    <row r="780" spans="14:14" x14ac:dyDescent="0.25">
      <c r="N780" s="2"/>
    </row>
    <row r="781" spans="14:14" x14ac:dyDescent="0.25">
      <c r="N781" s="2"/>
    </row>
    <row r="782" spans="14:14" x14ac:dyDescent="0.25">
      <c r="N782" s="2"/>
    </row>
    <row r="783" spans="14:14" x14ac:dyDescent="0.25">
      <c r="N783" s="2"/>
    </row>
    <row r="784" spans="14:14" x14ac:dyDescent="0.25">
      <c r="N784" s="2"/>
    </row>
    <row r="785" spans="14:14" x14ac:dyDescent="0.25">
      <c r="N785" s="2"/>
    </row>
    <row r="786" spans="14:14" x14ac:dyDescent="0.25">
      <c r="N786" s="2"/>
    </row>
    <row r="787" spans="14:14" x14ac:dyDescent="0.25">
      <c r="N787" s="2"/>
    </row>
    <row r="788" spans="14:14" x14ac:dyDescent="0.25">
      <c r="N788" s="2"/>
    </row>
    <row r="789" spans="14:14" x14ac:dyDescent="0.25">
      <c r="N789" s="2"/>
    </row>
    <row r="790" spans="14:14" x14ac:dyDescent="0.25">
      <c r="N790" s="2"/>
    </row>
    <row r="791" spans="14:14" x14ac:dyDescent="0.25">
      <c r="N791" s="2"/>
    </row>
    <row r="792" spans="14:14" x14ac:dyDescent="0.25">
      <c r="N792" s="2"/>
    </row>
    <row r="793" spans="14:14" x14ac:dyDescent="0.25">
      <c r="N793" s="2"/>
    </row>
    <row r="794" spans="14:14" x14ac:dyDescent="0.25">
      <c r="N794" s="2"/>
    </row>
    <row r="795" spans="14:14" x14ac:dyDescent="0.25">
      <c r="N795" s="2"/>
    </row>
    <row r="796" spans="14:14" x14ac:dyDescent="0.25">
      <c r="N796" s="2"/>
    </row>
    <row r="797" spans="14:14" x14ac:dyDescent="0.25">
      <c r="N797" s="2"/>
    </row>
    <row r="798" spans="14:14" x14ac:dyDescent="0.25">
      <c r="N798" s="2"/>
    </row>
    <row r="799" spans="14:14" x14ac:dyDescent="0.25">
      <c r="N799" s="2"/>
    </row>
    <row r="800" spans="14:14" x14ac:dyDescent="0.25">
      <c r="N800" s="2"/>
    </row>
    <row r="801" spans="14:14" x14ac:dyDescent="0.25">
      <c r="N801" s="2"/>
    </row>
    <row r="802" spans="14:14" x14ac:dyDescent="0.25">
      <c r="N802" s="2"/>
    </row>
    <row r="803" spans="14:14" x14ac:dyDescent="0.25">
      <c r="N803" s="2"/>
    </row>
    <row r="804" spans="14:14" x14ac:dyDescent="0.25">
      <c r="N804" s="2"/>
    </row>
    <row r="805" spans="14:14" x14ac:dyDescent="0.25">
      <c r="N805" s="2"/>
    </row>
    <row r="806" spans="14:14" x14ac:dyDescent="0.25">
      <c r="N806" s="2"/>
    </row>
    <row r="807" spans="14:14" x14ac:dyDescent="0.25">
      <c r="N807" s="2"/>
    </row>
    <row r="808" spans="14:14" x14ac:dyDescent="0.25">
      <c r="N808" s="2"/>
    </row>
    <row r="809" spans="14:14" x14ac:dyDescent="0.25">
      <c r="N809" s="2"/>
    </row>
    <row r="810" spans="14:14" x14ac:dyDescent="0.25">
      <c r="N810" s="2"/>
    </row>
    <row r="811" spans="14:14" x14ac:dyDescent="0.25">
      <c r="N811" s="2"/>
    </row>
    <row r="812" spans="14:14" x14ac:dyDescent="0.25">
      <c r="N812" s="2"/>
    </row>
    <row r="813" spans="14:14" x14ac:dyDescent="0.25">
      <c r="N813" s="2"/>
    </row>
    <row r="814" spans="14:14" x14ac:dyDescent="0.25">
      <c r="N814" s="2"/>
    </row>
    <row r="815" spans="14:14" x14ac:dyDescent="0.25">
      <c r="N815" s="2"/>
    </row>
    <row r="816" spans="14:14" x14ac:dyDescent="0.25">
      <c r="N816" s="2"/>
    </row>
    <row r="817" spans="14:14" x14ac:dyDescent="0.25">
      <c r="N817" s="2"/>
    </row>
    <row r="818" spans="14:14" x14ac:dyDescent="0.25">
      <c r="N818" s="2"/>
    </row>
    <row r="819" spans="14:14" x14ac:dyDescent="0.25">
      <c r="N819" s="2"/>
    </row>
    <row r="820" spans="14:14" x14ac:dyDescent="0.25">
      <c r="N820" s="2"/>
    </row>
    <row r="821" spans="14:14" x14ac:dyDescent="0.25">
      <c r="N821" s="2"/>
    </row>
    <row r="822" spans="14:14" x14ac:dyDescent="0.25">
      <c r="N822" s="2"/>
    </row>
    <row r="823" spans="14:14" x14ac:dyDescent="0.25">
      <c r="N823" s="2"/>
    </row>
    <row r="824" spans="14:14" x14ac:dyDescent="0.25">
      <c r="N824" s="2"/>
    </row>
    <row r="825" spans="14:14" x14ac:dyDescent="0.25">
      <c r="N825" s="2"/>
    </row>
    <row r="826" spans="14:14" x14ac:dyDescent="0.25">
      <c r="N826" s="2"/>
    </row>
    <row r="827" spans="14:14" x14ac:dyDescent="0.25">
      <c r="N827" s="2"/>
    </row>
    <row r="828" spans="14:14" x14ac:dyDescent="0.25">
      <c r="N828" s="2"/>
    </row>
    <row r="829" spans="14:14" x14ac:dyDescent="0.25">
      <c r="N829" s="2"/>
    </row>
    <row r="830" spans="14:14" x14ac:dyDescent="0.25">
      <c r="N830" s="2"/>
    </row>
    <row r="831" spans="14:14" x14ac:dyDescent="0.25">
      <c r="N831" s="2"/>
    </row>
    <row r="832" spans="14:14" x14ac:dyDescent="0.25">
      <c r="N832" s="2"/>
    </row>
    <row r="833" spans="14:14" x14ac:dyDescent="0.25">
      <c r="N833" s="2"/>
    </row>
    <row r="834" spans="14:14" x14ac:dyDescent="0.25">
      <c r="N834" s="2"/>
    </row>
    <row r="835" spans="14:14" x14ac:dyDescent="0.25">
      <c r="N835" s="2"/>
    </row>
    <row r="836" spans="14:14" x14ac:dyDescent="0.25">
      <c r="N836" s="2"/>
    </row>
    <row r="837" spans="14:14" x14ac:dyDescent="0.25">
      <c r="N837" s="2"/>
    </row>
    <row r="838" spans="14:14" x14ac:dyDescent="0.25">
      <c r="N838" s="2"/>
    </row>
    <row r="839" spans="14:14" x14ac:dyDescent="0.25">
      <c r="N839" s="2"/>
    </row>
    <row r="840" spans="14:14" x14ac:dyDescent="0.25">
      <c r="N840" s="2"/>
    </row>
    <row r="841" spans="14:14" x14ac:dyDescent="0.25">
      <c r="N841" s="2"/>
    </row>
    <row r="842" spans="14:14" x14ac:dyDescent="0.25">
      <c r="N842" s="2"/>
    </row>
    <row r="843" spans="14:14" x14ac:dyDescent="0.25">
      <c r="N843" s="2"/>
    </row>
    <row r="844" spans="14:14" x14ac:dyDescent="0.25">
      <c r="N844" s="2"/>
    </row>
    <row r="845" spans="14:14" x14ac:dyDescent="0.25">
      <c r="N845" s="2"/>
    </row>
    <row r="846" spans="14:14" x14ac:dyDescent="0.25">
      <c r="N846" s="2"/>
    </row>
    <row r="847" spans="14:14" x14ac:dyDescent="0.25">
      <c r="N847" s="2"/>
    </row>
    <row r="848" spans="14:14" x14ac:dyDescent="0.25">
      <c r="N848" s="2"/>
    </row>
    <row r="849" spans="14:14" x14ac:dyDescent="0.25">
      <c r="N849" s="2"/>
    </row>
    <row r="850" spans="14:14" x14ac:dyDescent="0.25">
      <c r="N850" s="2"/>
    </row>
    <row r="851" spans="14:14" x14ac:dyDescent="0.25">
      <c r="N851" s="2"/>
    </row>
    <row r="852" spans="14:14" x14ac:dyDescent="0.25">
      <c r="N852" s="2"/>
    </row>
    <row r="853" spans="14:14" x14ac:dyDescent="0.25">
      <c r="N853" s="2"/>
    </row>
    <row r="854" spans="14:14" x14ac:dyDescent="0.25">
      <c r="N854" s="2"/>
    </row>
    <row r="855" spans="14:14" x14ac:dyDescent="0.25">
      <c r="N855" s="2"/>
    </row>
    <row r="856" spans="14:14" x14ac:dyDescent="0.25">
      <c r="N856" s="2"/>
    </row>
    <row r="857" spans="14:14" x14ac:dyDescent="0.25">
      <c r="N857" s="2"/>
    </row>
    <row r="858" spans="14:14" x14ac:dyDescent="0.25">
      <c r="N858" s="2"/>
    </row>
    <row r="859" spans="14:14" x14ac:dyDescent="0.25">
      <c r="N859" s="2"/>
    </row>
    <row r="860" spans="14:14" x14ac:dyDescent="0.25">
      <c r="N860" s="2"/>
    </row>
    <row r="861" spans="14:14" x14ac:dyDescent="0.25">
      <c r="N861" s="2"/>
    </row>
    <row r="862" spans="14:14" x14ac:dyDescent="0.25">
      <c r="N862" s="2"/>
    </row>
    <row r="863" spans="14:14" x14ac:dyDescent="0.25">
      <c r="N863" s="2"/>
    </row>
    <row r="864" spans="14:14" x14ac:dyDescent="0.25">
      <c r="N864" s="2"/>
    </row>
    <row r="865" spans="14:14" x14ac:dyDescent="0.25">
      <c r="N865" s="2"/>
    </row>
    <row r="866" spans="14:14" x14ac:dyDescent="0.25">
      <c r="N866" s="2"/>
    </row>
    <row r="867" spans="14:14" x14ac:dyDescent="0.25">
      <c r="N867" s="2"/>
    </row>
    <row r="868" spans="14:14" x14ac:dyDescent="0.25">
      <c r="N868" s="2"/>
    </row>
    <row r="869" spans="14:14" x14ac:dyDescent="0.25">
      <c r="N869" s="2"/>
    </row>
    <row r="870" spans="14:14" x14ac:dyDescent="0.25">
      <c r="N870" s="2"/>
    </row>
    <row r="871" spans="14:14" x14ac:dyDescent="0.25">
      <c r="N871" s="2"/>
    </row>
    <row r="872" spans="14:14" x14ac:dyDescent="0.25">
      <c r="N872" s="2"/>
    </row>
    <row r="873" spans="14:14" x14ac:dyDescent="0.25">
      <c r="N873" s="2"/>
    </row>
    <row r="874" spans="14:14" x14ac:dyDescent="0.25">
      <c r="N874" s="2"/>
    </row>
    <row r="875" spans="14:14" x14ac:dyDescent="0.25">
      <c r="N875" s="2"/>
    </row>
    <row r="876" spans="14:14" x14ac:dyDescent="0.25">
      <c r="N876" s="2"/>
    </row>
    <row r="877" spans="14:14" x14ac:dyDescent="0.25">
      <c r="N877" s="2"/>
    </row>
    <row r="878" spans="14:14" x14ac:dyDescent="0.25">
      <c r="N878" s="2"/>
    </row>
    <row r="879" spans="14:14" x14ac:dyDescent="0.25">
      <c r="N879" s="2"/>
    </row>
    <row r="880" spans="14:14" x14ac:dyDescent="0.25">
      <c r="N880" s="2"/>
    </row>
    <row r="881" spans="14:14" x14ac:dyDescent="0.25">
      <c r="N881" s="2"/>
    </row>
    <row r="882" spans="14:14" x14ac:dyDescent="0.25">
      <c r="N882" s="2"/>
    </row>
    <row r="883" spans="14:14" x14ac:dyDescent="0.25">
      <c r="N883" s="2"/>
    </row>
    <row r="884" spans="14:14" x14ac:dyDescent="0.25">
      <c r="N884" s="2"/>
    </row>
    <row r="885" spans="14:14" x14ac:dyDescent="0.25">
      <c r="N885" s="2"/>
    </row>
    <row r="886" spans="14:14" x14ac:dyDescent="0.25">
      <c r="N886" s="2"/>
    </row>
    <row r="887" spans="14:14" x14ac:dyDescent="0.25">
      <c r="N887" s="2"/>
    </row>
    <row r="888" spans="14:14" x14ac:dyDescent="0.25">
      <c r="N888" s="2"/>
    </row>
    <row r="889" spans="14:14" x14ac:dyDescent="0.25">
      <c r="N889" s="2"/>
    </row>
    <row r="890" spans="14:14" x14ac:dyDescent="0.25">
      <c r="N890" s="2"/>
    </row>
    <row r="891" spans="14:14" x14ac:dyDescent="0.25">
      <c r="N891" s="2"/>
    </row>
    <row r="892" spans="14:14" x14ac:dyDescent="0.25">
      <c r="N892" s="2"/>
    </row>
    <row r="893" spans="14:14" x14ac:dyDescent="0.25">
      <c r="N893" s="2"/>
    </row>
    <row r="894" spans="14:14" x14ac:dyDescent="0.25">
      <c r="N894" s="2"/>
    </row>
    <row r="895" spans="14:14" x14ac:dyDescent="0.25">
      <c r="N895" s="2"/>
    </row>
    <row r="896" spans="14:14" x14ac:dyDescent="0.25">
      <c r="N896" s="2"/>
    </row>
    <row r="897" spans="14:14" x14ac:dyDescent="0.25">
      <c r="N897" s="2"/>
    </row>
    <row r="898" spans="14:14" x14ac:dyDescent="0.25">
      <c r="N898" s="2"/>
    </row>
    <row r="899" spans="14:14" x14ac:dyDescent="0.25">
      <c r="N899" s="2"/>
    </row>
    <row r="900" spans="14:14" x14ac:dyDescent="0.25">
      <c r="N900" s="2"/>
    </row>
    <row r="901" spans="14:14" x14ac:dyDescent="0.25">
      <c r="N901" s="2"/>
    </row>
    <row r="902" spans="14:14" x14ac:dyDescent="0.25">
      <c r="N902" s="2"/>
    </row>
    <row r="903" spans="14:14" x14ac:dyDescent="0.25">
      <c r="N903" s="2"/>
    </row>
    <row r="904" spans="14:14" x14ac:dyDescent="0.25">
      <c r="N904" s="2"/>
    </row>
    <row r="905" spans="14:14" x14ac:dyDescent="0.25">
      <c r="N905" s="2"/>
    </row>
    <row r="906" spans="14:14" x14ac:dyDescent="0.25">
      <c r="N906" s="2"/>
    </row>
    <row r="907" spans="14:14" x14ac:dyDescent="0.25">
      <c r="N907" s="2"/>
    </row>
    <row r="908" spans="14:14" x14ac:dyDescent="0.25">
      <c r="N908" s="2"/>
    </row>
    <row r="909" spans="14:14" x14ac:dyDescent="0.25">
      <c r="N909" s="2"/>
    </row>
    <row r="910" spans="14:14" x14ac:dyDescent="0.25">
      <c r="N910" s="2"/>
    </row>
    <row r="911" spans="14:14" x14ac:dyDescent="0.25">
      <c r="N911" s="2"/>
    </row>
    <row r="912" spans="14:14" x14ac:dyDescent="0.25">
      <c r="N912" s="2"/>
    </row>
    <row r="913" spans="14:14" x14ac:dyDescent="0.25">
      <c r="N913" s="2"/>
    </row>
    <row r="914" spans="14:14" x14ac:dyDescent="0.25">
      <c r="N914" s="2"/>
    </row>
    <row r="915" spans="14:14" x14ac:dyDescent="0.25">
      <c r="N915" s="2"/>
    </row>
    <row r="916" spans="14:14" x14ac:dyDescent="0.25">
      <c r="N916" s="2"/>
    </row>
    <row r="917" spans="14:14" x14ac:dyDescent="0.25">
      <c r="N917" s="2"/>
    </row>
    <row r="918" spans="14:14" x14ac:dyDescent="0.25">
      <c r="N918" s="2"/>
    </row>
    <row r="919" spans="14:14" x14ac:dyDescent="0.25">
      <c r="N919" s="2"/>
    </row>
    <row r="920" spans="14:14" x14ac:dyDescent="0.25">
      <c r="N920" s="2"/>
    </row>
    <row r="921" spans="14:14" x14ac:dyDescent="0.25">
      <c r="N921" s="2"/>
    </row>
    <row r="922" spans="14:14" x14ac:dyDescent="0.25">
      <c r="N922" s="2"/>
    </row>
    <row r="923" spans="14:14" x14ac:dyDescent="0.25">
      <c r="N923" s="2"/>
    </row>
    <row r="924" spans="14:14" x14ac:dyDescent="0.25">
      <c r="N924" s="2"/>
    </row>
    <row r="925" spans="14:14" x14ac:dyDescent="0.25">
      <c r="N925" s="2"/>
    </row>
    <row r="926" spans="14:14" x14ac:dyDescent="0.25">
      <c r="N926" s="2"/>
    </row>
    <row r="927" spans="14:14" x14ac:dyDescent="0.25">
      <c r="N927" s="2"/>
    </row>
    <row r="928" spans="14:14" x14ac:dyDescent="0.25">
      <c r="N928" s="2"/>
    </row>
    <row r="929" spans="14:14" x14ac:dyDescent="0.25">
      <c r="N929" s="2"/>
    </row>
    <row r="930" spans="14:14" x14ac:dyDescent="0.25">
      <c r="N930" s="2"/>
    </row>
    <row r="931" spans="14:14" x14ac:dyDescent="0.25">
      <c r="N931" s="2"/>
    </row>
    <row r="932" spans="14:14" x14ac:dyDescent="0.25">
      <c r="N932" s="2"/>
    </row>
    <row r="933" spans="14:14" x14ac:dyDescent="0.25">
      <c r="N933" s="2"/>
    </row>
    <row r="934" spans="14:14" x14ac:dyDescent="0.25">
      <c r="N934" s="2"/>
    </row>
    <row r="935" spans="14:14" x14ac:dyDescent="0.25">
      <c r="N935" s="2"/>
    </row>
    <row r="936" spans="14:14" x14ac:dyDescent="0.25">
      <c r="N936" s="2"/>
    </row>
    <row r="937" spans="14:14" x14ac:dyDescent="0.25">
      <c r="N937" s="2"/>
    </row>
    <row r="938" spans="14:14" x14ac:dyDescent="0.25">
      <c r="N938" s="2"/>
    </row>
    <row r="939" spans="14:14" x14ac:dyDescent="0.25">
      <c r="N939" s="2"/>
    </row>
    <row r="940" spans="14:14" x14ac:dyDescent="0.25">
      <c r="N940" s="2"/>
    </row>
    <row r="941" spans="14:14" x14ac:dyDescent="0.25">
      <c r="N941" s="2"/>
    </row>
    <row r="942" spans="14:14" x14ac:dyDescent="0.25">
      <c r="N942" s="2"/>
    </row>
    <row r="943" spans="14:14" x14ac:dyDescent="0.25">
      <c r="N943" s="2"/>
    </row>
    <row r="944" spans="14:14" x14ac:dyDescent="0.25">
      <c r="N944" s="2"/>
    </row>
    <row r="945" spans="14:14" x14ac:dyDescent="0.25">
      <c r="N945" s="2"/>
    </row>
    <row r="946" spans="14:14" x14ac:dyDescent="0.25">
      <c r="N946" s="2"/>
    </row>
    <row r="947" spans="14:14" x14ac:dyDescent="0.25">
      <c r="N947" s="2"/>
    </row>
    <row r="948" spans="14:14" x14ac:dyDescent="0.25">
      <c r="N948" s="2"/>
    </row>
    <row r="949" spans="14:14" x14ac:dyDescent="0.25">
      <c r="N949" s="2"/>
    </row>
    <row r="950" spans="14:14" x14ac:dyDescent="0.25">
      <c r="N950" s="2"/>
    </row>
    <row r="951" spans="14:14" x14ac:dyDescent="0.25">
      <c r="N951" s="2"/>
    </row>
    <row r="952" spans="14:14" x14ac:dyDescent="0.25">
      <c r="N952" s="2"/>
    </row>
    <row r="953" spans="14:14" x14ac:dyDescent="0.25">
      <c r="N953" s="2"/>
    </row>
    <row r="954" spans="14:14" x14ac:dyDescent="0.25">
      <c r="N954" s="2"/>
    </row>
    <row r="955" spans="14:14" x14ac:dyDescent="0.25">
      <c r="N955" s="2"/>
    </row>
    <row r="956" spans="14:14" x14ac:dyDescent="0.25">
      <c r="N956" s="2"/>
    </row>
    <row r="957" spans="14:14" x14ac:dyDescent="0.25">
      <c r="N957" s="2"/>
    </row>
    <row r="958" spans="14:14" x14ac:dyDescent="0.25">
      <c r="N958" s="2"/>
    </row>
    <row r="959" spans="14:14" x14ac:dyDescent="0.25">
      <c r="N959" s="2"/>
    </row>
    <row r="960" spans="14:14" x14ac:dyDescent="0.25">
      <c r="N960" s="2"/>
    </row>
    <row r="961" spans="14:14" x14ac:dyDescent="0.25">
      <c r="N961" s="2"/>
    </row>
    <row r="962" spans="14:14" x14ac:dyDescent="0.25">
      <c r="N962" s="2"/>
    </row>
    <row r="963" spans="14:14" x14ac:dyDescent="0.25">
      <c r="N963" s="2"/>
    </row>
    <row r="964" spans="14:14" x14ac:dyDescent="0.25">
      <c r="N964" s="2"/>
    </row>
    <row r="965" spans="14:14" x14ac:dyDescent="0.25">
      <c r="N965" s="2"/>
    </row>
    <row r="966" spans="14:14" x14ac:dyDescent="0.25">
      <c r="N966" s="2"/>
    </row>
    <row r="967" spans="14:14" x14ac:dyDescent="0.25">
      <c r="N967" s="2"/>
    </row>
    <row r="968" spans="14:14" x14ac:dyDescent="0.25">
      <c r="N968" s="2"/>
    </row>
    <row r="969" spans="14:14" x14ac:dyDescent="0.25">
      <c r="N969" s="2"/>
    </row>
    <row r="970" spans="14:14" x14ac:dyDescent="0.25">
      <c r="N970" s="2"/>
    </row>
    <row r="971" spans="14:14" x14ac:dyDescent="0.25">
      <c r="N971" s="2"/>
    </row>
    <row r="972" spans="14:14" x14ac:dyDescent="0.25">
      <c r="N972" s="2"/>
    </row>
    <row r="973" spans="14:14" x14ac:dyDescent="0.25">
      <c r="N973" s="2"/>
    </row>
    <row r="974" spans="14:14" x14ac:dyDescent="0.25">
      <c r="N974" s="2"/>
    </row>
    <row r="975" spans="14:14" x14ac:dyDescent="0.25">
      <c r="N975" s="2"/>
    </row>
    <row r="976" spans="14:14" x14ac:dyDescent="0.25">
      <c r="N976" s="2"/>
    </row>
    <row r="977" spans="14:14" x14ac:dyDescent="0.25">
      <c r="N977" s="2"/>
    </row>
    <row r="978" spans="14:14" x14ac:dyDescent="0.25">
      <c r="N978" s="2"/>
    </row>
    <row r="979" spans="14:14" x14ac:dyDescent="0.25">
      <c r="N979" s="2"/>
    </row>
    <row r="980" spans="14:14" x14ac:dyDescent="0.25">
      <c r="N980" s="2"/>
    </row>
    <row r="981" spans="14:14" x14ac:dyDescent="0.25">
      <c r="N981" s="2"/>
    </row>
    <row r="982" spans="14:14" x14ac:dyDescent="0.25">
      <c r="N982" s="2"/>
    </row>
    <row r="983" spans="14:14" x14ac:dyDescent="0.25">
      <c r="N983" s="2"/>
    </row>
    <row r="984" spans="14:14" x14ac:dyDescent="0.25">
      <c r="N984" s="2"/>
    </row>
    <row r="985" spans="14:14" x14ac:dyDescent="0.25">
      <c r="N985" s="2"/>
    </row>
    <row r="986" spans="14:14" x14ac:dyDescent="0.25">
      <c r="N986" s="2"/>
    </row>
    <row r="987" spans="14:14" x14ac:dyDescent="0.25">
      <c r="N987" s="2"/>
    </row>
    <row r="988" spans="14:14" x14ac:dyDescent="0.25">
      <c r="N988" s="2"/>
    </row>
    <row r="989" spans="14:14" x14ac:dyDescent="0.25">
      <c r="N989" s="2"/>
    </row>
    <row r="990" spans="14:14" x14ac:dyDescent="0.25">
      <c r="N990" s="2"/>
    </row>
    <row r="991" spans="14:14" x14ac:dyDescent="0.25">
      <c r="N991" s="2"/>
    </row>
    <row r="992" spans="14:14" x14ac:dyDescent="0.25">
      <c r="N992" s="2"/>
    </row>
    <row r="993" spans="14:14" x14ac:dyDescent="0.25">
      <c r="N993" s="2"/>
    </row>
    <row r="994" spans="14:14" x14ac:dyDescent="0.25">
      <c r="N994" s="2"/>
    </row>
    <row r="995" spans="14:14" x14ac:dyDescent="0.25">
      <c r="N995" s="2"/>
    </row>
    <row r="996" spans="14:14" x14ac:dyDescent="0.25">
      <c r="N996" s="2"/>
    </row>
    <row r="997" spans="14:14" x14ac:dyDescent="0.25">
      <c r="N997" s="2"/>
    </row>
    <row r="998" spans="14:14" x14ac:dyDescent="0.25">
      <c r="N998" s="2"/>
    </row>
    <row r="999" spans="14:14" x14ac:dyDescent="0.25">
      <c r="N999" s="2"/>
    </row>
    <row r="1000" spans="14:14" x14ac:dyDescent="0.25">
      <c r="N1000" s="2"/>
    </row>
    <row r="1001" spans="14:14" x14ac:dyDescent="0.25">
      <c r="N1001" s="2"/>
    </row>
    <row r="1002" spans="14:14" x14ac:dyDescent="0.25">
      <c r="N1002" s="2"/>
    </row>
    <row r="1003" spans="14:14" x14ac:dyDescent="0.25">
      <c r="N1003" s="2"/>
    </row>
    <row r="1004" spans="14:14" x14ac:dyDescent="0.25">
      <c r="N1004" s="2"/>
    </row>
    <row r="1005" spans="14:14" x14ac:dyDescent="0.25">
      <c r="N1005" s="2"/>
    </row>
    <row r="1006" spans="14:14" x14ac:dyDescent="0.25">
      <c r="N1006" s="2"/>
    </row>
    <row r="1007" spans="14:14" x14ac:dyDescent="0.25">
      <c r="N1007" s="2"/>
    </row>
    <row r="1008" spans="14:14" x14ac:dyDescent="0.25">
      <c r="N1008" s="2"/>
    </row>
    <row r="1009" spans="14:14" x14ac:dyDescent="0.25">
      <c r="N1009" s="2"/>
    </row>
    <row r="1010" spans="14:14" x14ac:dyDescent="0.25">
      <c r="N1010" s="2"/>
    </row>
    <row r="1011" spans="14:14" x14ac:dyDescent="0.25">
      <c r="N1011" s="2"/>
    </row>
    <row r="1012" spans="14:14" x14ac:dyDescent="0.25">
      <c r="N1012" s="2"/>
    </row>
    <row r="1013" spans="14:14" x14ac:dyDescent="0.25">
      <c r="N1013" s="2"/>
    </row>
    <row r="1014" spans="14:14" x14ac:dyDescent="0.25">
      <c r="N1014" s="2"/>
    </row>
    <row r="1015" spans="14:14" x14ac:dyDescent="0.25">
      <c r="N1015" s="2"/>
    </row>
    <row r="1016" spans="14:14" x14ac:dyDescent="0.25">
      <c r="N1016" s="2"/>
    </row>
    <row r="1017" spans="14:14" x14ac:dyDescent="0.25">
      <c r="N1017" s="2"/>
    </row>
    <row r="1018" spans="14:14" x14ac:dyDescent="0.25">
      <c r="N1018" s="2"/>
    </row>
    <row r="1019" spans="14:14" x14ac:dyDescent="0.25">
      <c r="N1019" s="2"/>
    </row>
    <row r="1020" spans="14:14" x14ac:dyDescent="0.25">
      <c r="N1020" s="2"/>
    </row>
    <row r="1021" spans="14:14" x14ac:dyDescent="0.25">
      <c r="N1021" s="2"/>
    </row>
    <row r="1022" spans="14:14" x14ac:dyDescent="0.25">
      <c r="N1022" s="2"/>
    </row>
    <row r="1023" spans="14:14" x14ac:dyDescent="0.25">
      <c r="N1023" s="2"/>
    </row>
    <row r="1024" spans="14:14" x14ac:dyDescent="0.25">
      <c r="N1024" s="2"/>
    </row>
    <row r="1025" spans="14:14" x14ac:dyDescent="0.25">
      <c r="N1025" s="2"/>
    </row>
    <row r="1026" spans="14:14" x14ac:dyDescent="0.25">
      <c r="N1026" s="2"/>
    </row>
    <row r="1027" spans="14:14" x14ac:dyDescent="0.25">
      <c r="N1027" s="2"/>
    </row>
    <row r="1028" spans="14:14" x14ac:dyDescent="0.25">
      <c r="N1028" s="2"/>
    </row>
    <row r="1029" spans="14:14" x14ac:dyDescent="0.25">
      <c r="N1029" s="2"/>
    </row>
    <row r="1030" spans="14:14" x14ac:dyDescent="0.25">
      <c r="N1030" s="2"/>
    </row>
    <row r="1031" spans="14:14" x14ac:dyDescent="0.25">
      <c r="N1031" s="2"/>
    </row>
    <row r="1032" spans="14:14" x14ac:dyDescent="0.25">
      <c r="N1032" s="2"/>
    </row>
    <row r="1033" spans="14:14" x14ac:dyDescent="0.25">
      <c r="N1033" s="2"/>
    </row>
    <row r="1034" spans="14:14" x14ac:dyDescent="0.25">
      <c r="N1034" s="2"/>
    </row>
    <row r="1035" spans="14:14" x14ac:dyDescent="0.25">
      <c r="N1035" s="2"/>
    </row>
    <row r="1036" spans="14:14" x14ac:dyDescent="0.25">
      <c r="N1036" s="2"/>
    </row>
    <row r="1037" spans="14:14" x14ac:dyDescent="0.25">
      <c r="N1037" s="2"/>
    </row>
    <row r="1038" spans="14:14" x14ac:dyDescent="0.25">
      <c r="N1038" s="2"/>
    </row>
    <row r="1039" spans="14:14" x14ac:dyDescent="0.25">
      <c r="N1039" s="2"/>
    </row>
    <row r="1040" spans="14:14" x14ac:dyDescent="0.25">
      <c r="N1040" s="2"/>
    </row>
    <row r="1041" spans="14:14" x14ac:dyDescent="0.25">
      <c r="N1041" s="2"/>
    </row>
    <row r="1042" spans="14:14" x14ac:dyDescent="0.25">
      <c r="N1042" s="2"/>
    </row>
    <row r="1043" spans="14:14" x14ac:dyDescent="0.25">
      <c r="N1043" s="2"/>
    </row>
    <row r="1044" spans="14:14" x14ac:dyDescent="0.25">
      <c r="N1044" s="2"/>
    </row>
    <row r="1045" spans="14:14" x14ac:dyDescent="0.25">
      <c r="N1045" s="2"/>
    </row>
    <row r="1046" spans="14:14" x14ac:dyDescent="0.25">
      <c r="N1046" s="2"/>
    </row>
    <row r="1047" spans="14:14" x14ac:dyDescent="0.25">
      <c r="N1047" s="2"/>
    </row>
    <row r="1048" spans="14:14" x14ac:dyDescent="0.25">
      <c r="N1048" s="2"/>
    </row>
    <row r="1049" spans="14:14" x14ac:dyDescent="0.25">
      <c r="N1049" s="2"/>
    </row>
    <row r="1050" spans="14:14" x14ac:dyDescent="0.25">
      <c r="N1050" s="2"/>
    </row>
    <row r="1051" spans="14:14" x14ac:dyDescent="0.25">
      <c r="N1051" s="2"/>
    </row>
    <row r="1052" spans="14:14" x14ac:dyDescent="0.25">
      <c r="N1052" s="2"/>
    </row>
    <row r="1053" spans="14:14" x14ac:dyDescent="0.25">
      <c r="N1053" s="2"/>
    </row>
    <row r="1054" spans="14:14" x14ac:dyDescent="0.25">
      <c r="N1054" s="2"/>
    </row>
    <row r="1055" spans="14:14" x14ac:dyDescent="0.25">
      <c r="N1055" s="2"/>
    </row>
    <row r="1056" spans="14:14" x14ac:dyDescent="0.25">
      <c r="N1056" s="2"/>
    </row>
    <row r="1057" spans="14:14" x14ac:dyDescent="0.25">
      <c r="N1057" s="2"/>
    </row>
    <row r="1058" spans="14:14" x14ac:dyDescent="0.25">
      <c r="N1058" s="2"/>
    </row>
    <row r="1059" spans="14:14" x14ac:dyDescent="0.25">
      <c r="N1059" s="2"/>
    </row>
    <row r="1060" spans="14:14" x14ac:dyDescent="0.25">
      <c r="N1060" s="2"/>
    </row>
    <row r="1061" spans="14:14" x14ac:dyDescent="0.25">
      <c r="N1061" s="2"/>
    </row>
    <row r="1062" spans="14:14" x14ac:dyDescent="0.25">
      <c r="N1062" s="2"/>
    </row>
    <row r="1063" spans="14:14" x14ac:dyDescent="0.25">
      <c r="N1063" s="2"/>
    </row>
    <row r="1064" spans="14:14" x14ac:dyDescent="0.25">
      <c r="N1064" s="2"/>
    </row>
    <row r="1065" spans="14:14" x14ac:dyDescent="0.25">
      <c r="N1065" s="2"/>
    </row>
    <row r="1066" spans="14:14" x14ac:dyDescent="0.25">
      <c r="N1066" s="2"/>
    </row>
    <row r="1067" spans="14:14" x14ac:dyDescent="0.25">
      <c r="N1067" s="2"/>
    </row>
    <row r="1068" spans="14:14" x14ac:dyDescent="0.25">
      <c r="N1068" s="2"/>
    </row>
    <row r="1069" spans="14:14" x14ac:dyDescent="0.25">
      <c r="N1069" s="2"/>
    </row>
    <row r="1070" spans="14:14" x14ac:dyDescent="0.25">
      <c r="N1070" s="2"/>
    </row>
    <row r="1071" spans="14:14" x14ac:dyDescent="0.25">
      <c r="N1071" s="2"/>
    </row>
    <row r="1072" spans="14:14" x14ac:dyDescent="0.25">
      <c r="N1072" s="2"/>
    </row>
    <row r="1073" spans="14:14" x14ac:dyDescent="0.25">
      <c r="N1073" s="2"/>
    </row>
    <row r="1074" spans="14:14" x14ac:dyDescent="0.25">
      <c r="N1074" s="2"/>
    </row>
    <row r="1075" spans="14:14" x14ac:dyDescent="0.25">
      <c r="N1075" s="2"/>
    </row>
    <row r="1076" spans="14:14" x14ac:dyDescent="0.25">
      <c r="N1076" s="2"/>
    </row>
    <row r="1077" spans="14:14" x14ac:dyDescent="0.25">
      <c r="N1077" s="2"/>
    </row>
    <row r="1078" spans="14:14" x14ac:dyDescent="0.25">
      <c r="N1078" s="2"/>
    </row>
    <row r="1079" spans="14:14" x14ac:dyDescent="0.25">
      <c r="N1079" s="2"/>
    </row>
    <row r="1080" spans="14:14" x14ac:dyDescent="0.25">
      <c r="N1080" s="2"/>
    </row>
    <row r="1081" spans="14:14" x14ac:dyDescent="0.25">
      <c r="N1081" s="2"/>
    </row>
    <row r="1082" spans="14:14" x14ac:dyDescent="0.25">
      <c r="N1082" s="2"/>
    </row>
    <row r="1083" spans="14:14" x14ac:dyDescent="0.25">
      <c r="N1083" s="2"/>
    </row>
    <row r="1084" spans="14:14" x14ac:dyDescent="0.25">
      <c r="N1084" s="2"/>
    </row>
    <row r="1085" spans="14:14" x14ac:dyDescent="0.25">
      <c r="N1085" s="2"/>
    </row>
    <row r="1086" spans="14:14" x14ac:dyDescent="0.25">
      <c r="N1086" s="2"/>
    </row>
    <row r="1087" spans="14:14" x14ac:dyDescent="0.25">
      <c r="N1087" s="2"/>
    </row>
    <row r="1088" spans="14:14" x14ac:dyDescent="0.25">
      <c r="N1088" s="2"/>
    </row>
    <row r="1089" spans="14:14" x14ac:dyDescent="0.25">
      <c r="N1089" s="2"/>
    </row>
    <row r="1090" spans="14:14" x14ac:dyDescent="0.25">
      <c r="N1090" s="2"/>
    </row>
    <row r="1091" spans="14:14" x14ac:dyDescent="0.25">
      <c r="N1091" s="2"/>
    </row>
    <row r="1092" spans="14:14" x14ac:dyDescent="0.25">
      <c r="N1092" s="2"/>
    </row>
    <row r="1093" spans="14:14" x14ac:dyDescent="0.25">
      <c r="N1093" s="2"/>
    </row>
    <row r="1094" spans="14:14" x14ac:dyDescent="0.25">
      <c r="N1094" s="2"/>
    </row>
    <row r="1095" spans="14:14" x14ac:dyDescent="0.25">
      <c r="N1095" s="2"/>
    </row>
    <row r="1096" spans="14:14" x14ac:dyDescent="0.25">
      <c r="N1096" s="2"/>
    </row>
    <row r="1097" spans="14:14" x14ac:dyDescent="0.25">
      <c r="N1097" s="2"/>
    </row>
    <row r="1098" spans="14:14" x14ac:dyDescent="0.25">
      <c r="N1098" s="2"/>
    </row>
    <row r="1099" spans="14:14" x14ac:dyDescent="0.25">
      <c r="N1099" s="2"/>
    </row>
    <row r="1100" spans="14:14" x14ac:dyDescent="0.25">
      <c r="N1100" s="2"/>
    </row>
    <row r="1101" spans="14:14" x14ac:dyDescent="0.25">
      <c r="N1101" s="2"/>
    </row>
    <row r="1102" spans="14:14" x14ac:dyDescent="0.25">
      <c r="N1102" s="2"/>
    </row>
    <row r="1103" spans="14:14" x14ac:dyDescent="0.25">
      <c r="N1103" s="2"/>
    </row>
    <row r="1104" spans="14:14" x14ac:dyDescent="0.25">
      <c r="N1104" s="2"/>
    </row>
    <row r="1105" spans="14:14" x14ac:dyDescent="0.25">
      <c r="N1105" s="2"/>
    </row>
    <row r="1106" spans="14:14" x14ac:dyDescent="0.25">
      <c r="N1106" s="2"/>
    </row>
    <row r="1107" spans="14:14" x14ac:dyDescent="0.25">
      <c r="N1107" s="2"/>
    </row>
    <row r="1108" spans="14:14" x14ac:dyDescent="0.25">
      <c r="N1108" s="2"/>
    </row>
    <row r="1109" spans="14:14" x14ac:dyDescent="0.25">
      <c r="N1109" s="2"/>
    </row>
    <row r="1110" spans="14:14" x14ac:dyDescent="0.25">
      <c r="N1110" s="2"/>
    </row>
    <row r="1111" spans="14:14" x14ac:dyDescent="0.25">
      <c r="N1111" s="2"/>
    </row>
    <row r="1112" spans="14:14" x14ac:dyDescent="0.25">
      <c r="N1112" s="2"/>
    </row>
    <row r="1113" spans="14:14" x14ac:dyDescent="0.25">
      <c r="N1113" s="2"/>
    </row>
    <row r="1114" spans="14:14" x14ac:dyDescent="0.25">
      <c r="N1114" s="2"/>
    </row>
    <row r="1115" spans="14:14" x14ac:dyDescent="0.25">
      <c r="N1115" s="2"/>
    </row>
    <row r="1116" spans="14:14" x14ac:dyDescent="0.25">
      <c r="N1116" s="2"/>
    </row>
    <row r="1117" spans="14:14" x14ac:dyDescent="0.25">
      <c r="N1117" s="2"/>
    </row>
    <row r="1118" spans="14:14" x14ac:dyDescent="0.25">
      <c r="N1118" s="2"/>
    </row>
    <row r="1119" spans="14:14" x14ac:dyDescent="0.25">
      <c r="N1119" s="2"/>
    </row>
    <row r="1120" spans="14:14" x14ac:dyDescent="0.25">
      <c r="N1120" s="2"/>
    </row>
    <row r="1121" spans="14:14" x14ac:dyDescent="0.25">
      <c r="N1121" s="2"/>
    </row>
    <row r="1122" spans="14:14" x14ac:dyDescent="0.25">
      <c r="N1122" s="2"/>
    </row>
    <row r="1123" spans="14:14" x14ac:dyDescent="0.25">
      <c r="N1123" s="2"/>
    </row>
    <row r="1124" spans="14:14" x14ac:dyDescent="0.25">
      <c r="N1124" s="2"/>
    </row>
    <row r="1125" spans="14:14" x14ac:dyDescent="0.25">
      <c r="N1125" s="2"/>
    </row>
    <row r="1126" spans="14:14" x14ac:dyDescent="0.25">
      <c r="N1126" s="2"/>
    </row>
    <row r="1127" spans="14:14" x14ac:dyDescent="0.25">
      <c r="N1127" s="2"/>
    </row>
    <row r="1128" spans="14:14" x14ac:dyDescent="0.25">
      <c r="N1128" s="2"/>
    </row>
    <row r="1129" spans="14:14" x14ac:dyDescent="0.25">
      <c r="N1129" s="2"/>
    </row>
    <row r="1130" spans="14:14" x14ac:dyDescent="0.25">
      <c r="N1130" s="2"/>
    </row>
    <row r="1131" spans="14:14" x14ac:dyDescent="0.25">
      <c r="N1131" s="2"/>
    </row>
    <row r="1132" spans="14:14" x14ac:dyDescent="0.25">
      <c r="N1132" s="2"/>
    </row>
    <row r="1133" spans="14:14" x14ac:dyDescent="0.25">
      <c r="N1133" s="2"/>
    </row>
    <row r="1134" spans="14:14" x14ac:dyDescent="0.25">
      <c r="N1134" s="2"/>
    </row>
    <row r="1135" spans="14:14" x14ac:dyDescent="0.25">
      <c r="N1135" s="2"/>
    </row>
    <row r="1136" spans="14:14" x14ac:dyDescent="0.25">
      <c r="N1136" s="2"/>
    </row>
    <row r="1137" spans="14:14" x14ac:dyDescent="0.25">
      <c r="N1137" s="2"/>
    </row>
    <row r="1138" spans="14:14" x14ac:dyDescent="0.25">
      <c r="N1138" s="2"/>
    </row>
    <row r="1139" spans="14:14" x14ac:dyDescent="0.25">
      <c r="N1139" s="2"/>
    </row>
    <row r="1140" spans="14:14" x14ac:dyDescent="0.25">
      <c r="N1140" s="2"/>
    </row>
    <row r="1141" spans="14:14" x14ac:dyDescent="0.25">
      <c r="N1141" s="2"/>
    </row>
    <row r="1142" spans="14:14" x14ac:dyDescent="0.25">
      <c r="N1142" s="2"/>
    </row>
    <row r="1143" spans="14:14" x14ac:dyDescent="0.25">
      <c r="N1143" s="2"/>
    </row>
    <row r="1144" spans="14:14" x14ac:dyDescent="0.25">
      <c r="N1144" s="2"/>
    </row>
    <row r="1145" spans="14:14" x14ac:dyDescent="0.25">
      <c r="N1145" s="2"/>
    </row>
    <row r="1146" spans="14:14" x14ac:dyDescent="0.25">
      <c r="N1146" s="2"/>
    </row>
    <row r="1147" spans="14:14" x14ac:dyDescent="0.25">
      <c r="N1147" s="2"/>
    </row>
    <row r="1148" spans="14:14" x14ac:dyDescent="0.25">
      <c r="N1148" s="2"/>
    </row>
    <row r="1149" spans="14:14" x14ac:dyDescent="0.25">
      <c r="N1149" s="2"/>
    </row>
    <row r="1150" spans="14:14" x14ac:dyDescent="0.25">
      <c r="N1150" s="2"/>
    </row>
    <row r="1151" spans="14:14" x14ac:dyDescent="0.25">
      <c r="N1151" s="2"/>
    </row>
    <row r="1152" spans="14:14" x14ac:dyDescent="0.25">
      <c r="N1152" s="2"/>
    </row>
    <row r="1153" spans="14:14" x14ac:dyDescent="0.25">
      <c r="N1153" s="2"/>
    </row>
    <row r="1154" spans="14:14" x14ac:dyDescent="0.25">
      <c r="N1154" s="2"/>
    </row>
    <row r="1155" spans="14:14" x14ac:dyDescent="0.25">
      <c r="N1155" s="2"/>
    </row>
    <row r="1156" spans="14:14" x14ac:dyDescent="0.25">
      <c r="N1156" s="2"/>
    </row>
    <row r="1157" spans="14:14" x14ac:dyDescent="0.25">
      <c r="N1157" s="2"/>
    </row>
    <row r="1158" spans="14:14" x14ac:dyDescent="0.25">
      <c r="N1158" s="2"/>
    </row>
    <row r="1159" spans="14:14" x14ac:dyDescent="0.25">
      <c r="N1159" s="2"/>
    </row>
    <row r="1160" spans="14:14" x14ac:dyDescent="0.25">
      <c r="N1160" s="2"/>
    </row>
    <row r="1161" spans="14:14" x14ac:dyDescent="0.25">
      <c r="N1161" s="2"/>
    </row>
    <row r="1162" spans="14:14" x14ac:dyDescent="0.25">
      <c r="N1162" s="2"/>
    </row>
    <row r="1163" spans="14:14" x14ac:dyDescent="0.25">
      <c r="N1163" s="2"/>
    </row>
    <row r="1164" spans="14:14" x14ac:dyDescent="0.25">
      <c r="N1164" s="2"/>
    </row>
    <row r="1165" spans="14:14" x14ac:dyDescent="0.25">
      <c r="N1165" s="2"/>
    </row>
    <row r="1166" spans="14:14" x14ac:dyDescent="0.25">
      <c r="N1166" s="2"/>
    </row>
    <row r="1167" spans="14:14" x14ac:dyDescent="0.25">
      <c r="N1167" s="2"/>
    </row>
    <row r="1168" spans="14:14" x14ac:dyDescent="0.25">
      <c r="N1168" s="2"/>
    </row>
    <row r="1169" spans="14:14" x14ac:dyDescent="0.25">
      <c r="N1169" s="2"/>
    </row>
    <row r="1170" spans="14:14" x14ac:dyDescent="0.25">
      <c r="N1170" s="2"/>
    </row>
    <row r="1171" spans="14:14" x14ac:dyDescent="0.25">
      <c r="N1171" s="2"/>
    </row>
    <row r="1172" spans="14:14" x14ac:dyDescent="0.25">
      <c r="N1172" s="2"/>
    </row>
    <row r="1173" spans="14:14" x14ac:dyDescent="0.25">
      <c r="N1173" s="2"/>
    </row>
    <row r="1174" spans="14:14" x14ac:dyDescent="0.25">
      <c r="N1174" s="2"/>
    </row>
    <row r="1175" spans="14:14" x14ac:dyDescent="0.25">
      <c r="N1175" s="2"/>
    </row>
    <row r="1176" spans="14:14" x14ac:dyDescent="0.25">
      <c r="N1176" s="2"/>
    </row>
    <row r="1177" spans="14:14" x14ac:dyDescent="0.25">
      <c r="N1177" s="2"/>
    </row>
    <row r="1178" spans="14:14" x14ac:dyDescent="0.25">
      <c r="N1178" s="2"/>
    </row>
    <row r="1179" spans="14:14" x14ac:dyDescent="0.25">
      <c r="N1179" s="2"/>
    </row>
    <row r="1180" spans="14:14" x14ac:dyDescent="0.25">
      <c r="N1180" s="2"/>
    </row>
    <row r="1181" spans="14:14" x14ac:dyDescent="0.25">
      <c r="N1181" s="2"/>
    </row>
    <row r="1182" spans="14:14" x14ac:dyDescent="0.25">
      <c r="N1182" s="2"/>
    </row>
    <row r="1183" spans="14:14" x14ac:dyDescent="0.25">
      <c r="N1183" s="2"/>
    </row>
    <row r="1184" spans="14:14" x14ac:dyDescent="0.25">
      <c r="N1184" s="2"/>
    </row>
    <row r="1185" spans="14:14" x14ac:dyDescent="0.25">
      <c r="N1185" s="2"/>
    </row>
    <row r="1186" spans="14:14" x14ac:dyDescent="0.25">
      <c r="N1186" s="2"/>
    </row>
    <row r="1187" spans="14:14" x14ac:dyDescent="0.25">
      <c r="N1187" s="2"/>
    </row>
    <row r="1188" spans="14:14" x14ac:dyDescent="0.25">
      <c r="N1188" s="2"/>
    </row>
    <row r="1189" spans="14:14" x14ac:dyDescent="0.25">
      <c r="N1189" s="2"/>
    </row>
    <row r="1190" spans="14:14" x14ac:dyDescent="0.25">
      <c r="N1190" s="2"/>
    </row>
    <row r="1191" spans="14:14" x14ac:dyDescent="0.25">
      <c r="N1191" s="2"/>
    </row>
    <row r="1192" spans="14:14" x14ac:dyDescent="0.25">
      <c r="N1192" s="2"/>
    </row>
    <row r="1193" spans="14:14" x14ac:dyDescent="0.25">
      <c r="N1193" s="2"/>
    </row>
    <row r="1194" spans="14:14" x14ac:dyDescent="0.25">
      <c r="N1194" s="2"/>
    </row>
    <row r="1195" spans="14:14" x14ac:dyDescent="0.25">
      <c r="N1195" s="2"/>
    </row>
    <row r="1196" spans="14:14" x14ac:dyDescent="0.25">
      <c r="N1196" s="2"/>
    </row>
    <row r="1197" spans="14:14" x14ac:dyDescent="0.25">
      <c r="N1197" s="2"/>
    </row>
    <row r="1198" spans="14:14" x14ac:dyDescent="0.25">
      <c r="N1198" s="2"/>
    </row>
    <row r="1199" spans="14:14" x14ac:dyDescent="0.25">
      <c r="N1199" s="2"/>
    </row>
    <row r="1200" spans="14:14" x14ac:dyDescent="0.25">
      <c r="N1200" s="2"/>
    </row>
    <row r="1201" spans="14:14" x14ac:dyDescent="0.25">
      <c r="N1201" s="2"/>
    </row>
    <row r="1202" spans="14:14" x14ac:dyDescent="0.25">
      <c r="N1202" s="2"/>
    </row>
    <row r="1203" spans="14:14" x14ac:dyDescent="0.25">
      <c r="N1203" s="2"/>
    </row>
    <row r="1204" spans="14:14" x14ac:dyDescent="0.25">
      <c r="N1204" s="2"/>
    </row>
    <row r="1205" spans="14:14" x14ac:dyDescent="0.25">
      <c r="N1205" s="2"/>
    </row>
    <row r="1206" spans="14:14" x14ac:dyDescent="0.25">
      <c r="N1206" s="2"/>
    </row>
    <row r="1207" spans="14:14" x14ac:dyDescent="0.25">
      <c r="N1207" s="2"/>
    </row>
    <row r="1208" spans="14:14" x14ac:dyDescent="0.25">
      <c r="N1208" s="2"/>
    </row>
    <row r="1209" spans="14:14" x14ac:dyDescent="0.25">
      <c r="N1209" s="2"/>
    </row>
    <row r="1210" spans="14:14" x14ac:dyDescent="0.25">
      <c r="N1210" s="2"/>
    </row>
    <row r="1211" spans="14:14" x14ac:dyDescent="0.25">
      <c r="N1211" s="2"/>
    </row>
    <row r="1212" spans="14:14" x14ac:dyDescent="0.25">
      <c r="N1212" s="2"/>
    </row>
    <row r="1213" spans="14:14" x14ac:dyDescent="0.25">
      <c r="N1213" s="2"/>
    </row>
    <row r="1214" spans="14:14" x14ac:dyDescent="0.25">
      <c r="N1214" s="2"/>
    </row>
    <row r="1215" spans="14:14" x14ac:dyDescent="0.25">
      <c r="N1215" s="2"/>
    </row>
    <row r="1216" spans="14:14" x14ac:dyDescent="0.25">
      <c r="N1216" s="2"/>
    </row>
    <row r="1217" spans="14:14" x14ac:dyDescent="0.25">
      <c r="N1217" s="2"/>
    </row>
    <row r="1218" spans="14:14" x14ac:dyDescent="0.25">
      <c r="N1218" s="2"/>
    </row>
    <row r="1219" spans="14:14" x14ac:dyDescent="0.25">
      <c r="N1219" s="2"/>
    </row>
    <row r="1220" spans="14:14" x14ac:dyDescent="0.25">
      <c r="N1220" s="2"/>
    </row>
    <row r="1221" spans="14:14" x14ac:dyDescent="0.25">
      <c r="N1221" s="2"/>
    </row>
    <row r="1222" spans="14:14" x14ac:dyDescent="0.25">
      <c r="N1222" s="2"/>
    </row>
    <row r="1223" spans="14:14" x14ac:dyDescent="0.25">
      <c r="N1223" s="2"/>
    </row>
    <row r="1224" spans="14:14" x14ac:dyDescent="0.25">
      <c r="N1224" s="2"/>
    </row>
    <row r="1225" spans="14:14" x14ac:dyDescent="0.25">
      <c r="N1225" s="2"/>
    </row>
    <row r="1226" spans="14:14" x14ac:dyDescent="0.25">
      <c r="N1226" s="2"/>
    </row>
    <row r="1227" spans="14:14" x14ac:dyDescent="0.25">
      <c r="N1227" s="2"/>
    </row>
    <row r="1228" spans="14:14" x14ac:dyDescent="0.25">
      <c r="N1228" s="2"/>
    </row>
    <row r="1229" spans="14:14" x14ac:dyDescent="0.25">
      <c r="N1229" s="2"/>
    </row>
    <row r="1230" spans="14:14" x14ac:dyDescent="0.25">
      <c r="N1230" s="2"/>
    </row>
    <row r="1231" spans="14:14" x14ac:dyDescent="0.25">
      <c r="N1231" s="2"/>
    </row>
    <row r="1232" spans="14:14" x14ac:dyDescent="0.25">
      <c r="N1232" s="2"/>
    </row>
    <row r="1233" spans="14:14" x14ac:dyDescent="0.25">
      <c r="N1233" s="2"/>
    </row>
    <row r="1234" spans="14:14" x14ac:dyDescent="0.25">
      <c r="N1234" s="2"/>
    </row>
    <row r="1235" spans="14:14" x14ac:dyDescent="0.25">
      <c r="N1235" s="2"/>
    </row>
    <row r="1236" spans="14:14" x14ac:dyDescent="0.25">
      <c r="N1236" s="2"/>
    </row>
    <row r="1237" spans="14:14" x14ac:dyDescent="0.25">
      <c r="N1237" s="2"/>
    </row>
    <row r="1238" spans="14:14" x14ac:dyDescent="0.25">
      <c r="N1238" s="2"/>
    </row>
    <row r="1239" spans="14:14" x14ac:dyDescent="0.25">
      <c r="N1239" s="2"/>
    </row>
    <row r="1240" spans="14:14" x14ac:dyDescent="0.25">
      <c r="N1240" s="2"/>
    </row>
    <row r="1241" spans="14:14" x14ac:dyDescent="0.25">
      <c r="N1241" s="2"/>
    </row>
    <row r="1242" spans="14:14" x14ac:dyDescent="0.25">
      <c r="N1242" s="2"/>
    </row>
    <row r="1243" spans="14:14" x14ac:dyDescent="0.25">
      <c r="N1243" s="2"/>
    </row>
    <row r="1244" spans="14:14" x14ac:dyDescent="0.25">
      <c r="N1244" s="2"/>
    </row>
    <row r="1245" spans="14:14" x14ac:dyDescent="0.25">
      <c r="N1245" s="2"/>
    </row>
    <row r="1246" spans="14:14" x14ac:dyDescent="0.25">
      <c r="N1246" s="2"/>
    </row>
    <row r="1247" spans="14:14" x14ac:dyDescent="0.25">
      <c r="N1247" s="2"/>
    </row>
    <row r="1248" spans="14:14" x14ac:dyDescent="0.25">
      <c r="N1248" s="2"/>
    </row>
    <row r="1249" spans="14:14" x14ac:dyDescent="0.25">
      <c r="N1249" s="2"/>
    </row>
    <row r="1250" spans="14:14" x14ac:dyDescent="0.25">
      <c r="N1250" s="2"/>
    </row>
    <row r="1251" spans="14:14" x14ac:dyDescent="0.25">
      <c r="N1251" s="2"/>
    </row>
    <row r="1252" spans="14:14" x14ac:dyDescent="0.25">
      <c r="N1252" s="2"/>
    </row>
    <row r="1253" spans="14:14" x14ac:dyDescent="0.25">
      <c r="N1253" s="2"/>
    </row>
    <row r="1254" spans="14:14" x14ac:dyDescent="0.25">
      <c r="N1254" s="2"/>
    </row>
    <row r="1255" spans="14:14" x14ac:dyDescent="0.25">
      <c r="N1255" s="2"/>
    </row>
    <row r="1256" spans="14:14" x14ac:dyDescent="0.25">
      <c r="N1256" s="2"/>
    </row>
    <row r="1257" spans="14:14" x14ac:dyDescent="0.25">
      <c r="N1257" s="2"/>
    </row>
    <row r="1258" spans="14:14" x14ac:dyDescent="0.25">
      <c r="N1258" s="2"/>
    </row>
    <row r="1259" spans="14:14" x14ac:dyDescent="0.25">
      <c r="N1259" s="2"/>
    </row>
    <row r="1260" spans="14:14" x14ac:dyDescent="0.25">
      <c r="N1260" s="2"/>
    </row>
    <row r="1261" spans="14:14" x14ac:dyDescent="0.25">
      <c r="N1261" s="2"/>
    </row>
    <row r="1262" spans="14:14" x14ac:dyDescent="0.25">
      <c r="N1262" s="2"/>
    </row>
    <row r="1263" spans="14:14" x14ac:dyDescent="0.25">
      <c r="N1263" s="2"/>
    </row>
    <row r="1264" spans="14:14" x14ac:dyDescent="0.25">
      <c r="N1264" s="2"/>
    </row>
    <row r="1265" spans="14:14" x14ac:dyDescent="0.25">
      <c r="N1265" s="2"/>
    </row>
    <row r="1266" spans="14:14" x14ac:dyDescent="0.25">
      <c r="N1266" s="2"/>
    </row>
    <row r="1267" spans="14:14" x14ac:dyDescent="0.25">
      <c r="N1267" s="2"/>
    </row>
    <row r="1268" spans="14:14" x14ac:dyDescent="0.25">
      <c r="N1268" s="2"/>
    </row>
    <row r="1269" spans="14:14" x14ac:dyDescent="0.25">
      <c r="N1269" s="2"/>
    </row>
    <row r="1270" spans="14:14" x14ac:dyDescent="0.25">
      <c r="N1270" s="2"/>
    </row>
    <row r="1271" spans="14:14" x14ac:dyDescent="0.25">
      <c r="N1271" s="2"/>
    </row>
    <row r="1272" spans="14:14" x14ac:dyDescent="0.25">
      <c r="N1272" s="2"/>
    </row>
    <row r="1273" spans="14:14" x14ac:dyDescent="0.25">
      <c r="N1273" s="2"/>
    </row>
    <row r="1274" spans="14:14" x14ac:dyDescent="0.25">
      <c r="N1274" s="2"/>
    </row>
    <row r="1275" spans="14:14" x14ac:dyDescent="0.25">
      <c r="N1275" s="2"/>
    </row>
    <row r="1276" spans="14:14" x14ac:dyDescent="0.25">
      <c r="N1276" s="2"/>
    </row>
    <row r="1277" spans="14:14" x14ac:dyDescent="0.25">
      <c r="N1277" s="2"/>
    </row>
    <row r="1278" spans="14:14" x14ac:dyDescent="0.25">
      <c r="N1278" s="2"/>
    </row>
    <row r="1279" spans="14:14" x14ac:dyDescent="0.25">
      <c r="N1279" s="2"/>
    </row>
    <row r="1280" spans="14:14" x14ac:dyDescent="0.25">
      <c r="N1280" s="2"/>
    </row>
    <row r="1281" spans="14:14" x14ac:dyDescent="0.25">
      <c r="N1281" s="2"/>
    </row>
    <row r="1282" spans="14:14" x14ac:dyDescent="0.25">
      <c r="N1282" s="2"/>
    </row>
    <row r="1283" spans="14:14" x14ac:dyDescent="0.25">
      <c r="N1283" s="2"/>
    </row>
    <row r="1284" spans="14:14" x14ac:dyDescent="0.25">
      <c r="N1284" s="2"/>
    </row>
    <row r="1285" spans="14:14" x14ac:dyDescent="0.25">
      <c r="N1285" s="2"/>
    </row>
    <row r="1286" spans="14:14" x14ac:dyDescent="0.25">
      <c r="N1286" s="2"/>
    </row>
    <row r="1287" spans="14:14" x14ac:dyDescent="0.25">
      <c r="N1287" s="2"/>
    </row>
    <row r="1288" spans="14:14" x14ac:dyDescent="0.25">
      <c r="N1288" s="2"/>
    </row>
    <row r="1289" spans="14:14" x14ac:dyDescent="0.25">
      <c r="N1289" s="2"/>
    </row>
    <row r="1290" spans="14:14" x14ac:dyDescent="0.25">
      <c r="N1290" s="2"/>
    </row>
    <row r="1291" spans="14:14" x14ac:dyDescent="0.25">
      <c r="N1291" s="2"/>
    </row>
    <row r="1292" spans="14:14" x14ac:dyDescent="0.25">
      <c r="N1292" s="2"/>
    </row>
    <row r="1293" spans="14:14" x14ac:dyDescent="0.25">
      <c r="N1293" s="2"/>
    </row>
    <row r="1294" spans="14:14" x14ac:dyDescent="0.25">
      <c r="N1294" s="2"/>
    </row>
    <row r="1295" spans="14:14" x14ac:dyDescent="0.25">
      <c r="N1295" s="2"/>
    </row>
    <row r="1296" spans="14:14" x14ac:dyDescent="0.25">
      <c r="N1296" s="2"/>
    </row>
    <row r="1297" spans="14:14" x14ac:dyDescent="0.25">
      <c r="N1297" s="2"/>
    </row>
    <row r="1298" spans="14:14" x14ac:dyDescent="0.25">
      <c r="N1298" s="2"/>
    </row>
    <row r="1299" spans="14:14" x14ac:dyDescent="0.25">
      <c r="N1299" s="2"/>
    </row>
    <row r="1300" spans="14:14" x14ac:dyDescent="0.25">
      <c r="N1300" s="2"/>
    </row>
    <row r="1301" spans="14:14" x14ac:dyDescent="0.25">
      <c r="N1301" s="2"/>
    </row>
    <row r="1302" spans="14:14" x14ac:dyDescent="0.25">
      <c r="N1302" s="2"/>
    </row>
    <row r="1303" spans="14:14" x14ac:dyDescent="0.25">
      <c r="N1303" s="2"/>
    </row>
    <row r="1304" spans="14:14" x14ac:dyDescent="0.25">
      <c r="N1304" s="2"/>
    </row>
    <row r="1305" spans="14:14" x14ac:dyDescent="0.25">
      <c r="N1305" s="2"/>
    </row>
    <row r="1306" spans="14:14" x14ac:dyDescent="0.25">
      <c r="N1306" s="2"/>
    </row>
    <row r="1307" spans="14:14" x14ac:dyDescent="0.25">
      <c r="N1307" s="2"/>
    </row>
    <row r="1308" spans="14:14" x14ac:dyDescent="0.25">
      <c r="N1308" s="2"/>
    </row>
    <row r="1309" spans="14:14" x14ac:dyDescent="0.25">
      <c r="N1309" s="2"/>
    </row>
    <row r="1310" spans="14:14" x14ac:dyDescent="0.25">
      <c r="N1310" s="2"/>
    </row>
    <row r="1311" spans="14:14" x14ac:dyDescent="0.25">
      <c r="N1311" s="2"/>
    </row>
    <row r="1312" spans="14:14" x14ac:dyDescent="0.25">
      <c r="N1312" s="2"/>
    </row>
    <row r="1313" spans="14:14" x14ac:dyDescent="0.25">
      <c r="N1313" s="2"/>
    </row>
    <row r="1314" spans="14:14" x14ac:dyDescent="0.25">
      <c r="N1314" s="2"/>
    </row>
    <row r="1315" spans="14:14" x14ac:dyDescent="0.25">
      <c r="N1315" s="2"/>
    </row>
    <row r="1316" spans="14:14" x14ac:dyDescent="0.25">
      <c r="N1316" s="2"/>
    </row>
    <row r="1317" spans="14:14" x14ac:dyDescent="0.25">
      <c r="N1317" s="2"/>
    </row>
    <row r="1318" spans="14:14" x14ac:dyDescent="0.25">
      <c r="N1318" s="2"/>
    </row>
    <row r="1319" spans="14:14" x14ac:dyDescent="0.25">
      <c r="N1319" s="2"/>
    </row>
    <row r="1320" spans="14:14" x14ac:dyDescent="0.25">
      <c r="N1320" s="2"/>
    </row>
    <row r="1321" spans="14:14" x14ac:dyDescent="0.25">
      <c r="N1321" s="2"/>
    </row>
    <row r="1322" spans="14:14" x14ac:dyDescent="0.25">
      <c r="N1322" s="2"/>
    </row>
    <row r="1323" spans="14:14" x14ac:dyDescent="0.25">
      <c r="N1323" s="2"/>
    </row>
    <row r="1324" spans="14:14" x14ac:dyDescent="0.25">
      <c r="N1324" s="2"/>
    </row>
    <row r="1325" spans="14:14" x14ac:dyDescent="0.25">
      <c r="N1325" s="2"/>
    </row>
    <row r="1326" spans="14:14" x14ac:dyDescent="0.25">
      <c r="N1326" s="2"/>
    </row>
    <row r="1327" spans="14:14" x14ac:dyDescent="0.25">
      <c r="N1327" s="2"/>
    </row>
    <row r="1328" spans="14:14" x14ac:dyDescent="0.25">
      <c r="N1328" s="2"/>
    </row>
    <row r="1329" spans="14:14" x14ac:dyDescent="0.25">
      <c r="N1329" s="2"/>
    </row>
    <row r="1330" spans="14:14" x14ac:dyDescent="0.25">
      <c r="N1330" s="2"/>
    </row>
    <row r="1331" spans="14:14" x14ac:dyDescent="0.25">
      <c r="N1331" s="2"/>
    </row>
    <row r="1332" spans="14:14" x14ac:dyDescent="0.25">
      <c r="N1332" s="2"/>
    </row>
    <row r="1333" spans="14:14" x14ac:dyDescent="0.25">
      <c r="N1333" s="2"/>
    </row>
    <row r="1334" spans="14:14" x14ac:dyDescent="0.25">
      <c r="N1334" s="2"/>
    </row>
    <row r="1335" spans="14:14" x14ac:dyDescent="0.25">
      <c r="N1335" s="2"/>
    </row>
    <row r="1336" spans="14:14" x14ac:dyDescent="0.25">
      <c r="N1336" s="2"/>
    </row>
    <row r="1337" spans="14:14" x14ac:dyDescent="0.25">
      <c r="N1337" s="2"/>
    </row>
    <row r="1338" spans="14:14" x14ac:dyDescent="0.25">
      <c r="N1338" s="2"/>
    </row>
    <row r="1339" spans="14:14" x14ac:dyDescent="0.25">
      <c r="N1339" s="2"/>
    </row>
    <row r="1340" spans="14:14" x14ac:dyDescent="0.25">
      <c r="N1340" s="2"/>
    </row>
    <row r="1341" spans="14:14" x14ac:dyDescent="0.25">
      <c r="N1341" s="2"/>
    </row>
    <row r="1342" spans="14:14" x14ac:dyDescent="0.25">
      <c r="N1342" s="2"/>
    </row>
    <row r="1343" spans="14:14" x14ac:dyDescent="0.25">
      <c r="N1343" s="2"/>
    </row>
    <row r="1344" spans="14:14" x14ac:dyDescent="0.25">
      <c r="N1344" s="2"/>
    </row>
    <row r="1345" spans="14:14" x14ac:dyDescent="0.25">
      <c r="N1345" s="2"/>
    </row>
    <row r="1346" spans="14:14" x14ac:dyDescent="0.25">
      <c r="N1346" s="2"/>
    </row>
    <row r="1347" spans="14:14" x14ac:dyDescent="0.25">
      <c r="N1347" s="2"/>
    </row>
    <row r="1348" spans="14:14" x14ac:dyDescent="0.25">
      <c r="N1348" s="2"/>
    </row>
    <row r="1349" spans="14:14" x14ac:dyDescent="0.25">
      <c r="N1349" s="2"/>
    </row>
    <row r="1350" spans="14:14" x14ac:dyDescent="0.25">
      <c r="N1350" s="2"/>
    </row>
    <row r="1351" spans="14:14" x14ac:dyDescent="0.25">
      <c r="N1351" s="2"/>
    </row>
    <row r="1352" spans="14:14" x14ac:dyDescent="0.25">
      <c r="N1352" s="2"/>
    </row>
    <row r="1353" spans="14:14" x14ac:dyDescent="0.25">
      <c r="N1353" s="2"/>
    </row>
    <row r="1354" spans="14:14" x14ac:dyDescent="0.25">
      <c r="N1354" s="2"/>
    </row>
    <row r="1355" spans="14:14" x14ac:dyDescent="0.25">
      <c r="N1355" s="2"/>
    </row>
    <row r="1356" spans="14:14" x14ac:dyDescent="0.25">
      <c r="N1356" s="2"/>
    </row>
    <row r="1357" spans="14:14" x14ac:dyDescent="0.25">
      <c r="N1357" s="2"/>
    </row>
    <row r="1358" spans="14:14" x14ac:dyDescent="0.25">
      <c r="N1358" s="2"/>
    </row>
    <row r="1359" spans="14:14" x14ac:dyDescent="0.25">
      <c r="N1359" s="2"/>
    </row>
    <row r="1360" spans="14:14" x14ac:dyDescent="0.25">
      <c r="N1360" s="2"/>
    </row>
    <row r="1361" spans="14:14" x14ac:dyDescent="0.25">
      <c r="N1361" s="2"/>
    </row>
    <row r="1362" spans="14:14" x14ac:dyDescent="0.25">
      <c r="N1362" s="2"/>
    </row>
    <row r="1363" spans="14:14" x14ac:dyDescent="0.25">
      <c r="N1363" s="2"/>
    </row>
    <row r="1364" spans="14:14" x14ac:dyDescent="0.25">
      <c r="N1364" s="2"/>
    </row>
    <row r="1365" spans="14:14" x14ac:dyDescent="0.25">
      <c r="N1365" s="2"/>
    </row>
    <row r="1366" spans="14:14" x14ac:dyDescent="0.25">
      <c r="N1366" s="2"/>
    </row>
    <row r="1367" spans="14:14" x14ac:dyDescent="0.25">
      <c r="N1367" s="2"/>
    </row>
    <row r="1368" spans="14:14" x14ac:dyDescent="0.25">
      <c r="N1368" s="2"/>
    </row>
    <row r="1369" spans="14:14" x14ac:dyDescent="0.25">
      <c r="N1369" s="2"/>
    </row>
    <row r="1370" spans="14:14" x14ac:dyDescent="0.25">
      <c r="N1370" s="2"/>
    </row>
    <row r="1371" spans="14:14" x14ac:dyDescent="0.25">
      <c r="N1371" s="2"/>
    </row>
    <row r="1372" spans="14:14" x14ac:dyDescent="0.25">
      <c r="N1372" s="2"/>
    </row>
    <row r="1373" spans="14:14" x14ac:dyDescent="0.25">
      <c r="N1373" s="2"/>
    </row>
    <row r="1374" spans="14:14" x14ac:dyDescent="0.25">
      <c r="N1374" s="2"/>
    </row>
    <row r="1375" spans="14:14" x14ac:dyDescent="0.25">
      <c r="N1375" s="2"/>
    </row>
    <row r="1376" spans="14:14" x14ac:dyDescent="0.25">
      <c r="N1376" s="2"/>
    </row>
    <row r="1377" spans="14:14" x14ac:dyDescent="0.25">
      <c r="N1377" s="2"/>
    </row>
    <row r="1378" spans="14:14" x14ac:dyDescent="0.25">
      <c r="N1378" s="2"/>
    </row>
    <row r="1379" spans="14:14" x14ac:dyDescent="0.25">
      <c r="N1379" s="2"/>
    </row>
    <row r="1380" spans="14:14" x14ac:dyDescent="0.25">
      <c r="N1380" s="2"/>
    </row>
    <row r="1381" spans="14:14" x14ac:dyDescent="0.25">
      <c r="N1381" s="2"/>
    </row>
    <row r="1382" spans="14:14" x14ac:dyDescent="0.25">
      <c r="N1382" s="2"/>
    </row>
    <row r="1383" spans="14:14" x14ac:dyDescent="0.25">
      <c r="N1383" s="2"/>
    </row>
    <row r="1384" spans="14:14" x14ac:dyDescent="0.25">
      <c r="N1384" s="2"/>
    </row>
    <row r="1385" spans="14:14" x14ac:dyDescent="0.25">
      <c r="N1385" s="2"/>
    </row>
    <row r="1386" spans="14:14" x14ac:dyDescent="0.25">
      <c r="N1386" s="2"/>
    </row>
    <row r="1387" spans="14:14" x14ac:dyDescent="0.25">
      <c r="N1387" s="2"/>
    </row>
    <row r="1388" spans="14:14" x14ac:dyDescent="0.25">
      <c r="N1388" s="2"/>
    </row>
    <row r="1389" spans="14:14" x14ac:dyDescent="0.25">
      <c r="N1389" s="2"/>
    </row>
    <row r="1390" spans="14:14" x14ac:dyDescent="0.25">
      <c r="N1390" s="2"/>
    </row>
    <row r="1391" spans="14:14" x14ac:dyDescent="0.25">
      <c r="N1391" s="2"/>
    </row>
    <row r="1392" spans="14:14" x14ac:dyDescent="0.25">
      <c r="N1392" s="2"/>
    </row>
    <row r="1393" spans="14:14" x14ac:dyDescent="0.25">
      <c r="N1393" s="2"/>
    </row>
    <row r="1394" spans="14:14" x14ac:dyDescent="0.25">
      <c r="N1394" s="2"/>
    </row>
    <row r="1395" spans="14:14" x14ac:dyDescent="0.25">
      <c r="N1395" s="2"/>
    </row>
    <row r="1396" spans="14:14" x14ac:dyDescent="0.25">
      <c r="N1396" s="2"/>
    </row>
    <row r="1397" spans="14:14" x14ac:dyDescent="0.25">
      <c r="N1397" s="2"/>
    </row>
    <row r="1398" spans="14:14" x14ac:dyDescent="0.25">
      <c r="N1398" s="2"/>
    </row>
    <row r="1399" spans="14:14" x14ac:dyDescent="0.25">
      <c r="N1399" s="2"/>
    </row>
    <row r="1400" spans="14:14" x14ac:dyDescent="0.25">
      <c r="N1400" s="2"/>
    </row>
    <row r="1401" spans="14:14" x14ac:dyDescent="0.25">
      <c r="N1401" s="2"/>
    </row>
    <row r="1402" spans="14:14" x14ac:dyDescent="0.25">
      <c r="N1402" s="2"/>
    </row>
    <row r="1403" spans="14:14" x14ac:dyDescent="0.25">
      <c r="N1403" s="2"/>
    </row>
    <row r="1404" spans="14:14" x14ac:dyDescent="0.25">
      <c r="N1404" s="2"/>
    </row>
    <row r="1405" spans="14:14" x14ac:dyDescent="0.25">
      <c r="N1405" s="2"/>
    </row>
    <row r="1406" spans="14:14" x14ac:dyDescent="0.25">
      <c r="N1406" s="2"/>
    </row>
    <row r="1407" spans="14:14" x14ac:dyDescent="0.25">
      <c r="N1407" s="2"/>
    </row>
    <row r="1408" spans="14:14" x14ac:dyDescent="0.25">
      <c r="N1408" s="2"/>
    </row>
    <row r="1409" spans="14:14" x14ac:dyDescent="0.25">
      <c r="N1409" s="2"/>
    </row>
    <row r="1410" spans="14:14" x14ac:dyDescent="0.25">
      <c r="N1410" s="2"/>
    </row>
    <row r="1411" spans="14:14" x14ac:dyDescent="0.25">
      <c r="N1411" s="2"/>
    </row>
    <row r="1412" spans="14:14" x14ac:dyDescent="0.25">
      <c r="N1412" s="2"/>
    </row>
    <row r="1413" spans="14:14" x14ac:dyDescent="0.25">
      <c r="N1413" s="2"/>
    </row>
    <row r="1414" spans="14:14" x14ac:dyDescent="0.25">
      <c r="N1414" s="2"/>
    </row>
    <row r="1415" spans="14:14" x14ac:dyDescent="0.25">
      <c r="N1415" s="2"/>
    </row>
    <row r="1416" spans="14:14" x14ac:dyDescent="0.25">
      <c r="N1416" s="2"/>
    </row>
    <row r="1417" spans="14:14" x14ac:dyDescent="0.25">
      <c r="N1417" s="2"/>
    </row>
    <row r="1418" spans="14:14" x14ac:dyDescent="0.25">
      <c r="N1418" s="2"/>
    </row>
    <row r="1419" spans="14:14" x14ac:dyDescent="0.25">
      <c r="N1419" s="2"/>
    </row>
    <row r="1420" spans="14:14" x14ac:dyDescent="0.25">
      <c r="N1420" s="2"/>
    </row>
    <row r="1421" spans="14:14" x14ac:dyDescent="0.25">
      <c r="N1421" s="2"/>
    </row>
    <row r="1422" spans="14:14" x14ac:dyDescent="0.25">
      <c r="N1422" s="2"/>
    </row>
    <row r="1423" spans="14:14" x14ac:dyDescent="0.25">
      <c r="N1423" s="2"/>
    </row>
    <row r="1424" spans="14:14" x14ac:dyDescent="0.25">
      <c r="N1424" s="2"/>
    </row>
    <row r="1425" spans="14:14" x14ac:dyDescent="0.25">
      <c r="N1425" s="2"/>
    </row>
    <row r="1426" spans="14:14" x14ac:dyDescent="0.25">
      <c r="N1426" s="2"/>
    </row>
    <row r="1427" spans="14:14" x14ac:dyDescent="0.25">
      <c r="N1427" s="2"/>
    </row>
    <row r="1428" spans="14:14" x14ac:dyDescent="0.25">
      <c r="N1428" s="2"/>
    </row>
    <row r="1429" spans="14:14" x14ac:dyDescent="0.25">
      <c r="N1429" s="2"/>
    </row>
    <row r="1430" spans="14:14" x14ac:dyDescent="0.25">
      <c r="N1430" s="2"/>
    </row>
    <row r="1431" spans="14:14" x14ac:dyDescent="0.25">
      <c r="N1431" s="2"/>
    </row>
    <row r="1432" spans="14:14" x14ac:dyDescent="0.25">
      <c r="N1432" s="2"/>
    </row>
    <row r="1433" spans="14:14" x14ac:dyDescent="0.25">
      <c r="N1433" s="2"/>
    </row>
    <row r="1434" spans="14:14" x14ac:dyDescent="0.25">
      <c r="N1434" s="2"/>
    </row>
    <row r="1435" spans="14:14" x14ac:dyDescent="0.25">
      <c r="N1435" s="2"/>
    </row>
    <row r="1436" spans="14:14" x14ac:dyDescent="0.25">
      <c r="N1436" s="2"/>
    </row>
    <row r="1437" spans="14:14" x14ac:dyDescent="0.25">
      <c r="N1437" s="2"/>
    </row>
    <row r="1438" spans="14:14" x14ac:dyDescent="0.25">
      <c r="N1438" s="2"/>
    </row>
    <row r="1439" spans="14:14" x14ac:dyDescent="0.25">
      <c r="N1439" s="2"/>
    </row>
    <row r="1440" spans="14:14" x14ac:dyDescent="0.25">
      <c r="N1440" s="2"/>
    </row>
    <row r="1441" spans="14:14" x14ac:dyDescent="0.25">
      <c r="N1441" s="2"/>
    </row>
    <row r="1442" spans="14:14" x14ac:dyDescent="0.25">
      <c r="N1442" s="2"/>
    </row>
    <row r="1443" spans="14:14" x14ac:dyDescent="0.25">
      <c r="N1443" s="2"/>
    </row>
    <row r="1444" spans="14:14" x14ac:dyDescent="0.25">
      <c r="N1444" s="2"/>
    </row>
    <row r="1445" spans="14:14" x14ac:dyDescent="0.25">
      <c r="N1445" s="2"/>
    </row>
    <row r="1446" spans="14:14" x14ac:dyDescent="0.25">
      <c r="N1446" s="2"/>
    </row>
    <row r="1447" spans="14:14" x14ac:dyDescent="0.25">
      <c r="N1447" s="2"/>
    </row>
    <row r="1448" spans="14:14" x14ac:dyDescent="0.25">
      <c r="N1448" s="2"/>
    </row>
    <row r="1449" spans="14:14" x14ac:dyDescent="0.25">
      <c r="N1449" s="2"/>
    </row>
    <row r="1450" spans="14:14" x14ac:dyDescent="0.25">
      <c r="N1450" s="2"/>
    </row>
    <row r="1451" spans="14:14" x14ac:dyDescent="0.25">
      <c r="N1451" s="2"/>
    </row>
    <row r="1452" spans="14:14" x14ac:dyDescent="0.25">
      <c r="N1452" s="2"/>
    </row>
    <row r="1453" spans="14:14" x14ac:dyDescent="0.25">
      <c r="N1453" s="2"/>
    </row>
    <row r="1454" spans="14:14" x14ac:dyDescent="0.25">
      <c r="N1454" s="2"/>
    </row>
    <row r="1455" spans="14:14" x14ac:dyDescent="0.25">
      <c r="N1455" s="2"/>
    </row>
    <row r="1456" spans="14:14" x14ac:dyDescent="0.25">
      <c r="N1456" s="2"/>
    </row>
    <row r="1457" spans="14:14" x14ac:dyDescent="0.25">
      <c r="N1457" s="2"/>
    </row>
    <row r="1458" spans="14:14" x14ac:dyDescent="0.25">
      <c r="N1458" s="2"/>
    </row>
    <row r="1459" spans="14:14" x14ac:dyDescent="0.25">
      <c r="N1459" s="2"/>
    </row>
    <row r="1460" spans="14:14" x14ac:dyDescent="0.25">
      <c r="N1460" s="2"/>
    </row>
    <row r="1461" spans="14:14" x14ac:dyDescent="0.25">
      <c r="N1461" s="2"/>
    </row>
    <row r="1462" spans="14:14" x14ac:dyDescent="0.25">
      <c r="N1462" s="2"/>
    </row>
    <row r="1463" spans="14:14" x14ac:dyDescent="0.25">
      <c r="N1463" s="2"/>
    </row>
    <row r="1464" spans="14:14" x14ac:dyDescent="0.25">
      <c r="N1464" s="2"/>
    </row>
    <row r="1465" spans="14:14" x14ac:dyDescent="0.25">
      <c r="N1465" s="2"/>
    </row>
    <row r="1466" spans="14:14" x14ac:dyDescent="0.25">
      <c r="N1466" s="2"/>
    </row>
    <row r="1467" spans="14:14" x14ac:dyDescent="0.25">
      <c r="N1467" s="2"/>
    </row>
    <row r="1468" spans="14:14" x14ac:dyDescent="0.25">
      <c r="N1468" s="2"/>
    </row>
    <row r="1469" spans="14:14" x14ac:dyDescent="0.25">
      <c r="N1469" s="2"/>
    </row>
    <row r="1470" spans="14:14" x14ac:dyDescent="0.25">
      <c r="N1470" s="2"/>
    </row>
    <row r="1471" spans="14:14" x14ac:dyDescent="0.25">
      <c r="N1471" s="2"/>
    </row>
    <row r="1472" spans="14:14" x14ac:dyDescent="0.25">
      <c r="N1472" s="2"/>
    </row>
    <row r="1473" spans="14:14" x14ac:dyDescent="0.25">
      <c r="N1473" s="2"/>
    </row>
    <row r="1474" spans="14:14" x14ac:dyDescent="0.25">
      <c r="N1474" s="2"/>
    </row>
    <row r="1475" spans="14:14" x14ac:dyDescent="0.25">
      <c r="N1475" s="2"/>
    </row>
    <row r="1476" spans="14:14" x14ac:dyDescent="0.25">
      <c r="N1476" s="2"/>
    </row>
    <row r="1477" spans="14:14" x14ac:dyDescent="0.25">
      <c r="N1477" s="2"/>
    </row>
    <row r="1478" spans="14:14" x14ac:dyDescent="0.25">
      <c r="N1478" s="2"/>
    </row>
    <row r="1479" spans="14:14" x14ac:dyDescent="0.25">
      <c r="N1479" s="2"/>
    </row>
    <row r="1480" spans="14:14" x14ac:dyDescent="0.25">
      <c r="N1480" s="2"/>
    </row>
    <row r="1481" spans="14:14" x14ac:dyDescent="0.25">
      <c r="N1481" s="2"/>
    </row>
    <row r="1482" spans="14:14" x14ac:dyDescent="0.25">
      <c r="N1482" s="2"/>
    </row>
    <row r="1483" spans="14:14" x14ac:dyDescent="0.25">
      <c r="N1483" s="2"/>
    </row>
    <row r="1484" spans="14:14" x14ac:dyDescent="0.25">
      <c r="N1484" s="2"/>
    </row>
    <row r="1485" spans="14:14" x14ac:dyDescent="0.25">
      <c r="N1485" s="2"/>
    </row>
    <row r="1486" spans="14:14" x14ac:dyDescent="0.25">
      <c r="N1486" s="2"/>
    </row>
    <row r="1487" spans="14:14" x14ac:dyDescent="0.25">
      <c r="N1487" s="2"/>
    </row>
    <row r="1488" spans="14:14" x14ac:dyDescent="0.25">
      <c r="N1488" s="2"/>
    </row>
    <row r="1489" spans="14:14" x14ac:dyDescent="0.25">
      <c r="N1489" s="2"/>
    </row>
    <row r="1490" spans="14:14" x14ac:dyDescent="0.25">
      <c r="N1490" s="2"/>
    </row>
    <row r="1491" spans="14:14" x14ac:dyDescent="0.25">
      <c r="N1491" s="2"/>
    </row>
    <row r="1492" spans="14:14" x14ac:dyDescent="0.25">
      <c r="N1492" s="2"/>
    </row>
    <row r="1493" spans="14:14" x14ac:dyDescent="0.25">
      <c r="N1493" s="2"/>
    </row>
    <row r="1494" spans="14:14" x14ac:dyDescent="0.25">
      <c r="N1494" s="2"/>
    </row>
    <row r="1495" spans="14:14" x14ac:dyDescent="0.25">
      <c r="N1495" s="2"/>
    </row>
    <row r="1496" spans="14:14" x14ac:dyDescent="0.25">
      <c r="N1496" s="2"/>
    </row>
    <row r="1497" spans="14:14" x14ac:dyDescent="0.25">
      <c r="N1497" s="2"/>
    </row>
    <row r="1498" spans="14:14" x14ac:dyDescent="0.25">
      <c r="N1498" s="2"/>
    </row>
    <row r="1499" spans="14:14" x14ac:dyDescent="0.25">
      <c r="N1499" s="2"/>
    </row>
    <row r="1500" spans="14:14" x14ac:dyDescent="0.25">
      <c r="N1500" s="2"/>
    </row>
    <row r="1501" spans="14:14" x14ac:dyDescent="0.25">
      <c r="N1501" s="2"/>
    </row>
    <row r="1502" spans="14:14" x14ac:dyDescent="0.25">
      <c r="N1502" s="2"/>
    </row>
    <row r="1503" spans="14:14" x14ac:dyDescent="0.25">
      <c r="N1503" s="2"/>
    </row>
    <row r="1504" spans="14:14" x14ac:dyDescent="0.25">
      <c r="N1504" s="2"/>
    </row>
    <row r="1505" spans="14:14" x14ac:dyDescent="0.25">
      <c r="N1505" s="2"/>
    </row>
    <row r="1506" spans="14:14" x14ac:dyDescent="0.25">
      <c r="N1506" s="2"/>
    </row>
    <row r="1507" spans="14:14" x14ac:dyDescent="0.25">
      <c r="N1507" s="2"/>
    </row>
    <row r="1508" spans="14:14" x14ac:dyDescent="0.25">
      <c r="N1508" s="2"/>
    </row>
    <row r="1509" spans="14:14" x14ac:dyDescent="0.25">
      <c r="N1509" s="2"/>
    </row>
    <row r="1510" spans="14:14" x14ac:dyDescent="0.25">
      <c r="N1510" s="2"/>
    </row>
    <row r="1511" spans="14:14" x14ac:dyDescent="0.25">
      <c r="N1511" s="2"/>
    </row>
    <row r="1512" spans="14:14" x14ac:dyDescent="0.25">
      <c r="N1512" s="2"/>
    </row>
    <row r="1513" spans="14:14" x14ac:dyDescent="0.25">
      <c r="N1513" s="2"/>
    </row>
    <row r="1514" spans="14:14" x14ac:dyDescent="0.25">
      <c r="N1514" s="2"/>
    </row>
    <row r="1515" spans="14:14" x14ac:dyDescent="0.25">
      <c r="N1515" s="2"/>
    </row>
    <row r="1516" spans="14:14" x14ac:dyDescent="0.25">
      <c r="N1516" s="2"/>
    </row>
    <row r="1517" spans="14:14" x14ac:dyDescent="0.25">
      <c r="N1517" s="2"/>
    </row>
    <row r="1518" spans="14:14" x14ac:dyDescent="0.25">
      <c r="N1518" s="2"/>
    </row>
    <row r="1519" spans="14:14" x14ac:dyDescent="0.25">
      <c r="N1519" s="2"/>
    </row>
    <row r="1520" spans="14:14" x14ac:dyDescent="0.25">
      <c r="N1520" s="2"/>
    </row>
    <row r="1521" spans="14:14" x14ac:dyDescent="0.25">
      <c r="N1521" s="2"/>
    </row>
    <row r="1522" spans="14:14" x14ac:dyDescent="0.25">
      <c r="N1522" s="2"/>
    </row>
    <row r="1523" spans="14:14" x14ac:dyDescent="0.25">
      <c r="N1523" s="2"/>
    </row>
    <row r="1524" spans="14:14" x14ac:dyDescent="0.25">
      <c r="N1524" s="2"/>
    </row>
    <row r="1525" spans="14:14" x14ac:dyDescent="0.25">
      <c r="N1525" s="2"/>
    </row>
    <row r="1526" spans="14:14" x14ac:dyDescent="0.25">
      <c r="N1526" s="2"/>
    </row>
    <row r="1527" spans="14:14" x14ac:dyDescent="0.25">
      <c r="N1527" s="2"/>
    </row>
    <row r="1528" spans="14:14" x14ac:dyDescent="0.25">
      <c r="N1528" s="2"/>
    </row>
    <row r="1529" spans="14:14" x14ac:dyDescent="0.25">
      <c r="N1529" s="2"/>
    </row>
    <row r="1530" spans="14:14" x14ac:dyDescent="0.25">
      <c r="N1530" s="2"/>
    </row>
    <row r="1531" spans="14:14" x14ac:dyDescent="0.25">
      <c r="N1531" s="2"/>
    </row>
    <row r="1532" spans="14:14" x14ac:dyDescent="0.25">
      <c r="N1532" s="2"/>
    </row>
    <row r="1533" spans="14:14" x14ac:dyDescent="0.25">
      <c r="N1533" s="2"/>
    </row>
    <row r="1534" spans="14:14" x14ac:dyDescent="0.25">
      <c r="N1534" s="2"/>
    </row>
    <row r="1535" spans="14:14" x14ac:dyDescent="0.25">
      <c r="N1535" s="2"/>
    </row>
    <row r="1536" spans="14:14" x14ac:dyDescent="0.25">
      <c r="N1536" s="2"/>
    </row>
    <row r="1537" spans="14:14" x14ac:dyDescent="0.25">
      <c r="N1537" s="2"/>
    </row>
    <row r="1538" spans="14:14" x14ac:dyDescent="0.25">
      <c r="N1538" s="2"/>
    </row>
    <row r="1539" spans="14:14" x14ac:dyDescent="0.25">
      <c r="N1539" s="2"/>
    </row>
    <row r="1540" spans="14:14" x14ac:dyDescent="0.25">
      <c r="N1540" s="2"/>
    </row>
    <row r="1541" spans="14:14" x14ac:dyDescent="0.25">
      <c r="N1541" s="2"/>
    </row>
    <row r="1542" spans="14:14" x14ac:dyDescent="0.25">
      <c r="N1542" s="2"/>
    </row>
    <row r="1543" spans="14:14" x14ac:dyDescent="0.25">
      <c r="N1543" s="2"/>
    </row>
    <row r="1544" spans="14:14" x14ac:dyDescent="0.25">
      <c r="N1544" s="2"/>
    </row>
    <row r="1545" spans="14:14" x14ac:dyDescent="0.25">
      <c r="N1545" s="2"/>
    </row>
    <row r="1546" spans="14:14" x14ac:dyDescent="0.25">
      <c r="N1546" s="2"/>
    </row>
    <row r="1547" spans="14:14" x14ac:dyDescent="0.25">
      <c r="N1547" s="2"/>
    </row>
    <row r="1548" spans="14:14" x14ac:dyDescent="0.25">
      <c r="N1548" s="2"/>
    </row>
    <row r="1549" spans="14:14" x14ac:dyDescent="0.25">
      <c r="N1549" s="2"/>
    </row>
    <row r="1550" spans="14:14" x14ac:dyDescent="0.25">
      <c r="N1550" s="2"/>
    </row>
    <row r="1551" spans="14:14" x14ac:dyDescent="0.25">
      <c r="N1551" s="2"/>
    </row>
    <row r="1552" spans="14:14" x14ac:dyDescent="0.25">
      <c r="N1552" s="2"/>
    </row>
    <row r="1553" spans="14:14" x14ac:dyDescent="0.25">
      <c r="N1553" s="2"/>
    </row>
    <row r="1554" spans="14:14" x14ac:dyDescent="0.25">
      <c r="N1554" s="2"/>
    </row>
    <row r="1555" spans="14:14" x14ac:dyDescent="0.25">
      <c r="N1555" s="2"/>
    </row>
    <row r="1556" spans="14:14" x14ac:dyDescent="0.25">
      <c r="N1556" s="2"/>
    </row>
    <row r="1557" spans="14:14" x14ac:dyDescent="0.25">
      <c r="N1557" s="2"/>
    </row>
    <row r="1558" spans="14:14" x14ac:dyDescent="0.25">
      <c r="N1558" s="2"/>
    </row>
    <row r="1559" spans="14:14" x14ac:dyDescent="0.25">
      <c r="N1559" s="2"/>
    </row>
    <row r="1560" spans="14:14" x14ac:dyDescent="0.25">
      <c r="N1560" s="2"/>
    </row>
    <row r="1561" spans="14:14" x14ac:dyDescent="0.25">
      <c r="N1561" s="2"/>
    </row>
    <row r="1562" spans="14:14" x14ac:dyDescent="0.25">
      <c r="N1562" s="2"/>
    </row>
    <row r="1563" spans="14:14" x14ac:dyDescent="0.25">
      <c r="N1563" s="2"/>
    </row>
    <row r="1564" spans="14:14" x14ac:dyDescent="0.25">
      <c r="N1564" s="2"/>
    </row>
    <row r="1565" spans="14:14" x14ac:dyDescent="0.25">
      <c r="N1565" s="2"/>
    </row>
    <row r="1566" spans="14:14" x14ac:dyDescent="0.25">
      <c r="N1566" s="2"/>
    </row>
    <row r="1567" spans="14:14" x14ac:dyDescent="0.25">
      <c r="N1567" s="2"/>
    </row>
    <row r="1568" spans="14:14" x14ac:dyDescent="0.25">
      <c r="N1568" s="2"/>
    </row>
    <row r="1569" spans="14:14" x14ac:dyDescent="0.25">
      <c r="N1569" s="2"/>
    </row>
    <row r="1570" spans="14:14" x14ac:dyDescent="0.25">
      <c r="N1570" s="2"/>
    </row>
    <row r="1571" spans="14:14" x14ac:dyDescent="0.25">
      <c r="N1571" s="2"/>
    </row>
    <row r="1572" spans="14:14" x14ac:dyDescent="0.25">
      <c r="N1572" s="2"/>
    </row>
    <row r="1573" spans="14:14" x14ac:dyDescent="0.25">
      <c r="N1573" s="2"/>
    </row>
    <row r="1574" spans="14:14" x14ac:dyDescent="0.25">
      <c r="N1574" s="2"/>
    </row>
    <row r="1575" spans="14:14" x14ac:dyDescent="0.25">
      <c r="N1575" s="2"/>
    </row>
    <row r="1576" spans="14:14" x14ac:dyDescent="0.25">
      <c r="N1576" s="2"/>
    </row>
    <row r="1577" spans="14:14" x14ac:dyDescent="0.25">
      <c r="N1577" s="2"/>
    </row>
    <row r="1578" spans="14:14" x14ac:dyDescent="0.25">
      <c r="N1578" s="2"/>
    </row>
    <row r="1579" spans="14:14" x14ac:dyDescent="0.25">
      <c r="N1579" s="2"/>
    </row>
    <row r="1580" spans="14:14" x14ac:dyDescent="0.25">
      <c r="N1580" s="2"/>
    </row>
    <row r="1581" spans="14:14" x14ac:dyDescent="0.25">
      <c r="N1581" s="2"/>
    </row>
    <row r="1582" spans="14:14" x14ac:dyDescent="0.25">
      <c r="N1582" s="2"/>
    </row>
    <row r="1583" spans="14:14" x14ac:dyDescent="0.25">
      <c r="N1583" s="2"/>
    </row>
    <row r="1584" spans="14:14" x14ac:dyDescent="0.25">
      <c r="N1584" s="2"/>
    </row>
    <row r="1585" spans="14:14" x14ac:dyDescent="0.25">
      <c r="N1585" s="2"/>
    </row>
    <row r="1586" spans="14:14" x14ac:dyDescent="0.25">
      <c r="N1586" s="2"/>
    </row>
    <row r="1587" spans="14:14" x14ac:dyDescent="0.25">
      <c r="N1587" s="2"/>
    </row>
    <row r="1588" spans="14:14" x14ac:dyDescent="0.25">
      <c r="N1588" s="2"/>
    </row>
    <row r="1589" spans="14:14" x14ac:dyDescent="0.25">
      <c r="N1589" s="2"/>
    </row>
    <row r="1590" spans="14:14" x14ac:dyDescent="0.25">
      <c r="N1590" s="2"/>
    </row>
    <row r="1591" spans="14:14" x14ac:dyDescent="0.25">
      <c r="N1591" s="2"/>
    </row>
    <row r="1592" spans="14:14" x14ac:dyDescent="0.25">
      <c r="N1592" s="2"/>
    </row>
    <row r="1593" spans="14:14" x14ac:dyDescent="0.25">
      <c r="N1593" s="2"/>
    </row>
    <row r="1594" spans="14:14" x14ac:dyDescent="0.25">
      <c r="N1594" s="2"/>
    </row>
    <row r="1595" spans="14:14" x14ac:dyDescent="0.25">
      <c r="N1595" s="2"/>
    </row>
    <row r="1596" spans="14:14" x14ac:dyDescent="0.25">
      <c r="N1596" s="2"/>
    </row>
    <row r="1597" spans="14:14" x14ac:dyDescent="0.25">
      <c r="N1597" s="2"/>
    </row>
    <row r="1598" spans="14:14" x14ac:dyDescent="0.25">
      <c r="N1598" s="2"/>
    </row>
    <row r="1599" spans="14:14" x14ac:dyDescent="0.25">
      <c r="N1599" s="2"/>
    </row>
    <row r="1600" spans="14:14" x14ac:dyDescent="0.25">
      <c r="N1600" s="2"/>
    </row>
    <row r="1601" spans="14:14" x14ac:dyDescent="0.25">
      <c r="N1601" s="2"/>
    </row>
    <row r="1602" spans="14:14" x14ac:dyDescent="0.25">
      <c r="N1602" s="2"/>
    </row>
    <row r="1603" spans="14:14" x14ac:dyDescent="0.25">
      <c r="N1603" s="2"/>
    </row>
    <row r="1604" spans="14:14" x14ac:dyDescent="0.25">
      <c r="N1604" s="2"/>
    </row>
    <row r="1605" spans="14:14" x14ac:dyDescent="0.25">
      <c r="N1605" s="2"/>
    </row>
    <row r="1606" spans="14:14" x14ac:dyDescent="0.25">
      <c r="N1606" s="2"/>
    </row>
    <row r="1607" spans="14:14" x14ac:dyDescent="0.25">
      <c r="N1607" s="2"/>
    </row>
    <row r="1608" spans="14:14" x14ac:dyDescent="0.25">
      <c r="N1608" s="2"/>
    </row>
    <row r="1609" spans="14:14" x14ac:dyDescent="0.25">
      <c r="N1609" s="2"/>
    </row>
    <row r="1610" spans="14:14" x14ac:dyDescent="0.25">
      <c r="N1610" s="2"/>
    </row>
    <row r="1611" spans="14:14" x14ac:dyDescent="0.25">
      <c r="N1611" s="2"/>
    </row>
    <row r="1612" spans="14:14" x14ac:dyDescent="0.25">
      <c r="N1612" s="2"/>
    </row>
    <row r="1613" spans="14:14" x14ac:dyDescent="0.25">
      <c r="N1613" s="2"/>
    </row>
    <row r="1614" spans="14:14" x14ac:dyDescent="0.25">
      <c r="N1614" s="2"/>
    </row>
    <row r="1615" spans="14:14" x14ac:dyDescent="0.25">
      <c r="N1615" s="2"/>
    </row>
    <row r="1616" spans="14:14" x14ac:dyDescent="0.25">
      <c r="N1616" s="2"/>
    </row>
    <row r="1617" spans="14:14" x14ac:dyDescent="0.25">
      <c r="N1617" s="2"/>
    </row>
    <row r="1618" spans="14:14" x14ac:dyDescent="0.25">
      <c r="N1618" s="2"/>
    </row>
    <row r="1619" spans="14:14" x14ac:dyDescent="0.25">
      <c r="N1619" s="2"/>
    </row>
    <row r="1620" spans="14:14" x14ac:dyDescent="0.25">
      <c r="N1620" s="2"/>
    </row>
    <row r="1621" spans="14:14" x14ac:dyDescent="0.25">
      <c r="N1621" s="2"/>
    </row>
    <row r="1622" spans="14:14" x14ac:dyDescent="0.25">
      <c r="N1622" s="2"/>
    </row>
    <row r="1623" spans="14:14" x14ac:dyDescent="0.25">
      <c r="N1623" s="2"/>
    </row>
    <row r="1624" spans="14:14" x14ac:dyDescent="0.25">
      <c r="N1624" s="2"/>
    </row>
    <row r="1625" spans="14:14" x14ac:dyDescent="0.25">
      <c r="N1625" s="2"/>
    </row>
    <row r="1626" spans="14:14" x14ac:dyDescent="0.25">
      <c r="N1626" s="2"/>
    </row>
    <row r="1627" spans="14:14" x14ac:dyDescent="0.25">
      <c r="N1627" s="2"/>
    </row>
    <row r="1628" spans="14:14" x14ac:dyDescent="0.25">
      <c r="N1628" s="2"/>
    </row>
    <row r="1629" spans="14:14" x14ac:dyDescent="0.25">
      <c r="N1629" s="2"/>
    </row>
    <row r="1630" spans="14:14" x14ac:dyDescent="0.25">
      <c r="N1630" s="2"/>
    </row>
    <row r="1631" spans="14:14" x14ac:dyDescent="0.25">
      <c r="N1631" s="2"/>
    </row>
    <row r="1632" spans="14:14" x14ac:dyDescent="0.25">
      <c r="N1632" s="2"/>
    </row>
    <row r="1633" spans="14:14" x14ac:dyDescent="0.25">
      <c r="N1633" s="2"/>
    </row>
    <row r="1634" spans="14:14" x14ac:dyDescent="0.25">
      <c r="N1634" s="2"/>
    </row>
    <row r="1635" spans="14:14" x14ac:dyDescent="0.25">
      <c r="N1635" s="2"/>
    </row>
    <row r="1636" spans="14:14" x14ac:dyDescent="0.25">
      <c r="N1636" s="2"/>
    </row>
    <row r="1637" spans="14:14" x14ac:dyDescent="0.25">
      <c r="N1637" s="2"/>
    </row>
    <row r="1638" spans="14:14" x14ac:dyDescent="0.25">
      <c r="N1638" s="2"/>
    </row>
    <row r="1639" spans="14:14" x14ac:dyDescent="0.25">
      <c r="N1639" s="2"/>
    </row>
    <row r="1640" spans="14:14" x14ac:dyDescent="0.25">
      <c r="N1640" s="2"/>
    </row>
    <row r="1641" spans="14:14" x14ac:dyDescent="0.25">
      <c r="N1641" s="2"/>
    </row>
    <row r="1642" spans="14:14" x14ac:dyDescent="0.25">
      <c r="N1642" s="2"/>
    </row>
    <row r="1643" spans="14:14" x14ac:dyDescent="0.25">
      <c r="N1643" s="2"/>
    </row>
    <row r="1644" spans="14:14" x14ac:dyDescent="0.25">
      <c r="N1644" s="2"/>
    </row>
    <row r="1645" spans="14:14" x14ac:dyDescent="0.25">
      <c r="N1645" s="2"/>
    </row>
    <row r="1646" spans="14:14" x14ac:dyDescent="0.25">
      <c r="N1646" s="2"/>
    </row>
    <row r="1647" spans="14:14" x14ac:dyDescent="0.25">
      <c r="N1647" s="2"/>
    </row>
    <row r="1648" spans="14:14" x14ac:dyDescent="0.25">
      <c r="N1648" s="2"/>
    </row>
    <row r="1649" spans="14:14" x14ac:dyDescent="0.25">
      <c r="N1649" s="2"/>
    </row>
    <row r="1650" spans="14:14" x14ac:dyDescent="0.25">
      <c r="N1650" s="2"/>
    </row>
    <row r="1651" spans="14:14" x14ac:dyDescent="0.25">
      <c r="N1651" s="2"/>
    </row>
    <row r="1652" spans="14:14" x14ac:dyDescent="0.25">
      <c r="N1652" s="2"/>
    </row>
    <row r="1653" spans="14:14" x14ac:dyDescent="0.25">
      <c r="N1653" s="2"/>
    </row>
    <row r="1654" spans="14:14" x14ac:dyDescent="0.25">
      <c r="N1654" s="2"/>
    </row>
    <row r="1655" spans="14:14" x14ac:dyDescent="0.25">
      <c r="N1655" s="2"/>
    </row>
    <row r="1656" spans="14:14" x14ac:dyDescent="0.25">
      <c r="N1656" s="2"/>
    </row>
    <row r="1657" spans="14:14" x14ac:dyDescent="0.25">
      <c r="N1657" s="2"/>
    </row>
    <row r="1658" spans="14:14" x14ac:dyDescent="0.25">
      <c r="N1658" s="2"/>
    </row>
    <row r="1659" spans="14:14" x14ac:dyDescent="0.25">
      <c r="N1659" s="2"/>
    </row>
    <row r="1660" spans="14:14" x14ac:dyDescent="0.25">
      <c r="N1660" s="2"/>
    </row>
    <row r="1661" spans="14:14" x14ac:dyDescent="0.25">
      <c r="N1661" s="2"/>
    </row>
    <row r="1662" spans="14:14" x14ac:dyDescent="0.25">
      <c r="N1662" s="2"/>
    </row>
    <row r="1663" spans="14:14" x14ac:dyDescent="0.25">
      <c r="N1663" s="2"/>
    </row>
    <row r="1664" spans="14:14" x14ac:dyDescent="0.25">
      <c r="N1664" s="2"/>
    </row>
    <row r="1665" spans="14:14" x14ac:dyDescent="0.25">
      <c r="N1665" s="2"/>
    </row>
    <row r="1666" spans="14:14" x14ac:dyDescent="0.25">
      <c r="N1666" s="2"/>
    </row>
    <row r="1667" spans="14:14" x14ac:dyDescent="0.25">
      <c r="N1667" s="2"/>
    </row>
    <row r="1668" spans="14:14" x14ac:dyDescent="0.25">
      <c r="N1668" s="2"/>
    </row>
    <row r="1669" spans="14:14" x14ac:dyDescent="0.25">
      <c r="N1669" s="2"/>
    </row>
    <row r="1670" spans="14:14" x14ac:dyDescent="0.25">
      <c r="N1670" s="2"/>
    </row>
    <row r="1671" spans="14:14" x14ac:dyDescent="0.25">
      <c r="N1671" s="2"/>
    </row>
    <row r="1672" spans="14:14" x14ac:dyDescent="0.25">
      <c r="N1672" s="2"/>
    </row>
    <row r="1673" spans="14:14" x14ac:dyDescent="0.25">
      <c r="N1673" s="2"/>
    </row>
    <row r="1674" spans="14:14" x14ac:dyDescent="0.25">
      <c r="N1674" s="2"/>
    </row>
    <row r="1675" spans="14:14" x14ac:dyDescent="0.25">
      <c r="N1675" s="2"/>
    </row>
    <row r="1676" spans="14:14" x14ac:dyDescent="0.25">
      <c r="N1676" s="2"/>
    </row>
    <row r="1677" spans="14:14" x14ac:dyDescent="0.25">
      <c r="N1677" s="2"/>
    </row>
    <row r="1678" spans="14:14" x14ac:dyDescent="0.25">
      <c r="N1678" s="2"/>
    </row>
    <row r="1679" spans="14:14" x14ac:dyDescent="0.25">
      <c r="N1679" s="2"/>
    </row>
    <row r="1680" spans="14:14" x14ac:dyDescent="0.25">
      <c r="N1680" s="2"/>
    </row>
    <row r="1681" spans="14:14" x14ac:dyDescent="0.25">
      <c r="N1681" s="2"/>
    </row>
    <row r="1682" spans="14:14" x14ac:dyDescent="0.25">
      <c r="N1682" s="2"/>
    </row>
    <row r="1683" spans="14:14" x14ac:dyDescent="0.25">
      <c r="N1683" s="2"/>
    </row>
    <row r="1684" spans="14:14" x14ac:dyDescent="0.25">
      <c r="N1684" s="2"/>
    </row>
    <row r="1685" spans="14:14" x14ac:dyDescent="0.25">
      <c r="N1685" s="2"/>
    </row>
    <row r="1686" spans="14:14" x14ac:dyDescent="0.25">
      <c r="N1686" s="2"/>
    </row>
    <row r="1687" spans="14:14" x14ac:dyDescent="0.25">
      <c r="N1687" s="2"/>
    </row>
    <row r="1688" spans="14:14" x14ac:dyDescent="0.25">
      <c r="N1688" s="2"/>
    </row>
    <row r="1689" spans="14:14" x14ac:dyDescent="0.25">
      <c r="N1689" s="2"/>
    </row>
    <row r="1690" spans="14:14" x14ac:dyDescent="0.25">
      <c r="N1690" s="2"/>
    </row>
    <row r="1691" spans="14:14" x14ac:dyDescent="0.25">
      <c r="N1691" s="2"/>
    </row>
    <row r="1692" spans="14:14" x14ac:dyDescent="0.25">
      <c r="N1692" s="2"/>
    </row>
    <row r="1693" spans="14:14" x14ac:dyDescent="0.25">
      <c r="N1693" s="2"/>
    </row>
    <row r="1694" spans="14:14" x14ac:dyDescent="0.25">
      <c r="N1694" s="2"/>
    </row>
    <row r="1695" spans="14:14" x14ac:dyDescent="0.25">
      <c r="N1695" s="2"/>
    </row>
    <row r="1696" spans="14:14" x14ac:dyDescent="0.25">
      <c r="N1696" s="2"/>
    </row>
    <row r="1697" spans="14:14" x14ac:dyDescent="0.25">
      <c r="N1697" s="2"/>
    </row>
    <row r="1698" spans="14:14" x14ac:dyDescent="0.25">
      <c r="N1698" s="2"/>
    </row>
    <row r="1699" spans="14:14" x14ac:dyDescent="0.25">
      <c r="N1699" s="2"/>
    </row>
    <row r="1700" spans="14:14" x14ac:dyDescent="0.25">
      <c r="N1700" s="2"/>
    </row>
    <row r="1701" spans="14:14" x14ac:dyDescent="0.25">
      <c r="N1701" s="2"/>
    </row>
    <row r="1702" spans="14:14" x14ac:dyDescent="0.25">
      <c r="N1702" s="2"/>
    </row>
    <row r="1703" spans="14:14" x14ac:dyDescent="0.25">
      <c r="N1703" s="2"/>
    </row>
    <row r="1704" spans="14:14" x14ac:dyDescent="0.25">
      <c r="N1704" s="2"/>
    </row>
    <row r="1705" spans="14:14" x14ac:dyDescent="0.25">
      <c r="N1705" s="2"/>
    </row>
    <row r="1706" spans="14:14" x14ac:dyDescent="0.25">
      <c r="N1706" s="2"/>
    </row>
    <row r="1707" spans="14:14" x14ac:dyDescent="0.25">
      <c r="N1707" s="2"/>
    </row>
    <row r="1708" spans="14:14" x14ac:dyDescent="0.25">
      <c r="N1708" s="2"/>
    </row>
    <row r="1709" spans="14:14" x14ac:dyDescent="0.25">
      <c r="N1709" s="2"/>
    </row>
    <row r="1710" spans="14:14" x14ac:dyDescent="0.25">
      <c r="N1710" s="2"/>
    </row>
    <row r="1711" spans="14:14" x14ac:dyDescent="0.25">
      <c r="N1711" s="2"/>
    </row>
    <row r="1712" spans="14:14" x14ac:dyDescent="0.25">
      <c r="N1712" s="2"/>
    </row>
    <row r="1713" spans="14:14" x14ac:dyDescent="0.25">
      <c r="N1713" s="2"/>
    </row>
    <row r="1714" spans="14:14" x14ac:dyDescent="0.25">
      <c r="N1714" s="2"/>
    </row>
    <row r="1715" spans="14:14" x14ac:dyDescent="0.25">
      <c r="N1715" s="2"/>
    </row>
    <row r="1716" spans="14:14" x14ac:dyDescent="0.25">
      <c r="N1716" s="2"/>
    </row>
    <row r="1717" spans="14:14" x14ac:dyDescent="0.25">
      <c r="N1717" s="2"/>
    </row>
    <row r="1718" spans="14:14" x14ac:dyDescent="0.25">
      <c r="N1718" s="2"/>
    </row>
    <row r="1719" spans="14:14" x14ac:dyDescent="0.25">
      <c r="N1719" s="2"/>
    </row>
    <row r="1720" spans="14:14" x14ac:dyDescent="0.25">
      <c r="N1720" s="2"/>
    </row>
    <row r="1721" spans="14:14" x14ac:dyDescent="0.25">
      <c r="N1721" s="2"/>
    </row>
    <row r="1722" spans="14:14" x14ac:dyDescent="0.25">
      <c r="N1722" s="2"/>
    </row>
    <row r="1723" spans="14:14" x14ac:dyDescent="0.25">
      <c r="N1723" s="2"/>
    </row>
    <row r="1724" spans="14:14" x14ac:dyDescent="0.25">
      <c r="N1724" s="2"/>
    </row>
    <row r="1725" spans="14:14" x14ac:dyDescent="0.25">
      <c r="N1725" s="2"/>
    </row>
    <row r="1726" spans="14:14" x14ac:dyDescent="0.25">
      <c r="N1726" s="2"/>
    </row>
    <row r="1727" spans="14:14" x14ac:dyDescent="0.25">
      <c r="N1727" s="2"/>
    </row>
    <row r="1728" spans="14:14" x14ac:dyDescent="0.25">
      <c r="N1728" s="2"/>
    </row>
    <row r="1729" spans="14:14" x14ac:dyDescent="0.25">
      <c r="N1729" s="2"/>
    </row>
    <row r="1730" spans="14:14" x14ac:dyDescent="0.25">
      <c r="N1730" s="2"/>
    </row>
    <row r="1731" spans="14:14" x14ac:dyDescent="0.25">
      <c r="N1731" s="2"/>
    </row>
    <row r="1732" spans="14:14" x14ac:dyDescent="0.25">
      <c r="N1732" s="2"/>
    </row>
    <row r="1733" spans="14:14" x14ac:dyDescent="0.25">
      <c r="N1733" s="2"/>
    </row>
    <row r="1734" spans="14:14" x14ac:dyDescent="0.25">
      <c r="N1734" s="2"/>
    </row>
    <row r="1735" spans="14:14" x14ac:dyDescent="0.25">
      <c r="N1735" s="2"/>
    </row>
    <row r="1736" spans="14:14" x14ac:dyDescent="0.25">
      <c r="N1736" s="2"/>
    </row>
  </sheetData>
  <mergeCells count="12">
    <mergeCell ref="H37:I37"/>
    <mergeCell ref="B37:D37"/>
    <mergeCell ref="B60:I60"/>
    <mergeCell ref="B38:I38"/>
    <mergeCell ref="B39:I39"/>
    <mergeCell ref="B41:I41"/>
    <mergeCell ref="H1:I1"/>
    <mergeCell ref="B4:I4"/>
    <mergeCell ref="B40:I40"/>
    <mergeCell ref="B2:I2"/>
    <mergeCell ref="B3:I3"/>
    <mergeCell ref="B5:I5"/>
  </mergeCells>
  <phoneticPr fontId="0" type="noConversion"/>
  <printOptions horizontalCentered="1"/>
  <pageMargins left="0.75" right="0.75" top="0.39" bottom="0.4" header="0.3" footer="0.24"/>
  <pageSetup scale="30" fitToHeight="3" orientation="portrait" r:id="rId1"/>
  <headerFooter alignWithMargins="0"/>
  <rowBreaks count="1" manualBreakCount="1">
    <brk id="36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CALFED Drinking Water</vt:lpstr>
      <vt:lpstr>NPS Pollution</vt:lpstr>
      <vt:lpstr>CALFED Watershed</vt:lpstr>
      <vt:lpstr>Watershed Protection</vt:lpstr>
      <vt:lpstr>Coastal NPS-Reg 4,8,9</vt:lpstr>
      <vt:lpstr>Coastal NPS-Reg 1,2,3</vt:lpstr>
      <vt:lpstr>'CALFED Drinking Water'!Print_Area</vt:lpstr>
      <vt:lpstr>'CALFED Watershed'!Print_Area</vt:lpstr>
      <vt:lpstr>'Coastal NPS-Reg 1,2,3'!Print_Area</vt:lpstr>
      <vt:lpstr>'Coastal NPS-Reg 4,8,9'!Print_Area</vt:lpstr>
      <vt:lpstr>'NPS Pollution'!Print_Area</vt:lpstr>
      <vt:lpstr>'Watershed Protection'!Print_Area</vt:lpstr>
      <vt:lpstr>'Coastal NPS-Reg 1,2,3'!Print_Titles</vt:lpstr>
    </vt:vector>
  </TitlesOfParts>
  <Company>SWRCB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DWQ</dc:creator>
  <cp:lastModifiedBy>Aniket Gupta</cp:lastModifiedBy>
  <cp:lastPrinted>2002-10-29T22:24:24Z</cp:lastPrinted>
  <dcterms:created xsi:type="dcterms:W3CDTF">2002-08-08T18:01:33Z</dcterms:created>
  <dcterms:modified xsi:type="dcterms:W3CDTF">2024-02-03T22:32:38Z</dcterms:modified>
</cp:coreProperties>
</file>