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E4478931-8C72-474E-BC46-2F2180CE710B}" xr6:coauthVersionLast="47" xr6:coauthVersionMax="47" xr10:uidLastSave="{00000000-0000-0000-0000-000000000000}"/>
  <bookViews>
    <workbookView xWindow="768" yWindow="768" windowWidth="17280" windowHeight="8880"/>
  </bookViews>
  <sheets>
    <sheet name="Summary" sheetId="4" r:id="rId1"/>
    <sheet name="Labor" sheetId="1" r:id="rId2"/>
    <sheet name="Infrastructur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F5" i="2"/>
  <c r="H5" i="2"/>
  <c r="H11" i="2"/>
  <c r="H12" i="2"/>
  <c r="H14" i="2"/>
  <c r="B12" i="4" s="1"/>
  <c r="H2" i="1"/>
  <c r="I2" i="1"/>
  <c r="B3" i="4" s="1"/>
  <c r="H8" i="1"/>
  <c r="I8" i="1" s="1"/>
  <c r="H69" i="1" s="1"/>
  <c r="B5" i="4" s="1"/>
  <c r="H9" i="1"/>
  <c r="I9" i="1"/>
  <c r="H10" i="1"/>
  <c r="I10" i="1"/>
  <c r="H11" i="1"/>
  <c r="I11" i="1"/>
  <c r="H12" i="1"/>
  <c r="I12" i="1"/>
  <c r="H13" i="1"/>
  <c r="I13" i="1"/>
  <c r="H16" i="1"/>
  <c r="I16" i="1"/>
  <c r="H17" i="1"/>
  <c r="I17" i="1"/>
  <c r="H18" i="1"/>
  <c r="I18" i="1"/>
  <c r="H19" i="1"/>
  <c r="I19" i="1"/>
  <c r="H20" i="1"/>
  <c r="I20" i="1"/>
  <c r="H21" i="1"/>
  <c r="I21" i="1"/>
  <c r="H24" i="1"/>
  <c r="I24" i="1"/>
  <c r="H25" i="1"/>
  <c r="I25" i="1"/>
  <c r="H26" i="1"/>
  <c r="I26" i="1"/>
  <c r="H28" i="1"/>
  <c r="I28" i="1"/>
  <c r="H29" i="1"/>
  <c r="I29" i="1"/>
  <c r="H30" i="1"/>
  <c r="I30" i="1"/>
  <c r="H32" i="1"/>
  <c r="I32" i="1"/>
  <c r="H33" i="1"/>
  <c r="I33" i="1"/>
  <c r="H34" i="1"/>
  <c r="I34" i="1"/>
  <c r="H35" i="1"/>
  <c r="I35" i="1"/>
  <c r="H36" i="1"/>
  <c r="I36" i="1"/>
  <c r="H37" i="1"/>
  <c r="I37" i="1"/>
  <c r="H40" i="1"/>
  <c r="I40" i="1"/>
  <c r="H41" i="1"/>
  <c r="I41" i="1"/>
  <c r="H44" i="1"/>
  <c r="I44" i="1"/>
  <c r="H45" i="1"/>
  <c r="I45" i="1"/>
  <c r="H48" i="1"/>
  <c r="I48" i="1"/>
  <c r="H49" i="1"/>
  <c r="I49" i="1"/>
  <c r="H50" i="1"/>
  <c r="I50" i="1"/>
  <c r="H53" i="1"/>
  <c r="I53" i="1"/>
  <c r="H57" i="1"/>
  <c r="I57" i="1"/>
  <c r="H58" i="1"/>
  <c r="I58" i="1"/>
  <c r="H59" i="1"/>
  <c r="I59" i="1"/>
  <c r="H62" i="1"/>
  <c r="I62" i="1"/>
  <c r="H63" i="1"/>
  <c r="I63" i="1"/>
  <c r="H64" i="1"/>
  <c r="I64" i="1"/>
  <c r="H65" i="1"/>
  <c r="I65" i="1"/>
  <c r="H66" i="1"/>
  <c r="I66" i="1"/>
  <c r="H77" i="1"/>
  <c r="I77" i="1"/>
  <c r="H79" i="1"/>
  <c r="I79" i="1"/>
  <c r="H80" i="1"/>
  <c r="I80" i="1" s="1"/>
  <c r="H81" i="1"/>
  <c r="I81" i="1" s="1"/>
  <c r="H82" i="1"/>
  <c r="I82" i="1"/>
  <c r="H83" i="1"/>
  <c r="I83" i="1"/>
  <c r="H85" i="1"/>
  <c r="I85" i="1" s="1"/>
  <c r="H86" i="1"/>
  <c r="I86" i="1" s="1"/>
  <c r="H87" i="1"/>
  <c r="I87" i="1"/>
  <c r="H89" i="1"/>
  <c r="I89" i="1"/>
  <c r="H90" i="1"/>
  <c r="I90" i="1" s="1"/>
  <c r="H93" i="1"/>
  <c r="I93" i="1" s="1"/>
  <c r="H94" i="1"/>
  <c r="I94" i="1"/>
  <c r="H95" i="1"/>
  <c r="I95" i="1"/>
  <c r="H96" i="1"/>
  <c r="I96" i="1" s="1"/>
  <c r="H97" i="1"/>
  <c r="I97" i="1" s="1"/>
  <c r="H101" i="1"/>
  <c r="I101" i="1"/>
  <c r="H102" i="1"/>
  <c r="I102" i="1"/>
  <c r="H104" i="1"/>
  <c r="I104" i="1" s="1"/>
  <c r="H105" i="1"/>
  <c r="I105" i="1" s="1"/>
  <c r="H106" i="1"/>
  <c r="I106" i="1"/>
  <c r="H108" i="1"/>
  <c r="I108" i="1"/>
  <c r="H110" i="1"/>
  <c r="I110" i="1" s="1"/>
  <c r="H111" i="1"/>
  <c r="I111" i="1" s="1"/>
  <c r="H112" i="1"/>
  <c r="I112" i="1"/>
  <c r="H114" i="1"/>
  <c r="I114" i="1"/>
  <c r="H115" i="1"/>
  <c r="I115" i="1" s="1"/>
  <c r="H116" i="1"/>
  <c r="I116" i="1" s="1"/>
  <c r="H118" i="1"/>
  <c r="I118" i="1"/>
  <c r="H119" i="1"/>
  <c r="I119" i="1"/>
  <c r="H122" i="1"/>
  <c r="I122" i="1" s="1"/>
  <c r="H123" i="1"/>
  <c r="I123" i="1" s="1"/>
  <c r="H124" i="1"/>
  <c r="I124" i="1"/>
  <c r="H125" i="1"/>
  <c r="I125" i="1"/>
  <c r="H126" i="1"/>
  <c r="I126" i="1" s="1"/>
  <c r="H127" i="1"/>
  <c r="I127" i="1" s="1"/>
  <c r="H128" i="1"/>
  <c r="I128" i="1"/>
  <c r="H131" i="1"/>
  <c r="I131" i="1"/>
  <c r="H133" i="1"/>
  <c r="I133" i="1" s="1"/>
  <c r="H134" i="1"/>
  <c r="I134" i="1" s="1"/>
  <c r="H135" i="1"/>
  <c r="I135" i="1"/>
  <c r="H138" i="1"/>
  <c r="I138" i="1"/>
  <c r="H139" i="1"/>
  <c r="I139" i="1" s="1"/>
  <c r="H148" i="1"/>
  <c r="I148" i="1" s="1"/>
  <c r="H149" i="1"/>
  <c r="I149" i="1"/>
  <c r="H150" i="1"/>
  <c r="I150" i="1"/>
  <c r="H153" i="1"/>
  <c r="I153" i="1"/>
  <c r="H154" i="1"/>
  <c r="I154" i="1" s="1"/>
  <c r="H156" i="1"/>
  <c r="I156" i="1"/>
  <c r="H158" i="1"/>
  <c r="I158" i="1"/>
  <c r="H159" i="1"/>
  <c r="I159" i="1"/>
  <c r="H162" i="1"/>
  <c r="I162" i="1" s="1"/>
  <c r="H163" i="1"/>
  <c r="I163" i="1"/>
  <c r="H164" i="1"/>
  <c r="I164" i="1"/>
  <c r="H165" i="1"/>
  <c r="I165" i="1"/>
  <c r="H166" i="1"/>
  <c r="I166" i="1" s="1"/>
  <c r="H167" i="1"/>
  <c r="I167" i="1"/>
  <c r="H169" i="1"/>
  <c r="I169" i="1"/>
  <c r="H170" i="1"/>
  <c r="I170" i="1"/>
  <c r="H172" i="1"/>
  <c r="I172" i="1" s="1"/>
  <c r="H173" i="1"/>
  <c r="I173" i="1"/>
  <c r="H174" i="1"/>
  <c r="I174" i="1"/>
  <c r="H175" i="1"/>
  <c r="I175" i="1"/>
  <c r="H176" i="1"/>
  <c r="I176" i="1" s="1"/>
  <c r="H177" i="1"/>
  <c r="I177" i="1"/>
  <c r="H180" i="1"/>
  <c r="I180" i="1"/>
  <c r="H181" i="1"/>
  <c r="I181" i="1"/>
  <c r="H182" i="1"/>
  <c r="I182" i="1" s="1"/>
  <c r="H184" i="1"/>
  <c r="I184" i="1"/>
  <c r="H187" i="1"/>
  <c r="I187" i="1"/>
  <c r="H190" i="1"/>
  <c r="I190" i="1"/>
  <c r="H191" i="1"/>
  <c r="I191" i="1" s="1"/>
  <c r="H192" i="1"/>
  <c r="I192" i="1"/>
  <c r="H194" i="1"/>
  <c r="I194" i="1"/>
  <c r="H197" i="1"/>
  <c r="I197" i="1"/>
  <c r="H198" i="1"/>
  <c r="I198" i="1" s="1"/>
  <c r="H199" i="1"/>
  <c r="I199" i="1"/>
  <c r="H200" i="1"/>
  <c r="I200" i="1"/>
  <c r="H203" i="1"/>
  <c r="I203" i="1"/>
  <c r="H205" i="1"/>
  <c r="I205" i="1" s="1"/>
  <c r="H207" i="1"/>
  <c r="I207" i="1"/>
  <c r="H208" i="1"/>
  <c r="I208" i="1"/>
  <c r="H209" i="1"/>
  <c r="I209" i="1"/>
  <c r="H211" i="1"/>
  <c r="I211" i="1" s="1"/>
  <c r="H213" i="1"/>
  <c r="I213" i="1"/>
  <c r="H215" i="1"/>
  <c r="I215" i="1"/>
  <c r="H218" i="1"/>
  <c r="I218" i="1"/>
  <c r="H219" i="1"/>
  <c r="I219" i="1" s="1"/>
  <c r="H220" i="1"/>
  <c r="I220" i="1"/>
  <c r="H223" i="1"/>
  <c r="I223" i="1"/>
  <c r="H225" i="1"/>
  <c r="I225" i="1"/>
  <c r="H229" i="1"/>
  <c r="I229" i="1" s="1"/>
  <c r="H230" i="1"/>
  <c r="I230" i="1"/>
  <c r="H233" i="1"/>
  <c r="I233" i="1"/>
  <c r="H234" i="1"/>
  <c r="I234" i="1"/>
  <c r="A3" i="4"/>
  <c r="A5" i="4"/>
  <c r="A6" i="4"/>
  <c r="A7" i="4"/>
  <c r="H141" i="1" l="1"/>
  <c r="B6" i="4" s="1"/>
  <c r="B9" i="4" s="1"/>
  <c r="B14" i="4" s="1"/>
  <c r="H236" i="1"/>
  <c r="B7" i="4" s="1"/>
</calcChain>
</file>

<file path=xl/sharedStrings.xml><?xml version="1.0" encoding="utf-8"?>
<sst xmlns="http://schemas.openxmlformats.org/spreadsheetml/2006/main" count="272" uniqueCount="245">
  <si>
    <t>Task 2: Determine Archive &amp; Access Access needs.</t>
  </si>
  <si>
    <t>Requirement.  Metrics. Improve efficiency, maintainability of archive ingest, maintenance</t>
  </si>
  <si>
    <t>Task 3: Pilot - Other metadata and discovery tasks.</t>
  </si>
  <si>
    <t>Total forArchive &amp; Access</t>
  </si>
  <si>
    <t>DATA TRANSPORT</t>
  </si>
  <si>
    <t>Milestone 1: Survey and prioritize data management solutions in use by IOOS data suppliers.</t>
  </si>
  <si>
    <t xml:space="preserve">Milestone 2: Survey and prioritize legacy and new client applications that should be supported. </t>
  </si>
  <si>
    <t>Requirement: Develop Comprehensive IOOS Data Model</t>
  </si>
  <si>
    <t xml:space="preserve"> Requirement:  Deliver time-critical (real-time) data to data assembly and operational modeling sites</t>
  </si>
  <si>
    <t xml:space="preserve">Requirement: Develop DMAC Middleware </t>
  </si>
  <si>
    <t>Requirement:  Make data available using IOOS middleware solution</t>
  </si>
  <si>
    <t>Requirement:  Data Manipulation Services</t>
  </si>
  <si>
    <t>Requirement: Develop Metrics and  Implement Performance Monitoring</t>
  </si>
  <si>
    <t>Requirement: Implement Middleware Security (Cross-discipline effort with all DMAC)</t>
  </si>
  <si>
    <t xml:space="preserve">Requirement:  Data Subscription Services </t>
  </si>
  <si>
    <t xml:space="preserve">Requirement:  Provide guaranteed geo-temporal-referenced browse for all IOOS data </t>
  </si>
  <si>
    <t>METADATA AND DISCOVERY</t>
  </si>
  <si>
    <t xml:space="preserve">DATA ARCHIVE AND ACCESS </t>
  </si>
  <si>
    <t>Task</t>
  </si>
  <si>
    <t>INTEGRATION</t>
  </si>
  <si>
    <t xml:space="preserve">      Installation/integration</t>
  </si>
  <si>
    <t>Assumptions:  Five regions, ten centers (servers) per region  Communications cost TBD; annual estimate shown.</t>
  </si>
  <si>
    <t>Communications</t>
  </si>
  <si>
    <t>Servers at centers</t>
  </si>
  <si>
    <t>Total Labor</t>
  </si>
  <si>
    <t>Total Infrastructure</t>
  </si>
  <si>
    <t>Labor</t>
  </si>
  <si>
    <t>Total DMAC</t>
  </si>
  <si>
    <t>Segments</t>
  </si>
  <si>
    <t>Infrastructure</t>
  </si>
  <si>
    <t xml:space="preserve">  Hardware</t>
  </si>
  <si>
    <t xml:space="preserve">  Software</t>
  </si>
  <si>
    <t xml:space="preserve">      Communcations hardware</t>
  </si>
  <si>
    <t xml:space="preserve">      Lease of communications services</t>
  </si>
  <si>
    <t>Cost</t>
  </si>
  <si>
    <t>Rate</t>
  </si>
  <si>
    <t>Unit Cost</t>
  </si>
  <si>
    <t>Item</t>
  </si>
  <si>
    <t>Milestone 1:  Develop Comprehensive Data Model</t>
  </si>
  <si>
    <t>Task 1:  Convene IOOS Data Model Working Group</t>
  </si>
  <si>
    <t xml:space="preserve">Task 2: Develop data models for all classes of ocean data </t>
  </si>
  <si>
    <t xml:space="preserve">Task 3: Synthesize the work of Task 1 into a uniform model (or small suite of models)  </t>
  </si>
  <si>
    <t>Task 4:  Pilot implementations of data model</t>
  </si>
  <si>
    <t>Task 5: Develop controlled vocabularies</t>
  </si>
  <si>
    <t xml:space="preserve">Task 6: Publish draft data model – follow IOOS Standards Process for Review </t>
  </si>
  <si>
    <t>Milestone 1:   Provide operational support for time-critical data</t>
  </si>
  <si>
    <t>Task 1: Adopt Unidata IDD as initial, provisional, fast-track transport solution</t>
  </si>
  <si>
    <t>Task 2:  Determine evaluation and review process to be followed for Unidata IDD</t>
  </si>
  <si>
    <t>Task 3: Evaluate the state of real-time data access to current and potential modeling operational sites.</t>
  </si>
  <si>
    <t>Task 4: Identify IOOS partner sites to serve as real-time data assembly and distribution centers</t>
  </si>
  <si>
    <t>Task 2: Prioritize the server-side requirements based on IOOS theme priorities and critical data streams</t>
  </si>
  <si>
    <t>Task 3: Initiate development of server-side solutions based upon priorities</t>
  </si>
  <si>
    <t>Task 1: Survey user groups (and potential ocean information product suppliers) to access application and formatted file needs</t>
  </si>
  <si>
    <t>Task 2: Prioritize the client-side requirements based on IOOS theme priorities and critical data streams</t>
  </si>
  <si>
    <t>Task 3: Initiate development of application solutions and downloadable formats based upon priorities</t>
  </si>
  <si>
    <t>Milestone 3:   Determine the specification for the ODAP</t>
  </si>
  <si>
    <t>Task 1: Adopt OPeNDAP as initial, provisional fast-track transport solution</t>
  </si>
  <si>
    <t>Task 2: Publish draft OPeNDAP specification document.  Request comments.</t>
  </si>
  <si>
    <t>Task 3:  Determine evaluation and review process to be followed for OPeNDAP</t>
  </si>
  <si>
    <t>Milestone 1:  Ensure that IOOS data suppliers make data available through middleware</t>
  </si>
  <si>
    <t>Task 1:  Train middleware installers/troubleshooters/trainers</t>
  </si>
  <si>
    <t>Milestone 1:  Prioritize and Implement Data Manipulation  Services</t>
  </si>
  <si>
    <t xml:space="preserve">Task 2:  Develop specifications and implement services </t>
  </si>
  <si>
    <t>Milestone 1:  Determine specifications for Metrics and  Performance Monitoring</t>
  </si>
  <si>
    <t>Task 1:  Determine metrics to be used in DMAC and requirements for performance monitoring</t>
  </si>
  <si>
    <t>Task 2:  Implement performance monitoring in DMAC systems</t>
  </si>
  <si>
    <t xml:space="preserve">Task 3:  Pre-operational </t>
  </si>
  <si>
    <t>Milestone 1:  Create middleware Security Plan</t>
  </si>
  <si>
    <t xml:space="preserve">Task 1:  Determine Data Transport Security needs with DMAC </t>
  </si>
  <si>
    <t>Milestone 2:  Develop and deploy middleware Security Plan</t>
  </si>
  <si>
    <t>Milestone 1:   Provide data subscription service support</t>
  </si>
  <si>
    <t>Task 1:  [flesh out]</t>
  </si>
  <si>
    <t>Task 2:  Optional Push/Pull delivery</t>
  </si>
  <si>
    <t>Task 3:  Pilot Task with DAP</t>
  </si>
  <si>
    <t>Task 1: Adopt the NVODS Live Access Server (LAS) as initial, provisional, fast-track guaranteed minimum browse solution</t>
  </si>
  <si>
    <t>Task 2:  Determine evaluation and review process to be followed for OPeNDAP</t>
  </si>
  <si>
    <t>Task 5: Implement additional visualization styles and file formats and data comparison capabilities as determined</t>
  </si>
  <si>
    <t>Duration (m)</t>
  </si>
  <si>
    <t>Units</t>
  </si>
  <si>
    <t>Task 5: Initiate complimentary and/or alternative real-time delivery solutions</t>
  </si>
  <si>
    <t xml:space="preserve">Task 6:  Explore blended Push/Pull delivery </t>
  </si>
  <si>
    <t>Task 1: Survey the IOOS participants to determine what must be addressed by the middleware, and the particular data sets.</t>
  </si>
  <si>
    <t xml:space="preserve">Task 4: Initiate complimentary and/or alternative ODAP solutions </t>
  </si>
  <si>
    <t xml:space="preserve">Task 5: Develop an ancillary information framework allowing OPeNDAP servers to convert the native structure </t>
  </si>
  <si>
    <t>Task 6: Develop  requirements and software specifications, followed by design and implement of the aggregation serversons .</t>
  </si>
  <si>
    <t xml:space="preserve">Task 2:  Install middleware adaptors and other software as needed at suppliers sites </t>
  </si>
  <si>
    <t>Task 1:  Prioritize Data Manipulation  Services</t>
  </si>
  <si>
    <t>Milestone 1:  Guaranteed minimum geo-temporally referenced graphics and numeric listings</t>
  </si>
  <si>
    <t xml:space="preserve">Task 3:Initiate complimentary and/or alternative real-time delivery solutions </t>
  </si>
  <si>
    <t xml:space="preserve">Task 4: Determine the suite of visualization styles and file formats and data comparison capabilities </t>
  </si>
  <si>
    <t>Total for Data Transport</t>
  </si>
  <si>
    <t>Staffing</t>
  </si>
  <si>
    <t>% time</t>
  </si>
  <si>
    <t>Requirement: Metadata: Determine IOOS Metadata Content and Format Standards</t>
  </si>
  <si>
    <t>Milestone 1:  Compile an initial list of  IOOS metadata standards</t>
  </si>
  <si>
    <t>Milestone 2:  Compile an Interim IOOS Metadata Standards</t>
  </si>
  <si>
    <t>Task 2:  Establish Liaison with metadata standards groups like FGDC.</t>
  </si>
  <si>
    <t>Task 3:  Make interim list of keywords and a data dictionary</t>
  </si>
  <si>
    <t>Task 4:  Study use of thesauri to enable machine-to-machine interoperability with semantic meaning.</t>
  </si>
  <si>
    <t>Task 1:  Determine metadata modification for subsetted data</t>
  </si>
  <si>
    <t>Task 2:  Determine metadata modification for aggregated data</t>
  </si>
  <si>
    <t>Task 3: Determine metadata modification requirements for products or merged data.</t>
  </si>
  <si>
    <t>Milestone 4:  Determine Specifications for Data Quality metadata</t>
  </si>
  <si>
    <t>Task 1: Working Group with DMAC to determine Data Quality Metadata specifications.</t>
  </si>
  <si>
    <t>Requirement: Develop Tools and Procedures to Support Metadata Providers</t>
  </si>
  <si>
    <t>Milestone 1:  Develop and Maintain Metadata</t>
  </si>
  <si>
    <t>Task 1: Select or develop a master metadata management system</t>
  </si>
  <si>
    <t>Task 2:  Develop/acquire tools for metadata generation, validation, maintenance.</t>
  </si>
  <si>
    <t>Task 5: Develop User Guide for Metadata</t>
  </si>
  <si>
    <t>Requirement: Discovery: Develop and Maintain Catalog and Search Capability</t>
  </si>
  <si>
    <t>Milestone 1: Convene a  Catalog Architecture Working Group</t>
  </si>
  <si>
    <t>Milestone 2:  Determine Architecture</t>
  </si>
  <si>
    <t>Task 1: Design Catalog Architecture</t>
  </si>
  <si>
    <t>Task 2: Determine single vs. multiple catalogs</t>
  </si>
  <si>
    <t>Milestone 3: Determine Search/Browse Capabilities Needed</t>
  </si>
  <si>
    <t>Task 2:  Get User Feedback on Search/Browse Needs</t>
  </si>
  <si>
    <t>Task 3:  Choose, schedule search capabilities to be implemented</t>
  </si>
  <si>
    <t>Milestone 4: Determine Metadata Loading and Update Procedures</t>
  </si>
  <si>
    <t>Task 1:  Write Catalog Management Plan</t>
  </si>
  <si>
    <t xml:space="preserve">Task 1:  Determine Catalog Security needs with DMAC </t>
  </si>
  <si>
    <t xml:space="preserve">Task 2:  Determine Catalog Access needs </t>
  </si>
  <si>
    <t>Task 3:  Write Catalog Security Plan</t>
  </si>
  <si>
    <t>Task 1: Build catalog</t>
  </si>
  <si>
    <t>Task 2: Populate Catalog</t>
  </si>
  <si>
    <t>Task 3: Build initial User interface (may be web portal)</t>
  </si>
  <si>
    <t xml:space="preserve">Task 1: Transition to  Pre-Operational </t>
  </si>
  <si>
    <t xml:space="preserve">Task 2: Transition to Operational </t>
  </si>
  <si>
    <t>Requirement: Discovery:  Design Discovery Portal</t>
  </si>
  <si>
    <t>Task 1:  Design overall Architecture</t>
  </si>
  <si>
    <t>Task 2:  Search Content and Scope</t>
  </si>
  <si>
    <t>Task 3:  Incorporate user feedback</t>
  </si>
  <si>
    <t>Task 4:  Determine access given to public search engines, e.g. Google</t>
  </si>
  <si>
    <t>Task 5: Pilot Data Portal - NOAA NCDDC</t>
  </si>
  <si>
    <t xml:space="preserve">Task 6: Pre-operational Data Portal </t>
  </si>
  <si>
    <t xml:space="preserve">Task 7: Operational Data Portal </t>
  </si>
  <si>
    <t>Requirement: Discovery:  Study Alternate Discovery Approaches</t>
  </si>
  <si>
    <t>Milestone 1: Study an Implementation language neutral approach.</t>
  </si>
  <si>
    <t>Milestone 2: Study feasibility of using semantic web.</t>
  </si>
  <si>
    <t>Task 1:  R&amp;D or Pilot study of alternate approaches</t>
  </si>
  <si>
    <t>Requirement:  Determine Specifications for Data Location Service</t>
  </si>
  <si>
    <t>Milestone 1:   Determine Specifications for Data Location Service</t>
  </si>
  <si>
    <t>Task 1:   Convene a DMAC working group to do preliminary assessment of  metadata standards from FGDC etc.</t>
  </si>
  <si>
    <t xml:space="preserve">Task 1:  Convene an IOOS Metadata Standards Working Group. </t>
  </si>
  <si>
    <t>Task 5:  W/G incorporates input from expert subcommittees, results of studies, R&amp;D, pilots, etc. into  Interim Standards.</t>
  </si>
  <si>
    <t>Milestone 3: Determine specifications for adaptability of metadata associated with transported data.</t>
  </si>
  <si>
    <t xml:space="preserve">Task 2:  Determine how data lineage should be reported in metadata.  </t>
  </si>
  <si>
    <t>Task 3:  Provide developer support to users.</t>
  </si>
  <si>
    <t>Task 4:  Plan regular reviews of exiting metadata by data providers and archive facility.</t>
  </si>
  <si>
    <t>Task 1:  Determine the level of search/browse needed.</t>
  </si>
  <si>
    <t>Milestone 1:  Initial portal design</t>
  </si>
  <si>
    <t>Task 1:  Determine specification for finding path to the requested data.</t>
  </si>
  <si>
    <t>Task 2:  Determine specification for finding individual granules of requested data .</t>
  </si>
  <si>
    <t>Task 1. Study, report alternatives like web service.</t>
  </si>
  <si>
    <t>Task 1.  Convene a working group to study semantic web feasibility</t>
  </si>
  <si>
    <t>Milestone 3:  R&amp;D or Pilot study of alternate approaches in DMAC</t>
  </si>
  <si>
    <t>Milestone 5: Plan Catalog Security (Cross-discipline with all DMAC)</t>
  </si>
  <si>
    <t>Milestone 6: Build Initial Capability (pilots are needed, tbd)</t>
  </si>
  <si>
    <t>Milestone 7: Transition to  pre-operational and operational systems</t>
  </si>
  <si>
    <t>Total for Metadata/Data Discovery</t>
  </si>
  <si>
    <t>Requirement: Current archive and access assessment</t>
  </si>
  <si>
    <t>Milestone 1: Publish a current archive and access assessment report covering all U.S. centers holding IOOS-relevant datasets.</t>
  </si>
  <si>
    <t xml:space="preserve">Task 1:  Convene a working group with archive and scientific representatives from all IOOS data disciplines. </t>
  </si>
  <si>
    <t>Task 2:  Establish the set of dataset descriptive parameters.</t>
  </si>
  <si>
    <t>Requirement: Determine dataset priorities for all IOOS data disciplines</t>
  </si>
  <si>
    <t>Milestone 3:  List the products that are unavailable, but could be developed.</t>
  </si>
  <si>
    <t>Requirement: Determine IOOS dataset classification</t>
  </si>
  <si>
    <t>Milestone 1: Assign dataset classification to all IOOS datasets.</t>
  </si>
  <si>
    <t>Task 3: Assure irreplaceable data security</t>
  </si>
  <si>
    <t>Requirement: Recruit centers for the IOOS Archive System and form partnerships</t>
  </si>
  <si>
    <t>Milestone 1: Establish a set of guidelines for IOOS Archive System centers</t>
  </si>
  <si>
    <t>Milestone 2:  Build international partnerships</t>
  </si>
  <si>
    <t>Milestone 3:  Evaluate and plan for commercial overlaps</t>
  </si>
  <si>
    <t>Requirement: Develop archive critical metadata</t>
  </si>
  <si>
    <t>Task 2:  Interact with the DMAC Metadata and Discovery Data development team to ensure archive needs are accommodated.</t>
  </si>
  <si>
    <t>Requirement: Define IOOS archive and access data policy</t>
  </si>
  <si>
    <t>Milestone 1: Develop a draft IOOS data policy</t>
  </si>
  <si>
    <t>Milestone 2:  Receive community comment on the draft policy</t>
  </si>
  <si>
    <t xml:space="preserve">Milestone 3:  Create a final draft. </t>
  </si>
  <si>
    <t>Requirement: Establish IOOS data stream developers guidelines</t>
  </si>
  <si>
    <t>Milestone 1: Publish a guideline document, that is updated as progress and evolution in the DMAC takes place</t>
  </si>
  <si>
    <t>Requirement: Develop Archive System data discovery interfaces</t>
  </si>
  <si>
    <t>Milestone 1: Define the human data discovery interface</t>
  </si>
  <si>
    <t>Milestone 2: Define the machine data discovery interface</t>
  </si>
  <si>
    <t>Requirement: Receive and provide more data in real time</t>
  </si>
  <si>
    <t xml:space="preserve">Milestone 1: Put in place pilot projects and pre-operational real-time data systems based on DMAC data transport mechanism and existing data delivery infrastructure.  </t>
  </si>
  <si>
    <t xml:space="preserve">Task 4:  Pilot project to serve near real-time GTSPP data. </t>
  </si>
  <si>
    <t>Requirement: Establish a protocol to report and resolve data and data flow problems</t>
  </si>
  <si>
    <t xml:space="preserve">Milestone 1: Establish a protocol for reporting problems.  </t>
  </si>
  <si>
    <t xml:space="preserve">Milestone 2:  Establish a protocol for documenting the resolution of the problem. </t>
  </si>
  <si>
    <t>Task 1:  Follow the efforts in Milestone 1</t>
  </si>
  <si>
    <t>Milestone 3: Determine effective ways to solve chronic problems</t>
  </si>
  <si>
    <t>Task 1:  Investigate if IOOS management through Facilities Management Outreach can assist in resolving chronic problems.</t>
  </si>
  <si>
    <t>Milestone 4: Implement a DMAC system for data problems</t>
  </si>
  <si>
    <t>Requirement: Broaden the base for user services</t>
  </si>
  <si>
    <t>Milestone 1:  Define the most needed services that are missing from the IOOS Archive System.</t>
  </si>
  <si>
    <t xml:space="preserve">Task 1:  Form a group of experts with strong representation from the User Outreach component to define the critical data service elements missing from the Archive System. </t>
  </si>
  <si>
    <t>Milestone 1: Develop criteria for ranking datasets.  Establish priority lists for each data discipline.</t>
  </si>
  <si>
    <t>Milestone 2:  Map the unfulfilled IOOS archiving needs onto participating centers in the Archive System.</t>
  </si>
  <si>
    <t>Task 1: Bring together the relevant IOOS governance and data policies into a set of guidelines.</t>
  </si>
  <si>
    <t>Task 1:  Maintain a list of international centers and programs that could be collaborating partners for IOOS.</t>
  </si>
  <si>
    <t xml:space="preserve">Task 2:  Identify contacts and promote cross program partnerships and support. </t>
  </si>
  <si>
    <t>Task 1:  Survey the commercial data business and identify overlaps with the IOOS goals.  Identify leverage areas.</t>
  </si>
  <si>
    <t>Milestone 1: Develop a comprehensive list of archive critical metadata and organize a planfor a system-wide metadata standard.</t>
  </si>
  <si>
    <t>Task 1:  Convene a working group  for data archiving and metadata development to prepare the list</t>
  </si>
  <si>
    <t xml:space="preserve">Milestone 2:  Integrate these aspects of metadata with those necessary for machine access.  </t>
  </si>
  <si>
    <t>Task 1:  Form a committee  for data archiving and IOOS management to draft the policy</t>
  </si>
  <si>
    <t>Task 1:  Circulate the policy.</t>
  </si>
  <si>
    <t>Task 1:  Resolve problems raised by the IOOS user community and ensure the data policies can be applied satisfactorily.</t>
  </si>
  <si>
    <t xml:space="preserve">Task 1:  Select several real-time data streams that are most important </t>
  </si>
  <si>
    <t>Task 2:  Design pilot projects within the Archive System that  include the components for real-time data receipt and immediate public access.</t>
  </si>
  <si>
    <t>Task 3: Implement components within the projects (e.g. data receipt and delivery, etc.)</t>
  </si>
  <si>
    <t xml:space="preserve">Task 1:  Determine the best way to report data stream or product problems so that users can be quickly informed. </t>
  </si>
  <si>
    <t xml:space="preserve">Task 1: Form a ranked list of datasets that could be developed.  </t>
  </si>
  <si>
    <t>Task 3:  Evaluate the current status and publish the findings.</t>
  </si>
  <si>
    <t xml:space="preserve">Task 1:  Form a broad experienced expert team from all IOOS data disciplines. </t>
  </si>
  <si>
    <t>Task 2:  Convene a working group.</t>
  </si>
  <si>
    <t>Task 1: Working group to map all IOOS critical data on Archive System</t>
  </si>
  <si>
    <t>Task 2: Assess archive centers' infrastructure capabilities for absorbing work.</t>
  </si>
  <si>
    <t>Task 1:  Convene a working group</t>
  </si>
  <si>
    <t>Task 2:  Establish a process to categorize all IOOS datasets.</t>
  </si>
  <si>
    <t>Task 1: Publish IOOS Data Stream Developers' Guide.</t>
  </si>
  <si>
    <t>Task 1:  Work with the metadata and discovery data component.</t>
  </si>
  <si>
    <t>Task 2:  Dynamically harvest metadata and build IOOS metadata databases for discoverys</t>
  </si>
  <si>
    <t>Task 1: Specify machine interfaces with DMAC teams</t>
  </si>
  <si>
    <t>Milestone 2: Determine how archive component can meet user needs.</t>
  </si>
  <si>
    <t>Task 1:  Meet with Archive System representative to determine a strategy.</t>
  </si>
  <si>
    <t>Milestone 3: Implement new services</t>
  </si>
  <si>
    <t>Task 1: Pilot projects with users to develop needed data products, services.</t>
  </si>
  <si>
    <t>Requirement.  Verify data security requirements for irreplacable datasets</t>
  </si>
  <si>
    <t>Milestone 1:  Run live tests to verify security of irreplacable IOOS data</t>
  </si>
  <si>
    <t>Task 1: Pilot project to randomly check between archive copies.</t>
  </si>
  <si>
    <t>Task 2: Pilot. Execute data and inventory checks, recovery tests.</t>
  </si>
  <si>
    <t>Milestone 2: Propose regular verification procedure.</t>
  </si>
  <si>
    <t>Milestone 1: Seclect metrics required for both incoming and outgoing data.</t>
  </si>
  <si>
    <t>Task 1: DMAC Working group with representatives to determine metrics.</t>
  </si>
  <si>
    <t>Milestone 2: Compile a test annual report for DMAC Archive System</t>
  </si>
  <si>
    <t>Task 1: Pilot. Collect annual metrics from Archive System and refine.</t>
  </si>
  <si>
    <t>Milestone 3. Include Metric Requirements in Data Stream Developers' Guidelines.</t>
  </si>
  <si>
    <t>Requirement. Procedure to resolve data retention issues.</t>
  </si>
  <si>
    <t>Milestone 1: Consensus resolving data retention issues</t>
  </si>
  <si>
    <t>Task 1:  Expert Team to draft data retention procedures.</t>
  </si>
  <si>
    <t>Task 2: Develop schedule for removal of datasets identified for removal.</t>
  </si>
  <si>
    <t>Requirement. Security task does not appear in Archive &amp; Access plan</t>
  </si>
  <si>
    <t>Milestone 1: Plan Archive &amp; Access Security</t>
  </si>
  <si>
    <t>Task 1: Determine Archive &amp; Access Security wrt DMAC &amp; Data Suppliers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</si>
</sst>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6" fontId="0" fillId="0" borderId="0" xfId="0" applyNumberFormat="1" applyAlignment="1">
      <alignment wrapText="1"/>
    </xf>
    <xf numFmtId="6" fontId="2" fillId="0" borderId="0" xfId="0" applyNumberFormat="1" applyFont="1"/>
    <xf numFmtId="0" fontId="2" fillId="0" borderId="0" xfId="0" applyFont="1" applyAlignment="1">
      <alignment textRotation="75"/>
    </xf>
    <xf numFmtId="0" fontId="2" fillId="0" borderId="0" xfId="0" applyFont="1" applyAlignment="1">
      <alignment wrapText="1"/>
    </xf>
    <xf numFmtId="6" fontId="2" fillId="0" borderId="0" xfId="0" applyNumberFormat="1" applyFont="1" applyAlignment="1">
      <alignment wrapText="1"/>
    </xf>
    <xf numFmtId="5" fontId="0" fillId="0" borderId="0" xfId="1" applyNumberFormat="1" applyFont="1"/>
    <xf numFmtId="5" fontId="0" fillId="0" borderId="0" xfId="0" applyNumberFormat="1"/>
    <xf numFmtId="6" fontId="0" fillId="0" borderId="0" xfId="0" applyNumberFormat="1"/>
    <xf numFmtId="5" fontId="2" fillId="0" borderId="0" xfId="0" applyNumberFormat="1" applyFont="1"/>
    <xf numFmtId="6" fontId="2" fillId="0" borderId="0" xfId="0" applyNumberFormat="1" applyFont="1"/>
    <xf numFmtId="6" fontId="2" fillId="0" borderId="0" xfId="0" applyNumberFormat="1" applyFont="1" applyAlignment="1">
      <alignment wrapText="1"/>
    </xf>
    <xf numFmtId="0" fontId="0" fillId="0" borderId="0" xfId="0" applyAlignment="1">
      <alignment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"/>
  <sheetViews>
    <sheetView tabSelected="1" workbookViewId="0"/>
  </sheetViews>
  <sheetFormatPr defaultRowHeight="13.2" x14ac:dyDescent="0.25"/>
  <cols>
    <col min="1" max="1" width="37.6640625" customWidth="1"/>
    <col min="2" max="2" width="15.44140625" customWidth="1"/>
  </cols>
  <sheetData>
    <row r="2" spans="1:2" x14ac:dyDescent="0.25">
      <c r="A2" s="1" t="s">
        <v>26</v>
      </c>
    </row>
    <row r="3" spans="1:2" x14ac:dyDescent="0.25">
      <c r="A3" t="str">
        <f>Labor!A2</f>
        <v>INTEGRATION</v>
      </c>
      <c r="B3" s="10">
        <f>Labor!I2</f>
        <v>2160000</v>
      </c>
    </row>
    <row r="4" spans="1:2" x14ac:dyDescent="0.25">
      <c r="A4" t="s">
        <v>28</v>
      </c>
    </row>
    <row r="5" spans="1:2" x14ac:dyDescent="0.25">
      <c r="A5" t="str">
        <f>Labor!A5</f>
        <v>DATA TRANSPORT</v>
      </c>
      <c r="B5" s="10">
        <f>Labor!H69</f>
        <v>4606800</v>
      </c>
    </row>
    <row r="6" spans="1:2" x14ac:dyDescent="0.25">
      <c r="A6" t="str">
        <f>Labor!A73</f>
        <v>METADATA AND DISCOVERY</v>
      </c>
      <c r="B6" s="10">
        <f>Labor!H141</f>
        <v>4972725</v>
      </c>
    </row>
    <row r="7" spans="1:2" x14ac:dyDescent="0.25">
      <c r="A7" t="str">
        <f>Labor!A144</f>
        <v xml:space="preserve">DATA ARCHIVE AND ACCESS </v>
      </c>
      <c r="B7" s="10">
        <f>Labor!H236</f>
        <v>4892250</v>
      </c>
    </row>
    <row r="9" spans="1:2" x14ac:dyDescent="0.25">
      <c r="A9" t="s">
        <v>24</v>
      </c>
      <c r="B9" s="10">
        <f>SUM(B3:B7)</f>
        <v>16631775</v>
      </c>
    </row>
    <row r="12" spans="1:2" x14ac:dyDescent="0.25">
      <c r="A12" s="1" t="s">
        <v>29</v>
      </c>
      <c r="B12" s="9">
        <f>Infrastructure!H14</f>
        <v>19300000</v>
      </c>
    </row>
    <row r="14" spans="1:2" x14ac:dyDescent="0.25">
      <c r="A14" s="1" t="s">
        <v>27</v>
      </c>
      <c r="B14" s="4">
        <f>SUM(B9:B12)</f>
        <v>35931775</v>
      </c>
    </row>
  </sheetData>
  <pageMargins left="0.75" right="0.75" top="1" bottom="1" header="0.5" footer="0.5"/>
  <pageSetup orientation="landscape" r:id="rId1"/>
  <headerFooter alignWithMargins="0">
    <oddHeader xml:space="preserve">&amp;C&amp;"Arial,Bold"&amp;14SUMMARY; DRAFT COST MODEL FOR DMAC&amp;"Arial,Regular"&amp;10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76"/>
  <sheetViews>
    <sheetView topLeftCell="A223" zoomScale="75" workbookViewId="0">
      <selection activeCell="B7" sqref="B7"/>
    </sheetView>
  </sheetViews>
  <sheetFormatPr defaultRowHeight="13.2" x14ac:dyDescent="0.25"/>
  <cols>
    <col min="1" max="1" width="40.21875" customWidth="1"/>
    <col min="2" max="2" width="39.44140625" customWidth="1"/>
    <col min="3" max="4" width="6.88671875" customWidth="1"/>
    <col min="5" max="5" width="6.6640625" customWidth="1"/>
    <col min="6" max="6" width="8.109375" customWidth="1"/>
    <col min="7" max="7" width="6.33203125" customWidth="1"/>
    <col min="8" max="8" width="5.44140625" customWidth="1"/>
    <col min="9" max="9" width="11.77734375" customWidth="1"/>
  </cols>
  <sheetData>
    <row r="1" spans="1:9" s="5" customFormat="1" ht="64.8" x14ac:dyDescent="0.25">
      <c r="A1" s="5" t="s">
        <v>37</v>
      </c>
      <c r="B1" s="5" t="s">
        <v>18</v>
      </c>
      <c r="C1" s="5" t="s">
        <v>91</v>
      </c>
      <c r="D1" s="5" t="s">
        <v>92</v>
      </c>
      <c r="E1" s="5" t="s">
        <v>77</v>
      </c>
      <c r="F1" s="5" t="s">
        <v>35</v>
      </c>
      <c r="G1" s="5" t="s">
        <v>36</v>
      </c>
      <c r="H1" s="5" t="s">
        <v>78</v>
      </c>
      <c r="I1" s="5" t="s">
        <v>34</v>
      </c>
    </row>
    <row r="2" spans="1:9" x14ac:dyDescent="0.25">
      <c r="A2" s="1" t="s">
        <v>19</v>
      </c>
      <c r="C2">
        <v>6</v>
      </c>
      <c r="D2">
        <v>0.5</v>
      </c>
      <c r="E2">
        <v>48</v>
      </c>
      <c r="F2" s="3">
        <v>15000</v>
      </c>
      <c r="H2" s="2">
        <f>D2*C2</f>
        <v>3</v>
      </c>
      <c r="I2" s="3">
        <f>E2*F2*H2</f>
        <v>2160000</v>
      </c>
    </row>
    <row r="4" spans="1:9" x14ac:dyDescent="0.25">
      <c r="A4" s="1" t="s">
        <v>28</v>
      </c>
    </row>
    <row r="5" spans="1:9" x14ac:dyDescent="0.25">
      <c r="A5" s="1" t="s">
        <v>4</v>
      </c>
    </row>
    <row r="6" spans="1:9" s="2" customFormat="1" ht="39.9" customHeight="1" x14ac:dyDescent="0.25">
      <c r="A6" s="6" t="s">
        <v>7</v>
      </c>
    </row>
    <row r="7" spans="1:9" s="2" customFormat="1" ht="39.9" customHeight="1" x14ac:dyDescent="0.25">
      <c r="A7" s="2" t="s">
        <v>38</v>
      </c>
    </row>
    <row r="8" spans="1:9" s="2" customFormat="1" ht="39.9" customHeight="1" x14ac:dyDescent="0.25">
      <c r="B8" s="2" t="s">
        <v>39</v>
      </c>
      <c r="C8" s="2">
        <v>6</v>
      </c>
      <c r="D8" s="2">
        <v>0.1</v>
      </c>
      <c r="E8" s="2">
        <v>6</v>
      </c>
      <c r="F8" s="3">
        <v>15000</v>
      </c>
      <c r="H8" s="2">
        <f t="shared" ref="H8:H13" si="0">D8*C8</f>
        <v>0.60000000000000009</v>
      </c>
      <c r="I8" s="3">
        <f t="shared" ref="I8:I13" si="1">E8*F8*H8</f>
        <v>54000.000000000007</v>
      </c>
    </row>
    <row r="9" spans="1:9" s="2" customFormat="1" ht="39.9" customHeight="1" x14ac:dyDescent="0.25">
      <c r="B9" s="2" t="s">
        <v>40</v>
      </c>
      <c r="C9" s="2">
        <v>6</v>
      </c>
      <c r="D9" s="2">
        <v>0.2</v>
      </c>
      <c r="E9" s="2">
        <v>21</v>
      </c>
      <c r="F9" s="3">
        <v>15000</v>
      </c>
      <c r="H9" s="2">
        <f t="shared" si="0"/>
        <v>1.2000000000000002</v>
      </c>
      <c r="I9" s="3">
        <f t="shared" si="1"/>
        <v>378000.00000000006</v>
      </c>
    </row>
    <row r="10" spans="1:9" s="2" customFormat="1" ht="39.9" customHeight="1" x14ac:dyDescent="0.25">
      <c r="B10" s="2" t="s">
        <v>41</v>
      </c>
      <c r="C10" s="2">
        <v>3</v>
      </c>
      <c r="D10" s="2">
        <v>0.15</v>
      </c>
      <c r="E10" s="2">
        <v>15</v>
      </c>
      <c r="F10" s="3">
        <v>15000</v>
      </c>
      <c r="H10" s="2">
        <f t="shared" si="0"/>
        <v>0.44999999999999996</v>
      </c>
      <c r="I10" s="3">
        <f t="shared" si="1"/>
        <v>101249.99999999999</v>
      </c>
    </row>
    <row r="11" spans="1:9" s="2" customFormat="1" ht="39.9" customHeight="1" x14ac:dyDescent="0.25">
      <c r="B11" s="2" t="s">
        <v>42</v>
      </c>
      <c r="C11" s="2">
        <v>4</v>
      </c>
      <c r="D11" s="2">
        <v>0.25</v>
      </c>
      <c r="E11" s="2">
        <v>21</v>
      </c>
      <c r="F11" s="3">
        <v>15000</v>
      </c>
      <c r="H11" s="2">
        <f t="shared" si="0"/>
        <v>1</v>
      </c>
      <c r="I11" s="3">
        <f t="shared" si="1"/>
        <v>315000</v>
      </c>
    </row>
    <row r="12" spans="1:9" s="2" customFormat="1" ht="39.9" customHeight="1" x14ac:dyDescent="0.25">
      <c r="B12" s="2" t="s">
        <v>43</v>
      </c>
      <c r="C12" s="2">
        <v>4</v>
      </c>
      <c r="D12" s="2">
        <v>0.1</v>
      </c>
      <c r="E12" s="2">
        <v>12</v>
      </c>
      <c r="F12" s="3">
        <v>15000</v>
      </c>
      <c r="H12" s="2">
        <f t="shared" si="0"/>
        <v>0.4</v>
      </c>
      <c r="I12" s="3">
        <f t="shared" si="1"/>
        <v>72000</v>
      </c>
    </row>
    <row r="13" spans="1:9" s="2" customFormat="1" ht="39.9" customHeight="1" x14ac:dyDescent="0.25">
      <c r="B13" s="2" t="s">
        <v>44</v>
      </c>
      <c r="C13" s="2">
        <v>4</v>
      </c>
      <c r="D13" s="2">
        <v>0.1</v>
      </c>
      <c r="E13" s="2">
        <v>10</v>
      </c>
      <c r="F13" s="3">
        <v>15000</v>
      </c>
      <c r="H13" s="2">
        <f t="shared" si="0"/>
        <v>0.4</v>
      </c>
      <c r="I13" s="3">
        <f t="shared" si="1"/>
        <v>60000</v>
      </c>
    </row>
    <row r="14" spans="1:9" s="2" customFormat="1" ht="39.9" customHeight="1" x14ac:dyDescent="0.25">
      <c r="A14" s="6" t="s">
        <v>8</v>
      </c>
    </row>
    <row r="15" spans="1:9" s="2" customFormat="1" ht="39.9" customHeight="1" x14ac:dyDescent="0.25">
      <c r="A15" s="2" t="s">
        <v>45</v>
      </c>
    </row>
    <row r="16" spans="1:9" s="2" customFormat="1" ht="39.9" customHeight="1" x14ac:dyDescent="0.25">
      <c r="B16" s="2" t="s">
        <v>46</v>
      </c>
      <c r="C16" s="2">
        <v>1</v>
      </c>
      <c r="D16" s="2">
        <v>0.25</v>
      </c>
      <c r="E16" s="2">
        <v>12</v>
      </c>
      <c r="F16" s="3">
        <v>15000</v>
      </c>
      <c r="H16" s="2">
        <f t="shared" ref="H16:H21" si="2">D16*C16</f>
        <v>0.25</v>
      </c>
      <c r="I16" s="3">
        <f t="shared" ref="I16:I21" si="3">E16*F16*H16</f>
        <v>45000</v>
      </c>
    </row>
    <row r="17" spans="1:9" s="2" customFormat="1" ht="39.9" customHeight="1" x14ac:dyDescent="0.25">
      <c r="B17" s="2" t="s">
        <v>47</v>
      </c>
      <c r="C17" s="2">
        <v>2</v>
      </c>
      <c r="D17" s="2">
        <v>0.25</v>
      </c>
      <c r="E17" s="2">
        <v>2</v>
      </c>
      <c r="F17" s="3">
        <v>15000</v>
      </c>
      <c r="H17" s="2">
        <f t="shared" si="2"/>
        <v>0.5</v>
      </c>
      <c r="I17" s="3">
        <f t="shared" si="3"/>
        <v>15000</v>
      </c>
    </row>
    <row r="18" spans="1:9" s="2" customFormat="1" ht="39.9" customHeight="1" x14ac:dyDescent="0.25">
      <c r="B18" s="2" t="s">
        <v>48</v>
      </c>
      <c r="C18" s="2">
        <v>4</v>
      </c>
      <c r="D18" s="2">
        <v>0.25</v>
      </c>
      <c r="E18" s="2">
        <v>6</v>
      </c>
      <c r="F18" s="3">
        <v>15000</v>
      </c>
      <c r="H18" s="2">
        <f t="shared" si="2"/>
        <v>1</v>
      </c>
      <c r="I18" s="3">
        <f t="shared" si="3"/>
        <v>90000</v>
      </c>
    </row>
    <row r="19" spans="1:9" s="2" customFormat="1" ht="39.9" customHeight="1" x14ac:dyDescent="0.25">
      <c r="B19" s="2" t="s">
        <v>49</v>
      </c>
      <c r="C19" s="2">
        <v>2</v>
      </c>
      <c r="D19" s="2">
        <v>5.0000000000000001E-3</v>
      </c>
      <c r="E19" s="2">
        <v>38</v>
      </c>
      <c r="F19" s="3">
        <v>15000</v>
      </c>
      <c r="H19" s="2">
        <f t="shared" si="2"/>
        <v>0.01</v>
      </c>
      <c r="I19" s="3">
        <f t="shared" si="3"/>
        <v>5700</v>
      </c>
    </row>
    <row r="20" spans="1:9" s="2" customFormat="1" ht="39.9" customHeight="1" x14ac:dyDescent="0.25">
      <c r="B20" s="2" t="s">
        <v>79</v>
      </c>
      <c r="C20" s="2">
        <v>2</v>
      </c>
      <c r="D20" s="2">
        <v>0.1</v>
      </c>
      <c r="E20" s="2">
        <v>15</v>
      </c>
      <c r="F20" s="3">
        <v>15000</v>
      </c>
      <c r="H20" s="2">
        <f t="shared" si="2"/>
        <v>0.2</v>
      </c>
      <c r="I20" s="3">
        <f t="shared" si="3"/>
        <v>45000</v>
      </c>
    </row>
    <row r="21" spans="1:9" s="2" customFormat="1" ht="39.9" customHeight="1" x14ac:dyDescent="0.25">
      <c r="B21" s="2" t="s">
        <v>80</v>
      </c>
      <c r="C21" s="2">
        <v>2</v>
      </c>
      <c r="D21" s="2">
        <v>0.1</v>
      </c>
      <c r="E21" s="2">
        <v>12</v>
      </c>
      <c r="F21" s="3">
        <v>15000</v>
      </c>
      <c r="H21" s="2">
        <f t="shared" si="2"/>
        <v>0.2</v>
      </c>
      <c r="I21" s="3">
        <f t="shared" si="3"/>
        <v>36000</v>
      </c>
    </row>
    <row r="22" spans="1:9" s="2" customFormat="1" ht="39.9" customHeight="1" x14ac:dyDescent="0.25">
      <c r="A22" s="6" t="s">
        <v>9</v>
      </c>
    </row>
    <row r="23" spans="1:9" s="2" customFormat="1" ht="39.9" customHeight="1" x14ac:dyDescent="0.25">
      <c r="A23" s="2" t="s">
        <v>5</v>
      </c>
    </row>
    <row r="24" spans="1:9" s="2" customFormat="1" ht="39.9" customHeight="1" x14ac:dyDescent="0.25">
      <c r="B24" s="2" t="s">
        <v>81</v>
      </c>
      <c r="C24" s="2">
        <v>3</v>
      </c>
      <c r="D24" s="2">
        <v>0.1</v>
      </c>
      <c r="E24" s="2">
        <v>12</v>
      </c>
      <c r="F24" s="3">
        <v>15000</v>
      </c>
      <c r="H24" s="2">
        <f>D24*C24</f>
        <v>0.30000000000000004</v>
      </c>
      <c r="I24" s="3">
        <f t="shared" ref="I24:I37" si="4">E24*F24*H24</f>
        <v>54000.000000000007</v>
      </c>
    </row>
    <row r="25" spans="1:9" s="2" customFormat="1" ht="39.9" customHeight="1" x14ac:dyDescent="0.25">
      <c r="B25" s="2" t="s">
        <v>50</v>
      </c>
      <c r="C25" s="2">
        <v>3</v>
      </c>
      <c r="D25" s="2">
        <v>0.1</v>
      </c>
      <c r="E25" s="2">
        <v>6</v>
      </c>
      <c r="F25" s="3">
        <v>15000</v>
      </c>
      <c r="H25" s="2">
        <f>D25*C25</f>
        <v>0.30000000000000004</v>
      </c>
      <c r="I25" s="3">
        <f t="shared" si="4"/>
        <v>27000.000000000004</v>
      </c>
    </row>
    <row r="26" spans="1:9" s="2" customFormat="1" ht="39.9" customHeight="1" x14ac:dyDescent="0.25">
      <c r="B26" s="2" t="s">
        <v>51</v>
      </c>
      <c r="C26" s="2">
        <v>3</v>
      </c>
      <c r="D26" s="2">
        <v>0.5</v>
      </c>
      <c r="E26" s="2">
        <v>20</v>
      </c>
      <c r="F26" s="3">
        <v>15000</v>
      </c>
      <c r="H26" s="2">
        <f>D26*C26</f>
        <v>1.5</v>
      </c>
      <c r="I26" s="3">
        <f t="shared" si="4"/>
        <v>450000</v>
      </c>
    </row>
    <row r="27" spans="1:9" s="2" customFormat="1" ht="39.9" customHeight="1" x14ac:dyDescent="0.25">
      <c r="A27" s="2" t="s">
        <v>6</v>
      </c>
    </row>
    <row r="28" spans="1:9" s="2" customFormat="1" ht="39.9" customHeight="1" x14ac:dyDescent="0.25">
      <c r="B28" s="2" t="s">
        <v>52</v>
      </c>
      <c r="C28" s="2">
        <v>1</v>
      </c>
      <c r="D28" s="2">
        <v>0.2</v>
      </c>
      <c r="E28" s="2">
        <v>12</v>
      </c>
      <c r="F28" s="3">
        <v>15000</v>
      </c>
      <c r="H28" s="2">
        <f>D28*C28</f>
        <v>0.2</v>
      </c>
      <c r="I28" s="3">
        <f t="shared" si="4"/>
        <v>36000</v>
      </c>
    </row>
    <row r="29" spans="1:9" s="2" customFormat="1" ht="39.9" customHeight="1" x14ac:dyDescent="0.25">
      <c r="B29" s="2" t="s">
        <v>53</v>
      </c>
      <c r="C29" s="2">
        <v>1</v>
      </c>
      <c r="D29" s="2">
        <v>0.2</v>
      </c>
      <c r="E29" s="2">
        <v>9</v>
      </c>
      <c r="F29" s="3">
        <v>15000</v>
      </c>
      <c r="H29" s="2">
        <f>D29*C29</f>
        <v>0.2</v>
      </c>
      <c r="I29" s="3">
        <f t="shared" si="4"/>
        <v>27000</v>
      </c>
    </row>
    <row r="30" spans="1:9" s="2" customFormat="1" ht="39.9" customHeight="1" x14ac:dyDescent="0.25">
      <c r="B30" s="2" t="s">
        <v>54</v>
      </c>
      <c r="C30" s="2">
        <v>2</v>
      </c>
      <c r="D30" s="2">
        <v>0.5</v>
      </c>
      <c r="E30" s="2">
        <v>12</v>
      </c>
      <c r="F30" s="3">
        <v>15000</v>
      </c>
      <c r="H30" s="2">
        <f>D30*C30</f>
        <v>1</v>
      </c>
      <c r="I30" s="3">
        <f t="shared" si="4"/>
        <v>180000</v>
      </c>
    </row>
    <row r="31" spans="1:9" s="2" customFormat="1" ht="39.9" customHeight="1" x14ac:dyDescent="0.25">
      <c r="A31" s="2" t="s">
        <v>55</v>
      </c>
    </row>
    <row r="32" spans="1:9" s="2" customFormat="1" ht="39.9" customHeight="1" x14ac:dyDescent="0.25">
      <c r="B32" s="2" t="s">
        <v>56</v>
      </c>
      <c r="C32" s="2">
        <v>3</v>
      </c>
      <c r="D32" s="2">
        <v>0.2</v>
      </c>
      <c r="E32" s="2">
        <v>12</v>
      </c>
      <c r="F32" s="3">
        <v>15000</v>
      </c>
      <c r="H32" s="2">
        <f t="shared" ref="H32:H37" si="5">D32*C32</f>
        <v>0.60000000000000009</v>
      </c>
      <c r="I32" s="3">
        <f t="shared" si="4"/>
        <v>108000.00000000001</v>
      </c>
    </row>
    <row r="33" spans="1:9" s="2" customFormat="1" ht="39.9" customHeight="1" x14ac:dyDescent="0.25">
      <c r="B33" s="2" t="s">
        <v>57</v>
      </c>
      <c r="C33" s="2">
        <v>2</v>
      </c>
      <c r="D33" s="2">
        <v>0.2</v>
      </c>
      <c r="E33" s="2">
        <v>2</v>
      </c>
      <c r="F33" s="3">
        <v>15000</v>
      </c>
      <c r="H33" s="2">
        <f t="shared" si="5"/>
        <v>0.4</v>
      </c>
      <c r="I33" s="3">
        <f t="shared" si="4"/>
        <v>12000</v>
      </c>
    </row>
    <row r="34" spans="1:9" s="2" customFormat="1" ht="39.9" customHeight="1" x14ac:dyDescent="0.25">
      <c r="B34" s="2" t="s">
        <v>58</v>
      </c>
      <c r="C34" s="2">
        <v>2</v>
      </c>
      <c r="D34" s="2">
        <v>0.25</v>
      </c>
      <c r="E34" s="2">
        <v>2</v>
      </c>
      <c r="F34" s="3">
        <v>15000</v>
      </c>
      <c r="H34" s="2">
        <f t="shared" si="5"/>
        <v>0.5</v>
      </c>
      <c r="I34" s="3">
        <f t="shared" si="4"/>
        <v>15000</v>
      </c>
    </row>
    <row r="35" spans="1:9" s="2" customFormat="1" ht="39.9" customHeight="1" x14ac:dyDescent="0.25">
      <c r="B35" s="2" t="s">
        <v>82</v>
      </c>
      <c r="C35" s="2">
        <v>4</v>
      </c>
      <c r="D35" s="2">
        <v>0.2</v>
      </c>
      <c r="E35" s="2">
        <v>12</v>
      </c>
      <c r="F35" s="3">
        <v>15000</v>
      </c>
      <c r="H35" s="2">
        <f t="shared" si="5"/>
        <v>0.8</v>
      </c>
      <c r="I35" s="3">
        <f t="shared" si="4"/>
        <v>144000</v>
      </c>
    </row>
    <row r="36" spans="1:9" s="2" customFormat="1" ht="39.9" customHeight="1" x14ac:dyDescent="0.25">
      <c r="B36" s="2" t="s">
        <v>83</v>
      </c>
      <c r="C36" s="2">
        <v>4</v>
      </c>
      <c r="D36" s="2">
        <v>0.2</v>
      </c>
      <c r="E36" s="2">
        <v>15</v>
      </c>
      <c r="F36" s="3">
        <v>15000</v>
      </c>
      <c r="H36" s="2">
        <f t="shared" si="5"/>
        <v>0.8</v>
      </c>
      <c r="I36" s="3">
        <f t="shared" si="4"/>
        <v>180000</v>
      </c>
    </row>
    <row r="37" spans="1:9" s="2" customFormat="1" ht="39.9" customHeight="1" x14ac:dyDescent="0.25">
      <c r="B37" s="2" t="s">
        <v>84</v>
      </c>
      <c r="C37" s="2">
        <v>3</v>
      </c>
      <c r="D37" s="2">
        <v>0.5</v>
      </c>
      <c r="E37" s="2">
        <v>12</v>
      </c>
      <c r="F37" s="3">
        <v>15000</v>
      </c>
      <c r="H37" s="2">
        <f t="shared" si="5"/>
        <v>1.5</v>
      </c>
      <c r="I37" s="3">
        <f t="shared" si="4"/>
        <v>270000</v>
      </c>
    </row>
    <row r="38" spans="1:9" s="2" customFormat="1" ht="39.9" customHeight="1" x14ac:dyDescent="0.25">
      <c r="A38" s="6" t="s">
        <v>10</v>
      </c>
    </row>
    <row r="39" spans="1:9" s="2" customFormat="1" ht="39.9" customHeight="1" x14ac:dyDescent="0.25">
      <c r="A39" s="2" t="s">
        <v>59</v>
      </c>
    </row>
    <row r="40" spans="1:9" s="2" customFormat="1" ht="39.9" customHeight="1" x14ac:dyDescent="0.25">
      <c r="B40" s="2" t="s">
        <v>60</v>
      </c>
      <c r="C40" s="2">
        <v>2</v>
      </c>
      <c r="D40" s="2">
        <v>0.05</v>
      </c>
      <c r="E40" s="2">
        <v>33</v>
      </c>
      <c r="F40" s="3">
        <v>15000</v>
      </c>
      <c r="H40" s="2">
        <f>D40*C40</f>
        <v>0.1</v>
      </c>
      <c r="I40" s="3">
        <f>E40*F40*H40</f>
        <v>49500</v>
      </c>
    </row>
    <row r="41" spans="1:9" s="2" customFormat="1" ht="39.9" customHeight="1" x14ac:dyDescent="0.25">
      <c r="B41" s="2" t="s">
        <v>85</v>
      </c>
      <c r="C41" s="2">
        <v>2</v>
      </c>
      <c r="D41" s="2">
        <v>0.05</v>
      </c>
      <c r="E41" s="2">
        <v>33</v>
      </c>
      <c r="F41" s="3">
        <v>15000</v>
      </c>
      <c r="H41" s="2">
        <f>D41*C41</f>
        <v>0.1</v>
      </c>
      <c r="I41" s="3">
        <f>E41*F41*H41</f>
        <v>49500</v>
      </c>
    </row>
    <row r="42" spans="1:9" s="2" customFormat="1" ht="39.9" customHeight="1" x14ac:dyDescent="0.25">
      <c r="A42" s="6" t="s">
        <v>11</v>
      </c>
    </row>
    <row r="43" spans="1:9" s="2" customFormat="1" ht="39.9" customHeight="1" x14ac:dyDescent="0.25">
      <c r="A43" s="2" t="s">
        <v>61</v>
      </c>
    </row>
    <row r="44" spans="1:9" s="2" customFormat="1" ht="39.9" customHeight="1" x14ac:dyDescent="0.25">
      <c r="B44" s="2" t="s">
        <v>86</v>
      </c>
      <c r="C44" s="2">
        <v>2</v>
      </c>
      <c r="D44" s="2">
        <v>0.1</v>
      </c>
      <c r="E44" s="2">
        <v>12</v>
      </c>
      <c r="F44" s="3">
        <v>15000</v>
      </c>
      <c r="H44" s="2">
        <f>D44*C44</f>
        <v>0.2</v>
      </c>
      <c r="I44" s="3">
        <f>E44*F44*H44</f>
        <v>36000</v>
      </c>
    </row>
    <row r="45" spans="1:9" s="2" customFormat="1" ht="39.9" customHeight="1" x14ac:dyDescent="0.25">
      <c r="B45" s="2" t="s">
        <v>62</v>
      </c>
      <c r="C45" s="2">
        <v>4</v>
      </c>
      <c r="D45" s="2">
        <v>0.25</v>
      </c>
      <c r="E45" s="2">
        <v>21</v>
      </c>
      <c r="F45" s="3">
        <v>15000</v>
      </c>
      <c r="H45" s="2">
        <f>D45*C45</f>
        <v>1</v>
      </c>
      <c r="I45" s="3">
        <f>E45*F45*H45</f>
        <v>315000</v>
      </c>
    </row>
    <row r="46" spans="1:9" s="2" customFormat="1" ht="39.9" customHeight="1" x14ac:dyDescent="0.25">
      <c r="A46" s="6" t="s">
        <v>12</v>
      </c>
    </row>
    <row r="47" spans="1:9" s="2" customFormat="1" ht="39.9" customHeight="1" x14ac:dyDescent="0.25">
      <c r="A47" s="2" t="s">
        <v>63</v>
      </c>
    </row>
    <row r="48" spans="1:9" s="2" customFormat="1" ht="39.9" customHeight="1" x14ac:dyDescent="0.25">
      <c r="B48" s="2" t="s">
        <v>64</v>
      </c>
      <c r="C48" s="2">
        <v>2</v>
      </c>
      <c r="D48" s="2">
        <v>0.1</v>
      </c>
      <c r="E48" s="2">
        <v>9</v>
      </c>
      <c r="F48" s="3">
        <v>15000</v>
      </c>
      <c r="H48" s="2">
        <f>D48*C48</f>
        <v>0.2</v>
      </c>
      <c r="I48" s="3">
        <f>E48*F48*H48</f>
        <v>27000</v>
      </c>
    </row>
    <row r="49" spans="1:9" s="2" customFormat="1" ht="39.9" customHeight="1" x14ac:dyDescent="0.25">
      <c r="B49" s="2" t="s">
        <v>65</v>
      </c>
      <c r="C49" s="2">
        <v>1</v>
      </c>
      <c r="D49" s="2">
        <v>0.01</v>
      </c>
      <c r="E49" s="2">
        <v>24</v>
      </c>
      <c r="F49" s="3">
        <v>15000</v>
      </c>
      <c r="H49" s="2">
        <f>D49*C49</f>
        <v>0.01</v>
      </c>
      <c r="I49" s="3">
        <f>E49*F49*H49</f>
        <v>3600</v>
      </c>
    </row>
    <row r="50" spans="1:9" s="2" customFormat="1" ht="39.9" customHeight="1" x14ac:dyDescent="0.25">
      <c r="B50" s="2" t="s">
        <v>66</v>
      </c>
      <c r="C50" s="2">
        <v>1</v>
      </c>
      <c r="D50" s="2">
        <v>0.25</v>
      </c>
      <c r="E50" s="2">
        <v>15</v>
      </c>
      <c r="F50" s="3">
        <v>15000</v>
      </c>
      <c r="H50" s="2">
        <f>D50*C50</f>
        <v>0.25</v>
      </c>
      <c r="I50" s="3">
        <f>E50*F50*H50</f>
        <v>56250</v>
      </c>
    </row>
    <row r="51" spans="1:9" s="2" customFormat="1" ht="39.9" customHeight="1" x14ac:dyDescent="0.25">
      <c r="A51" s="6" t="s">
        <v>13</v>
      </c>
    </row>
    <row r="52" spans="1:9" s="2" customFormat="1" ht="39.9" customHeight="1" x14ac:dyDescent="0.25">
      <c r="A52" s="2" t="s">
        <v>67</v>
      </c>
    </row>
    <row r="53" spans="1:9" s="2" customFormat="1" ht="39.9" customHeight="1" x14ac:dyDescent="0.25">
      <c r="B53" s="2" t="s">
        <v>68</v>
      </c>
      <c r="C53" s="2">
        <v>1</v>
      </c>
      <c r="D53" s="2">
        <v>0.25</v>
      </c>
      <c r="E53" s="2">
        <v>12</v>
      </c>
      <c r="F53" s="3">
        <v>15000</v>
      </c>
      <c r="H53" s="2">
        <f>D53*C53</f>
        <v>0.25</v>
      </c>
      <c r="I53" s="3">
        <f>E53*F53*H53</f>
        <v>45000</v>
      </c>
    </row>
    <row r="54" spans="1:9" s="2" customFormat="1" ht="39.9" customHeight="1" x14ac:dyDescent="0.25">
      <c r="A54" s="2" t="s">
        <v>69</v>
      </c>
    </row>
    <row r="55" spans="1:9" s="2" customFormat="1" ht="39.9" customHeight="1" x14ac:dyDescent="0.25">
      <c r="A55" s="6" t="s">
        <v>14</v>
      </c>
    </row>
    <row r="56" spans="1:9" s="2" customFormat="1" ht="39.9" customHeight="1" x14ac:dyDescent="0.25">
      <c r="A56" s="2" t="s">
        <v>70</v>
      </c>
    </row>
    <row r="57" spans="1:9" s="2" customFormat="1" ht="39.9" customHeight="1" x14ac:dyDescent="0.25">
      <c r="B57" s="2" t="s">
        <v>71</v>
      </c>
      <c r="C57" s="2">
        <v>2</v>
      </c>
      <c r="D57" s="2">
        <v>0.25</v>
      </c>
      <c r="E57" s="2">
        <v>12</v>
      </c>
      <c r="F57" s="3">
        <v>15000</v>
      </c>
      <c r="H57" s="2">
        <f>D57*C57</f>
        <v>0.5</v>
      </c>
      <c r="I57" s="3">
        <f>E57*F57*H57</f>
        <v>90000</v>
      </c>
    </row>
    <row r="58" spans="1:9" s="2" customFormat="1" ht="39.9" customHeight="1" x14ac:dyDescent="0.25">
      <c r="B58" s="2" t="s">
        <v>72</v>
      </c>
      <c r="C58" s="2">
        <v>2</v>
      </c>
      <c r="D58" s="2">
        <v>0.25</v>
      </c>
      <c r="E58" s="2">
        <v>12</v>
      </c>
      <c r="F58" s="3">
        <v>15000</v>
      </c>
      <c r="H58" s="2">
        <f>D58*C58</f>
        <v>0.5</v>
      </c>
      <c r="I58" s="3">
        <f>E58*F58*H58</f>
        <v>90000</v>
      </c>
    </row>
    <row r="59" spans="1:9" s="2" customFormat="1" ht="39.9" customHeight="1" x14ac:dyDescent="0.25">
      <c r="B59" s="2" t="s">
        <v>73</v>
      </c>
      <c r="C59" s="2">
        <v>2</v>
      </c>
      <c r="D59" s="2">
        <v>0.25</v>
      </c>
      <c r="E59" s="2">
        <v>12</v>
      </c>
      <c r="F59" s="3">
        <v>15000</v>
      </c>
      <c r="H59" s="2">
        <f>D59*C59</f>
        <v>0.5</v>
      </c>
      <c r="I59" s="3">
        <f>E59*F59*H59</f>
        <v>90000</v>
      </c>
    </row>
    <row r="60" spans="1:9" s="2" customFormat="1" ht="39.9" customHeight="1" x14ac:dyDescent="0.25">
      <c r="A60" s="6" t="s">
        <v>15</v>
      </c>
    </row>
    <row r="61" spans="1:9" s="2" customFormat="1" ht="39.9" customHeight="1" x14ac:dyDescent="0.25">
      <c r="A61" s="2" t="s">
        <v>87</v>
      </c>
    </row>
    <row r="62" spans="1:9" s="2" customFormat="1" ht="39.9" customHeight="1" x14ac:dyDescent="0.25">
      <c r="B62" s="2" t="s">
        <v>74</v>
      </c>
      <c r="C62" s="2">
        <v>2</v>
      </c>
      <c r="D62" s="2">
        <v>0.1</v>
      </c>
      <c r="E62" s="2">
        <v>15</v>
      </c>
      <c r="F62" s="3">
        <v>15000</v>
      </c>
      <c r="H62" s="2">
        <f>D62*C62</f>
        <v>0.2</v>
      </c>
      <c r="I62" s="3">
        <f>E62*F62*H62</f>
        <v>45000</v>
      </c>
    </row>
    <row r="63" spans="1:9" s="2" customFormat="1" ht="39.9" customHeight="1" x14ac:dyDescent="0.25">
      <c r="B63" s="2" t="s">
        <v>75</v>
      </c>
      <c r="C63" s="2">
        <v>2</v>
      </c>
      <c r="D63" s="2">
        <v>0.1</v>
      </c>
      <c r="E63" s="2">
        <v>6</v>
      </c>
      <c r="F63" s="3">
        <v>15000</v>
      </c>
      <c r="H63" s="2">
        <f>D63*C63</f>
        <v>0.2</v>
      </c>
      <c r="I63" s="3">
        <f>E63*F63*H63</f>
        <v>18000</v>
      </c>
    </row>
    <row r="64" spans="1:9" s="2" customFormat="1" ht="39.9" customHeight="1" x14ac:dyDescent="0.25">
      <c r="B64" s="2" t="s">
        <v>88</v>
      </c>
      <c r="C64" s="2">
        <v>4</v>
      </c>
      <c r="D64" s="2">
        <v>0.15</v>
      </c>
      <c r="E64" s="2">
        <v>36</v>
      </c>
      <c r="F64" s="3">
        <v>15000</v>
      </c>
      <c r="H64" s="2">
        <f>D64*C64</f>
        <v>0.6</v>
      </c>
      <c r="I64" s="3">
        <f>E64*F64*H64</f>
        <v>324000</v>
      </c>
    </row>
    <row r="65" spans="1:9" s="2" customFormat="1" ht="39.9" customHeight="1" x14ac:dyDescent="0.25">
      <c r="B65" s="2" t="s">
        <v>89</v>
      </c>
      <c r="C65" s="2">
        <v>4</v>
      </c>
      <c r="D65" s="2">
        <v>0.15</v>
      </c>
      <c r="E65" s="2">
        <v>36</v>
      </c>
      <c r="F65" s="3">
        <v>15000</v>
      </c>
      <c r="H65" s="2">
        <f>D65*C65</f>
        <v>0.6</v>
      </c>
      <c r="I65" s="3">
        <f>E65*F65*H65</f>
        <v>324000</v>
      </c>
    </row>
    <row r="66" spans="1:9" s="2" customFormat="1" ht="39.9" customHeight="1" x14ac:dyDescent="0.25">
      <c r="B66" s="2" t="s">
        <v>76</v>
      </c>
      <c r="C66" s="2">
        <v>4</v>
      </c>
      <c r="D66" s="2">
        <v>0.15</v>
      </c>
      <c r="E66" s="2">
        <v>36</v>
      </c>
      <c r="F66" s="3">
        <v>15000</v>
      </c>
      <c r="H66" s="2">
        <f>D66*C66</f>
        <v>0.6</v>
      </c>
      <c r="I66" s="3">
        <f>E66*F66*H66</f>
        <v>324000</v>
      </c>
    </row>
    <row r="67" spans="1:9" x14ac:dyDescent="0.25">
      <c r="F67" s="3"/>
    </row>
    <row r="68" spans="1:9" x14ac:dyDescent="0.25">
      <c r="F68" s="3"/>
    </row>
    <row r="69" spans="1:9" x14ac:dyDescent="0.25">
      <c r="A69" s="1" t="s">
        <v>90</v>
      </c>
      <c r="F69" s="3"/>
      <c r="H69" s="12">
        <f>SUM(I8:I66)</f>
        <v>4606800</v>
      </c>
      <c r="I69" s="12"/>
    </row>
    <row r="70" spans="1:9" x14ac:dyDescent="0.25">
      <c r="A70" s="1"/>
      <c r="F70" s="3"/>
      <c r="H70" s="4"/>
      <c r="I70" s="4"/>
    </row>
    <row r="71" spans="1:9" x14ac:dyDescent="0.25">
      <c r="F71" s="3"/>
    </row>
    <row r="72" spans="1:9" s="5" customFormat="1" ht="64.8" x14ac:dyDescent="0.25">
      <c r="A72" s="5" t="s">
        <v>37</v>
      </c>
      <c r="B72" s="5" t="s">
        <v>18</v>
      </c>
      <c r="C72" s="5" t="s">
        <v>91</v>
      </c>
      <c r="D72" s="5" t="s">
        <v>92</v>
      </c>
      <c r="E72" s="5" t="s">
        <v>77</v>
      </c>
      <c r="F72" s="5" t="s">
        <v>35</v>
      </c>
      <c r="G72" s="5" t="s">
        <v>36</v>
      </c>
      <c r="H72" s="5" t="s">
        <v>78</v>
      </c>
      <c r="I72" s="5" t="s">
        <v>34</v>
      </c>
    </row>
    <row r="73" spans="1:9" x14ac:dyDescent="0.25">
      <c r="A73" s="6" t="s">
        <v>16</v>
      </c>
      <c r="B73" s="2"/>
      <c r="F73" s="3"/>
    </row>
    <row r="74" spans="1:9" x14ac:dyDescent="0.25">
      <c r="A74" s="2"/>
      <c r="B74" s="2"/>
      <c r="F74" s="3"/>
    </row>
    <row r="75" spans="1:9" ht="26.4" x14ac:dyDescent="0.25">
      <c r="A75" s="6" t="s">
        <v>93</v>
      </c>
      <c r="B75" s="2"/>
      <c r="F75" s="3"/>
    </row>
    <row r="76" spans="1:9" ht="26.4" x14ac:dyDescent="0.25">
      <c r="A76" s="2" t="s">
        <v>94</v>
      </c>
      <c r="B76" s="2"/>
      <c r="F76" s="3"/>
    </row>
    <row r="77" spans="1:9" ht="39.6" x14ac:dyDescent="0.25">
      <c r="A77" s="2"/>
      <c r="B77" s="2" t="s">
        <v>141</v>
      </c>
      <c r="C77">
        <v>6</v>
      </c>
      <c r="D77">
        <v>0.25</v>
      </c>
      <c r="E77">
        <v>4.4000000000000004</v>
      </c>
      <c r="F77" s="3">
        <v>15000</v>
      </c>
      <c r="H77" s="2">
        <f t="shared" ref="H77:H139" si="6">D77*C77</f>
        <v>1.5</v>
      </c>
      <c r="I77" s="3">
        <f>E77*F77*H77</f>
        <v>99000</v>
      </c>
    </row>
    <row r="78" spans="1:9" ht="26.4" x14ac:dyDescent="0.25">
      <c r="A78" s="2" t="s">
        <v>95</v>
      </c>
      <c r="B78" s="2"/>
      <c r="F78" s="3"/>
      <c r="H78" s="2"/>
      <c r="I78" s="3"/>
    </row>
    <row r="79" spans="1:9" ht="26.4" x14ac:dyDescent="0.25">
      <c r="A79" s="2"/>
      <c r="B79" s="2" t="s">
        <v>142</v>
      </c>
      <c r="C79">
        <v>3</v>
      </c>
      <c r="D79">
        <v>0.25</v>
      </c>
      <c r="E79">
        <v>3</v>
      </c>
      <c r="F79" s="3">
        <v>15000</v>
      </c>
      <c r="H79" s="2">
        <f t="shared" si="6"/>
        <v>0.75</v>
      </c>
      <c r="I79" s="3">
        <f t="shared" ref="I79:I139" si="7">E79*F79*H79</f>
        <v>33750</v>
      </c>
    </row>
    <row r="80" spans="1:9" ht="26.4" x14ac:dyDescent="0.25">
      <c r="A80" s="2"/>
      <c r="B80" s="2" t="s">
        <v>96</v>
      </c>
      <c r="C80">
        <v>2</v>
      </c>
      <c r="D80">
        <v>0.25</v>
      </c>
      <c r="E80">
        <v>4.4000000000000004</v>
      </c>
      <c r="F80" s="3">
        <v>15000</v>
      </c>
      <c r="H80" s="2">
        <f t="shared" si="6"/>
        <v>0.5</v>
      </c>
      <c r="I80" s="3">
        <f t="shared" si="7"/>
        <v>33000</v>
      </c>
    </row>
    <row r="81" spans="1:9" ht="26.4" x14ac:dyDescent="0.25">
      <c r="A81" s="2"/>
      <c r="B81" s="2" t="s">
        <v>97</v>
      </c>
      <c r="C81">
        <v>3</v>
      </c>
      <c r="D81">
        <v>0.25</v>
      </c>
      <c r="E81">
        <v>14</v>
      </c>
      <c r="F81" s="3">
        <v>15000</v>
      </c>
      <c r="H81" s="2">
        <f t="shared" si="6"/>
        <v>0.75</v>
      </c>
      <c r="I81" s="3">
        <f t="shared" si="7"/>
        <v>157500</v>
      </c>
    </row>
    <row r="82" spans="1:9" ht="39.6" x14ac:dyDescent="0.25">
      <c r="A82" s="2"/>
      <c r="B82" s="2" t="s">
        <v>98</v>
      </c>
      <c r="C82">
        <v>2</v>
      </c>
      <c r="D82">
        <v>0.25</v>
      </c>
      <c r="E82">
        <v>14</v>
      </c>
      <c r="F82" s="3">
        <v>15000</v>
      </c>
      <c r="H82" s="2">
        <f t="shared" si="6"/>
        <v>0.5</v>
      </c>
      <c r="I82" s="3">
        <f t="shared" si="7"/>
        <v>105000</v>
      </c>
    </row>
    <row r="83" spans="1:9" ht="39.6" x14ac:dyDescent="0.25">
      <c r="A83" s="2"/>
      <c r="B83" s="2" t="s">
        <v>143</v>
      </c>
      <c r="C83">
        <v>3</v>
      </c>
      <c r="D83">
        <v>0.2</v>
      </c>
      <c r="E83">
        <v>14</v>
      </c>
      <c r="F83" s="3">
        <v>15000</v>
      </c>
      <c r="H83" s="2">
        <f t="shared" si="6"/>
        <v>0.60000000000000009</v>
      </c>
      <c r="I83" s="3">
        <f t="shared" si="7"/>
        <v>126000.00000000001</v>
      </c>
    </row>
    <row r="84" spans="1:9" ht="39.6" x14ac:dyDescent="0.25">
      <c r="A84" s="2" t="s">
        <v>144</v>
      </c>
      <c r="B84" s="2"/>
      <c r="F84" s="3"/>
      <c r="H84" s="2"/>
      <c r="I84" s="3"/>
    </row>
    <row r="85" spans="1:9" ht="26.4" x14ac:dyDescent="0.25">
      <c r="A85" s="2"/>
      <c r="B85" s="2" t="s">
        <v>99</v>
      </c>
      <c r="C85">
        <v>4</v>
      </c>
      <c r="D85">
        <v>0.25</v>
      </c>
      <c r="E85">
        <v>4.4000000000000004</v>
      </c>
      <c r="F85" s="3">
        <v>15000</v>
      </c>
      <c r="H85" s="2">
        <f t="shared" si="6"/>
        <v>1</v>
      </c>
      <c r="I85" s="3">
        <f t="shared" si="7"/>
        <v>66000</v>
      </c>
    </row>
    <row r="86" spans="1:9" ht="26.4" x14ac:dyDescent="0.25">
      <c r="A86" s="2"/>
      <c r="B86" s="2" t="s">
        <v>100</v>
      </c>
      <c r="C86">
        <v>4</v>
      </c>
      <c r="D86">
        <v>0.25</v>
      </c>
      <c r="E86">
        <v>4.4000000000000004</v>
      </c>
      <c r="F86" s="3">
        <v>15000</v>
      </c>
      <c r="H86" s="2">
        <f t="shared" si="6"/>
        <v>1</v>
      </c>
      <c r="I86" s="3">
        <f t="shared" si="7"/>
        <v>66000</v>
      </c>
    </row>
    <row r="87" spans="1:9" ht="26.4" x14ac:dyDescent="0.25">
      <c r="A87" s="2"/>
      <c r="B87" s="2" t="s">
        <v>101</v>
      </c>
      <c r="C87">
        <v>4</v>
      </c>
      <c r="D87">
        <v>0.25</v>
      </c>
      <c r="E87">
        <v>4.4000000000000004</v>
      </c>
      <c r="F87" s="3">
        <v>15000</v>
      </c>
      <c r="H87" s="2">
        <f t="shared" si="6"/>
        <v>1</v>
      </c>
      <c r="I87" s="3">
        <f t="shared" si="7"/>
        <v>66000</v>
      </c>
    </row>
    <row r="88" spans="1:9" ht="26.4" x14ac:dyDescent="0.25">
      <c r="A88" s="2" t="s">
        <v>102</v>
      </c>
      <c r="B88" s="2"/>
      <c r="F88" s="3"/>
      <c r="H88" s="2"/>
      <c r="I88" s="3"/>
    </row>
    <row r="89" spans="1:9" ht="38.700000000000003" customHeight="1" x14ac:dyDescent="0.25">
      <c r="B89" s="2" t="s">
        <v>103</v>
      </c>
      <c r="C89">
        <v>4</v>
      </c>
      <c r="D89">
        <v>0.25</v>
      </c>
      <c r="E89">
        <v>6.6</v>
      </c>
      <c r="F89" s="3">
        <v>15000</v>
      </c>
      <c r="H89" s="2">
        <f t="shared" si="6"/>
        <v>1</v>
      </c>
      <c r="I89" s="3">
        <f t="shared" si="7"/>
        <v>99000</v>
      </c>
    </row>
    <row r="90" spans="1:9" ht="26.4" x14ac:dyDescent="0.25">
      <c r="B90" s="2" t="s">
        <v>145</v>
      </c>
      <c r="C90">
        <v>2</v>
      </c>
      <c r="D90">
        <v>0.2</v>
      </c>
      <c r="E90">
        <v>2</v>
      </c>
      <c r="F90" s="3">
        <v>15000</v>
      </c>
      <c r="H90" s="2">
        <f t="shared" si="6"/>
        <v>0.4</v>
      </c>
      <c r="I90" s="3">
        <f t="shared" si="7"/>
        <v>12000</v>
      </c>
    </row>
    <row r="91" spans="1:9" ht="26.4" x14ac:dyDescent="0.25">
      <c r="A91" s="6" t="s">
        <v>104</v>
      </c>
      <c r="B91" s="2"/>
      <c r="F91" s="3"/>
      <c r="H91" s="2"/>
      <c r="I91" s="3"/>
    </row>
    <row r="92" spans="1:9" x14ac:dyDescent="0.25">
      <c r="A92" s="2" t="s">
        <v>105</v>
      </c>
      <c r="B92" s="2"/>
      <c r="F92" s="3"/>
      <c r="H92" s="2"/>
      <c r="I92" s="3"/>
    </row>
    <row r="93" spans="1:9" ht="26.4" x14ac:dyDescent="0.25">
      <c r="B93" s="2" t="s">
        <v>106</v>
      </c>
      <c r="C93">
        <v>4</v>
      </c>
      <c r="D93">
        <v>0.25</v>
      </c>
      <c r="E93">
        <v>8.6999999999999993</v>
      </c>
      <c r="F93" s="3">
        <v>15000</v>
      </c>
      <c r="H93" s="2">
        <f t="shared" si="6"/>
        <v>1</v>
      </c>
      <c r="I93" s="3">
        <f t="shared" si="7"/>
        <v>130499.99999999999</v>
      </c>
    </row>
    <row r="94" spans="1:9" ht="26.4" x14ac:dyDescent="0.25">
      <c r="B94" s="2" t="s">
        <v>107</v>
      </c>
      <c r="C94">
        <v>3</v>
      </c>
      <c r="D94">
        <v>0.5</v>
      </c>
      <c r="E94">
        <v>8.6999999999999993</v>
      </c>
      <c r="F94" s="3">
        <v>15000</v>
      </c>
      <c r="H94" s="2">
        <f t="shared" si="6"/>
        <v>1.5</v>
      </c>
      <c r="I94" s="3">
        <f t="shared" si="7"/>
        <v>195749.99999999997</v>
      </c>
    </row>
    <row r="95" spans="1:9" x14ac:dyDescent="0.25">
      <c r="B95" s="2" t="s">
        <v>146</v>
      </c>
      <c r="C95">
        <v>4</v>
      </c>
      <c r="D95">
        <v>0.5</v>
      </c>
      <c r="E95">
        <v>8.6999999999999993</v>
      </c>
      <c r="F95" s="3">
        <v>15000</v>
      </c>
      <c r="H95" s="2">
        <f t="shared" si="6"/>
        <v>2</v>
      </c>
      <c r="I95" s="3">
        <f t="shared" si="7"/>
        <v>260999.99999999997</v>
      </c>
    </row>
    <row r="96" spans="1:9" ht="43.2" customHeight="1" x14ac:dyDescent="0.25">
      <c r="B96" s="2" t="s">
        <v>147</v>
      </c>
      <c r="C96">
        <v>2</v>
      </c>
      <c r="D96">
        <v>0.2</v>
      </c>
      <c r="E96">
        <v>8.6999999999999993</v>
      </c>
      <c r="F96" s="3">
        <v>15000</v>
      </c>
      <c r="H96" s="2">
        <f t="shared" si="6"/>
        <v>0.4</v>
      </c>
      <c r="I96" s="3">
        <f t="shared" si="7"/>
        <v>52200</v>
      </c>
    </row>
    <row r="97" spans="1:9" x14ac:dyDescent="0.25">
      <c r="B97" s="2" t="s">
        <v>108</v>
      </c>
      <c r="C97">
        <v>3</v>
      </c>
      <c r="D97">
        <v>0.25</v>
      </c>
      <c r="E97">
        <v>8.6999999999999993</v>
      </c>
      <c r="F97" s="3">
        <v>15000</v>
      </c>
      <c r="H97" s="2">
        <f t="shared" si="6"/>
        <v>0.75</v>
      </c>
      <c r="I97" s="3">
        <f t="shared" si="7"/>
        <v>97874.999999999985</v>
      </c>
    </row>
    <row r="98" spans="1:9" ht="26.4" x14ac:dyDescent="0.25">
      <c r="A98" s="6" t="s">
        <v>109</v>
      </c>
      <c r="B98" s="2"/>
      <c r="F98" s="3"/>
      <c r="H98" s="2"/>
      <c r="I98" s="3"/>
    </row>
    <row r="99" spans="1:9" ht="26.4" x14ac:dyDescent="0.25">
      <c r="A99" s="2" t="s">
        <v>110</v>
      </c>
      <c r="B99" s="2"/>
      <c r="F99" s="3"/>
      <c r="H99" s="2"/>
      <c r="I99" s="3"/>
    </row>
    <row r="100" spans="1:9" x14ac:dyDescent="0.25">
      <c r="A100" s="2" t="s">
        <v>111</v>
      </c>
      <c r="B100" s="2"/>
      <c r="F100" s="3"/>
      <c r="H100" s="2"/>
      <c r="I100" s="3"/>
    </row>
    <row r="101" spans="1:9" x14ac:dyDescent="0.25">
      <c r="B101" s="2" t="s">
        <v>112</v>
      </c>
      <c r="C101">
        <v>6</v>
      </c>
      <c r="D101">
        <v>0.5</v>
      </c>
      <c r="E101">
        <v>8</v>
      </c>
      <c r="F101" s="3">
        <v>15000</v>
      </c>
      <c r="H101" s="2">
        <f t="shared" si="6"/>
        <v>3</v>
      </c>
      <c r="I101" s="3">
        <f t="shared" si="7"/>
        <v>360000</v>
      </c>
    </row>
    <row r="102" spans="1:9" ht="30.15" customHeight="1" x14ac:dyDescent="0.25">
      <c r="B102" s="2" t="s">
        <v>113</v>
      </c>
      <c r="C102">
        <v>2</v>
      </c>
      <c r="D102">
        <v>0.4</v>
      </c>
      <c r="E102">
        <v>3.7</v>
      </c>
      <c r="F102" s="3">
        <v>15000</v>
      </c>
      <c r="H102" s="2">
        <f t="shared" si="6"/>
        <v>0.8</v>
      </c>
      <c r="I102" s="3">
        <f t="shared" si="7"/>
        <v>44400</v>
      </c>
    </row>
    <row r="103" spans="1:9" ht="26.4" x14ac:dyDescent="0.25">
      <c r="A103" s="2" t="s">
        <v>114</v>
      </c>
      <c r="B103" s="2"/>
      <c r="F103" s="3"/>
      <c r="H103" s="2"/>
      <c r="I103" s="3"/>
    </row>
    <row r="104" spans="1:9" ht="26.4" x14ac:dyDescent="0.25">
      <c r="B104" s="2" t="s">
        <v>148</v>
      </c>
      <c r="C104">
        <v>2</v>
      </c>
      <c r="D104">
        <v>0.4</v>
      </c>
      <c r="E104">
        <v>4.4000000000000004</v>
      </c>
      <c r="F104" s="3">
        <v>15000</v>
      </c>
      <c r="H104" s="2">
        <f t="shared" si="6"/>
        <v>0.8</v>
      </c>
      <c r="I104" s="3">
        <f t="shared" si="7"/>
        <v>52800</v>
      </c>
    </row>
    <row r="105" spans="1:9" ht="26.4" x14ac:dyDescent="0.25">
      <c r="B105" s="2" t="s">
        <v>115</v>
      </c>
      <c r="C105">
        <v>2</v>
      </c>
      <c r="D105">
        <v>0.4</v>
      </c>
      <c r="E105">
        <v>4.4000000000000004</v>
      </c>
      <c r="F105" s="3">
        <v>15000</v>
      </c>
      <c r="H105" s="2">
        <f t="shared" si="6"/>
        <v>0.8</v>
      </c>
      <c r="I105" s="3">
        <f t="shared" si="7"/>
        <v>52800</v>
      </c>
    </row>
    <row r="106" spans="1:9" ht="26.4" x14ac:dyDescent="0.25">
      <c r="B106" s="2" t="s">
        <v>116</v>
      </c>
      <c r="C106">
        <v>2</v>
      </c>
      <c r="D106">
        <v>0.4</v>
      </c>
      <c r="E106">
        <v>5</v>
      </c>
      <c r="F106" s="3">
        <v>15000</v>
      </c>
      <c r="H106" s="2">
        <f t="shared" si="6"/>
        <v>0.8</v>
      </c>
      <c r="I106" s="3">
        <f t="shared" si="7"/>
        <v>60000</v>
      </c>
    </row>
    <row r="107" spans="1:9" ht="26.4" x14ac:dyDescent="0.25">
      <c r="A107" s="2" t="s">
        <v>117</v>
      </c>
      <c r="B107" s="2"/>
      <c r="F107" s="3"/>
      <c r="H107" s="2"/>
      <c r="I107" s="3"/>
    </row>
    <row r="108" spans="1:9" x14ac:dyDescent="0.25">
      <c r="B108" s="2" t="s">
        <v>118</v>
      </c>
      <c r="C108">
        <v>4</v>
      </c>
      <c r="D108">
        <v>0.5</v>
      </c>
      <c r="E108">
        <v>8</v>
      </c>
      <c r="F108" s="3">
        <v>15000</v>
      </c>
      <c r="H108" s="2">
        <f t="shared" si="6"/>
        <v>2</v>
      </c>
      <c r="I108" s="3">
        <f t="shared" si="7"/>
        <v>240000</v>
      </c>
    </row>
    <row r="109" spans="1:9" ht="26.4" x14ac:dyDescent="0.25">
      <c r="A109" s="2" t="s">
        <v>155</v>
      </c>
      <c r="B109" s="2"/>
      <c r="F109" s="3"/>
      <c r="H109" s="2"/>
      <c r="I109" s="3"/>
    </row>
    <row r="110" spans="1:9" ht="26.4" x14ac:dyDescent="0.25">
      <c r="B110" s="2" t="s">
        <v>119</v>
      </c>
      <c r="C110">
        <v>3</v>
      </c>
      <c r="D110">
        <v>0.4</v>
      </c>
      <c r="E110">
        <v>3.6</v>
      </c>
      <c r="F110" s="3">
        <v>15000</v>
      </c>
      <c r="H110" s="2">
        <f t="shared" si="6"/>
        <v>1.2000000000000002</v>
      </c>
      <c r="I110" s="3">
        <f t="shared" si="7"/>
        <v>64800.000000000007</v>
      </c>
    </row>
    <row r="111" spans="1:9" x14ac:dyDescent="0.25">
      <c r="B111" s="2" t="s">
        <v>120</v>
      </c>
      <c r="C111">
        <v>3</v>
      </c>
      <c r="D111">
        <v>0.25</v>
      </c>
      <c r="E111">
        <v>4.4000000000000004</v>
      </c>
      <c r="F111" s="3">
        <v>15000</v>
      </c>
      <c r="H111" s="2">
        <f t="shared" si="6"/>
        <v>0.75</v>
      </c>
      <c r="I111" s="3">
        <f t="shared" si="7"/>
        <v>49500</v>
      </c>
    </row>
    <row r="112" spans="1:9" x14ac:dyDescent="0.25">
      <c r="B112" s="2" t="s">
        <v>121</v>
      </c>
      <c r="C112">
        <v>3</v>
      </c>
      <c r="D112">
        <v>0.5</v>
      </c>
      <c r="E112">
        <v>3</v>
      </c>
      <c r="F112" s="3">
        <v>15000</v>
      </c>
      <c r="H112" s="2">
        <f t="shared" si="6"/>
        <v>1.5</v>
      </c>
      <c r="I112" s="3">
        <f t="shared" si="7"/>
        <v>67500</v>
      </c>
    </row>
    <row r="113" spans="1:9" ht="26.4" x14ac:dyDescent="0.25">
      <c r="A113" s="2" t="s">
        <v>156</v>
      </c>
      <c r="B113" s="2"/>
      <c r="F113" s="3"/>
      <c r="H113" s="2"/>
      <c r="I113" s="3"/>
    </row>
    <row r="114" spans="1:9" x14ac:dyDescent="0.25">
      <c r="B114" s="2" t="s">
        <v>122</v>
      </c>
      <c r="C114">
        <v>6</v>
      </c>
      <c r="D114">
        <v>0.5</v>
      </c>
      <c r="E114">
        <v>12</v>
      </c>
      <c r="F114" s="3">
        <v>15000</v>
      </c>
      <c r="H114" s="2">
        <f t="shared" si="6"/>
        <v>3</v>
      </c>
      <c r="I114" s="3">
        <f t="shared" si="7"/>
        <v>540000</v>
      </c>
    </row>
    <row r="115" spans="1:9" x14ac:dyDescent="0.25">
      <c r="B115" s="2" t="s">
        <v>123</v>
      </c>
      <c r="C115">
        <v>10</v>
      </c>
      <c r="D115">
        <v>0.1</v>
      </c>
      <c r="E115">
        <v>12</v>
      </c>
      <c r="F115" s="3">
        <v>15000</v>
      </c>
      <c r="H115" s="2">
        <f t="shared" si="6"/>
        <v>1</v>
      </c>
      <c r="I115" s="3">
        <f t="shared" si="7"/>
        <v>180000</v>
      </c>
    </row>
    <row r="116" spans="1:9" ht="26.4" x14ac:dyDescent="0.25">
      <c r="B116" s="2" t="s">
        <v>124</v>
      </c>
      <c r="C116">
        <v>4</v>
      </c>
      <c r="D116">
        <v>0.25</v>
      </c>
      <c r="E116">
        <v>9</v>
      </c>
      <c r="F116" s="3">
        <v>15000</v>
      </c>
      <c r="H116" s="2">
        <f t="shared" si="6"/>
        <v>1</v>
      </c>
      <c r="I116" s="3">
        <f t="shared" si="7"/>
        <v>135000</v>
      </c>
    </row>
    <row r="117" spans="1:9" ht="26.4" x14ac:dyDescent="0.25">
      <c r="A117" s="2" t="s">
        <v>157</v>
      </c>
      <c r="B117" s="2"/>
      <c r="F117" s="3"/>
      <c r="H117" s="2"/>
      <c r="I117" s="3"/>
    </row>
    <row r="118" spans="1:9" x14ac:dyDescent="0.25">
      <c r="B118" s="2" t="s">
        <v>125</v>
      </c>
      <c r="C118">
        <v>2</v>
      </c>
      <c r="D118">
        <v>0.2</v>
      </c>
      <c r="E118">
        <v>4.4000000000000004</v>
      </c>
      <c r="F118" s="3">
        <v>15000</v>
      </c>
      <c r="H118" s="2">
        <f t="shared" si="6"/>
        <v>0.4</v>
      </c>
      <c r="I118" s="3">
        <f t="shared" si="7"/>
        <v>26400</v>
      </c>
    </row>
    <row r="119" spans="1:9" x14ac:dyDescent="0.25">
      <c r="B119" s="2" t="s">
        <v>126</v>
      </c>
      <c r="C119">
        <v>4</v>
      </c>
      <c r="D119">
        <v>0.25</v>
      </c>
      <c r="E119">
        <v>4.4000000000000004</v>
      </c>
      <c r="F119" s="3">
        <v>15000</v>
      </c>
      <c r="H119" s="2">
        <f t="shared" si="6"/>
        <v>1</v>
      </c>
      <c r="I119" s="3">
        <f t="shared" si="7"/>
        <v>66000</v>
      </c>
    </row>
    <row r="120" spans="1:9" ht="26.4" x14ac:dyDescent="0.25">
      <c r="A120" s="6" t="s">
        <v>127</v>
      </c>
      <c r="F120" s="3"/>
      <c r="H120" s="2"/>
      <c r="I120" s="3"/>
    </row>
    <row r="121" spans="1:9" x14ac:dyDescent="0.25">
      <c r="A121" s="2" t="s">
        <v>149</v>
      </c>
      <c r="B121" s="2"/>
      <c r="F121" s="3"/>
      <c r="H121" s="2"/>
      <c r="I121" s="3"/>
    </row>
    <row r="122" spans="1:9" x14ac:dyDescent="0.25">
      <c r="B122" s="2" t="s">
        <v>128</v>
      </c>
      <c r="C122">
        <v>4</v>
      </c>
      <c r="D122">
        <v>0.5</v>
      </c>
      <c r="E122">
        <v>4.4000000000000004</v>
      </c>
      <c r="F122" s="3">
        <v>15000</v>
      </c>
      <c r="H122" s="2">
        <f t="shared" si="6"/>
        <v>2</v>
      </c>
      <c r="I122" s="3">
        <f t="shared" si="7"/>
        <v>132000</v>
      </c>
    </row>
    <row r="123" spans="1:9" x14ac:dyDescent="0.25">
      <c r="B123" s="2" t="s">
        <v>129</v>
      </c>
      <c r="C123">
        <v>4</v>
      </c>
      <c r="D123">
        <v>0.5</v>
      </c>
      <c r="E123">
        <v>5.0999999999999996</v>
      </c>
      <c r="F123" s="3">
        <v>15000</v>
      </c>
      <c r="H123" s="2">
        <f t="shared" si="6"/>
        <v>2</v>
      </c>
      <c r="I123" s="3">
        <f t="shared" si="7"/>
        <v>153000</v>
      </c>
    </row>
    <row r="124" spans="1:9" x14ac:dyDescent="0.25">
      <c r="B124" s="2" t="s">
        <v>130</v>
      </c>
      <c r="C124">
        <v>4</v>
      </c>
      <c r="D124">
        <v>0.5</v>
      </c>
      <c r="E124">
        <v>5.8</v>
      </c>
      <c r="F124" s="3">
        <v>15000</v>
      </c>
      <c r="H124" s="2">
        <f t="shared" si="6"/>
        <v>2</v>
      </c>
      <c r="I124" s="3">
        <f t="shared" si="7"/>
        <v>174000</v>
      </c>
    </row>
    <row r="125" spans="1:9" ht="26.4" x14ac:dyDescent="0.25">
      <c r="B125" s="2" t="s">
        <v>131</v>
      </c>
      <c r="C125">
        <v>4</v>
      </c>
      <c r="D125">
        <v>0.5</v>
      </c>
      <c r="E125">
        <v>5.8</v>
      </c>
      <c r="F125" s="3">
        <v>15000</v>
      </c>
      <c r="H125" s="2">
        <f t="shared" si="6"/>
        <v>2</v>
      </c>
      <c r="I125" s="3">
        <f t="shared" si="7"/>
        <v>174000</v>
      </c>
    </row>
    <row r="126" spans="1:9" x14ac:dyDescent="0.25">
      <c r="B126" s="2" t="s">
        <v>132</v>
      </c>
      <c r="C126">
        <v>4</v>
      </c>
      <c r="D126">
        <v>0.25</v>
      </c>
      <c r="E126">
        <v>6.5</v>
      </c>
      <c r="F126" s="3">
        <v>15000</v>
      </c>
      <c r="H126" s="2">
        <f t="shared" si="6"/>
        <v>1</v>
      </c>
      <c r="I126" s="3">
        <f t="shared" si="7"/>
        <v>97500</v>
      </c>
    </row>
    <row r="127" spans="1:9" x14ac:dyDescent="0.25">
      <c r="B127" s="2" t="s">
        <v>133</v>
      </c>
      <c r="C127">
        <v>2</v>
      </c>
      <c r="D127">
        <v>0.25</v>
      </c>
      <c r="E127">
        <v>7.3</v>
      </c>
      <c r="F127" s="3">
        <v>15000</v>
      </c>
      <c r="H127" s="2">
        <f t="shared" si="6"/>
        <v>0.5</v>
      </c>
      <c r="I127" s="3">
        <f t="shared" si="7"/>
        <v>54750</v>
      </c>
    </row>
    <row r="128" spans="1:9" x14ac:dyDescent="0.25">
      <c r="B128" s="2" t="s">
        <v>134</v>
      </c>
      <c r="C128">
        <v>2</v>
      </c>
      <c r="D128">
        <v>0.1</v>
      </c>
      <c r="E128">
        <v>18.100000000000001</v>
      </c>
      <c r="F128" s="3">
        <v>15000</v>
      </c>
      <c r="H128" s="2">
        <f t="shared" si="6"/>
        <v>0.2</v>
      </c>
      <c r="I128" s="3">
        <f t="shared" si="7"/>
        <v>54300</v>
      </c>
    </row>
    <row r="129" spans="1:9" ht="26.4" x14ac:dyDescent="0.25">
      <c r="A129" s="6" t="s">
        <v>135</v>
      </c>
      <c r="B129" s="2"/>
      <c r="F129" s="3"/>
      <c r="H129" s="2"/>
      <c r="I129" s="3"/>
    </row>
    <row r="130" spans="1:9" ht="26.4" x14ac:dyDescent="0.25">
      <c r="A130" s="2" t="s">
        <v>136</v>
      </c>
      <c r="B130" s="2"/>
      <c r="F130" s="3"/>
      <c r="H130" s="2"/>
      <c r="I130" s="3"/>
    </row>
    <row r="131" spans="1:9" ht="26.4" x14ac:dyDescent="0.25">
      <c r="B131" s="2" t="s">
        <v>152</v>
      </c>
      <c r="C131">
        <v>4</v>
      </c>
      <c r="D131">
        <v>0.25</v>
      </c>
      <c r="E131">
        <v>8</v>
      </c>
      <c r="F131" s="3">
        <v>15000</v>
      </c>
      <c r="H131" s="2">
        <f t="shared" si="6"/>
        <v>1</v>
      </c>
      <c r="I131" s="3">
        <f t="shared" si="7"/>
        <v>120000</v>
      </c>
    </row>
    <row r="132" spans="1:9" ht="26.4" x14ac:dyDescent="0.25">
      <c r="A132" s="2" t="s">
        <v>137</v>
      </c>
      <c r="B132" s="2"/>
      <c r="F132" s="3"/>
      <c r="H132" s="2"/>
      <c r="I132" s="3"/>
    </row>
    <row r="133" spans="1:9" ht="26.4" x14ac:dyDescent="0.25">
      <c r="B133" s="2" t="s">
        <v>153</v>
      </c>
      <c r="C133">
        <v>4</v>
      </c>
      <c r="D133">
        <v>0.25</v>
      </c>
      <c r="E133">
        <v>13</v>
      </c>
      <c r="F133" s="3">
        <v>15000</v>
      </c>
      <c r="H133" s="2">
        <f t="shared" si="6"/>
        <v>1</v>
      </c>
      <c r="I133" s="3">
        <f t="shared" si="7"/>
        <v>195000</v>
      </c>
    </row>
    <row r="134" spans="1:9" ht="26.4" x14ac:dyDescent="0.25">
      <c r="A134" s="2" t="s">
        <v>154</v>
      </c>
      <c r="B134" s="2"/>
      <c r="F134" s="3">
        <v>15000</v>
      </c>
      <c r="H134" s="2">
        <f t="shared" si="6"/>
        <v>0</v>
      </c>
      <c r="I134" s="3">
        <f t="shared" si="7"/>
        <v>0</v>
      </c>
    </row>
    <row r="135" spans="1:9" ht="26.4" x14ac:dyDescent="0.25">
      <c r="B135" s="2" t="s">
        <v>138</v>
      </c>
      <c r="C135">
        <v>4</v>
      </c>
      <c r="D135">
        <v>0.25</v>
      </c>
      <c r="E135">
        <v>8</v>
      </c>
      <c r="F135" s="3">
        <v>15000</v>
      </c>
      <c r="H135" s="2">
        <f t="shared" si="6"/>
        <v>1</v>
      </c>
      <c r="I135" s="3">
        <f t="shared" si="7"/>
        <v>120000</v>
      </c>
    </row>
    <row r="136" spans="1:9" ht="26.4" x14ac:dyDescent="0.25">
      <c r="A136" s="6" t="s">
        <v>139</v>
      </c>
      <c r="B136" s="2"/>
      <c r="F136" s="3"/>
      <c r="H136" s="2"/>
      <c r="I136" s="3"/>
    </row>
    <row r="137" spans="1:9" ht="26.4" x14ac:dyDescent="0.25">
      <c r="A137" s="2" t="s">
        <v>140</v>
      </c>
      <c r="B137" s="2"/>
      <c r="F137" s="3"/>
      <c r="H137" s="2"/>
      <c r="I137" s="3"/>
    </row>
    <row r="138" spans="1:9" ht="26.4" x14ac:dyDescent="0.25">
      <c r="B138" s="2" t="s">
        <v>150</v>
      </c>
      <c r="C138">
        <v>3</v>
      </c>
      <c r="D138">
        <v>0.4</v>
      </c>
      <c r="E138">
        <v>4.4000000000000004</v>
      </c>
      <c r="F138" s="3">
        <v>15000</v>
      </c>
      <c r="H138" s="2">
        <f t="shared" si="6"/>
        <v>1.2000000000000002</v>
      </c>
      <c r="I138" s="3">
        <f t="shared" si="7"/>
        <v>79200.000000000015</v>
      </c>
    </row>
    <row r="139" spans="1:9" ht="26.4" x14ac:dyDescent="0.25">
      <c r="B139" s="2" t="s">
        <v>151</v>
      </c>
      <c r="C139">
        <v>3</v>
      </c>
      <c r="D139">
        <v>0.4</v>
      </c>
      <c r="E139">
        <v>4.4000000000000004</v>
      </c>
      <c r="F139" s="3">
        <v>15000</v>
      </c>
      <c r="H139" s="2">
        <f t="shared" si="6"/>
        <v>1.2000000000000002</v>
      </c>
      <c r="I139" s="3">
        <f t="shared" si="7"/>
        <v>79200.000000000015</v>
      </c>
    </row>
    <row r="140" spans="1:9" x14ac:dyDescent="0.25">
      <c r="A140" s="2"/>
      <c r="B140" s="2"/>
      <c r="F140" s="3"/>
      <c r="H140" s="2"/>
      <c r="I140" s="3"/>
    </row>
    <row r="141" spans="1:9" s="1" customFormat="1" x14ac:dyDescent="0.25">
      <c r="A141" s="6" t="s">
        <v>158</v>
      </c>
      <c r="B141" s="6"/>
      <c r="F141" s="7"/>
      <c r="H141" s="13">
        <f>SUM(I77:I139)</f>
        <v>4972725</v>
      </c>
      <c r="I141" s="13"/>
    </row>
    <row r="142" spans="1:9" x14ac:dyDescent="0.25">
      <c r="A142" s="2"/>
      <c r="B142" s="2"/>
      <c r="F142" s="3"/>
      <c r="H142" s="2"/>
      <c r="I142" s="3"/>
    </row>
    <row r="143" spans="1:9" s="5" customFormat="1" ht="64.8" x14ac:dyDescent="0.25">
      <c r="A143" s="5" t="s">
        <v>37</v>
      </c>
      <c r="B143" s="5" t="s">
        <v>18</v>
      </c>
      <c r="C143" s="5" t="s">
        <v>91</v>
      </c>
      <c r="D143" s="5" t="s">
        <v>92</v>
      </c>
      <c r="E143" s="5" t="s">
        <v>77</v>
      </c>
      <c r="F143" s="5" t="s">
        <v>35</v>
      </c>
      <c r="G143" s="5" t="s">
        <v>36</v>
      </c>
      <c r="H143" s="5" t="s">
        <v>78</v>
      </c>
      <c r="I143" s="5" t="s">
        <v>34</v>
      </c>
    </row>
    <row r="144" spans="1:9" x14ac:dyDescent="0.25">
      <c r="A144" s="6" t="s">
        <v>17</v>
      </c>
      <c r="B144" s="2"/>
      <c r="F144" s="3"/>
      <c r="H144" s="2"/>
      <c r="I144" s="3"/>
    </row>
    <row r="145" spans="1:9" x14ac:dyDescent="0.25">
      <c r="A145" s="2"/>
      <c r="B145" s="2"/>
      <c r="F145" s="3"/>
      <c r="H145" s="2"/>
      <c r="I145" s="3"/>
    </row>
    <row r="146" spans="1:9" ht="26.4" x14ac:dyDescent="0.25">
      <c r="A146" s="6" t="s">
        <v>159</v>
      </c>
      <c r="B146" s="2"/>
      <c r="F146" s="3"/>
      <c r="H146" s="2"/>
      <c r="I146" s="3"/>
    </row>
    <row r="147" spans="1:9" ht="39.6" x14ac:dyDescent="0.25">
      <c r="A147" s="2" t="s">
        <v>160</v>
      </c>
      <c r="B147" s="2"/>
      <c r="F147" s="3"/>
      <c r="H147" s="2"/>
      <c r="I147" s="3"/>
    </row>
    <row r="148" spans="1:9" ht="39.6" x14ac:dyDescent="0.25">
      <c r="B148" s="2" t="s">
        <v>161</v>
      </c>
      <c r="C148">
        <v>6</v>
      </c>
      <c r="D148">
        <v>0.15</v>
      </c>
      <c r="E148">
        <v>6</v>
      </c>
      <c r="F148" s="3">
        <v>15000</v>
      </c>
      <c r="H148" s="2">
        <f t="shared" ref="H148:H159" si="8">D148*C148</f>
        <v>0.89999999999999991</v>
      </c>
      <c r="I148" s="3">
        <f>E148*F148*H148</f>
        <v>80999.999999999985</v>
      </c>
    </row>
    <row r="149" spans="1:9" ht="26.4" x14ac:dyDescent="0.25">
      <c r="B149" s="2" t="s">
        <v>162</v>
      </c>
      <c r="C149">
        <v>4</v>
      </c>
      <c r="D149">
        <v>0.2</v>
      </c>
      <c r="E149">
        <v>9</v>
      </c>
      <c r="F149" s="3">
        <v>15000</v>
      </c>
      <c r="H149" s="2">
        <f t="shared" si="8"/>
        <v>0.8</v>
      </c>
      <c r="I149" s="3">
        <f>E149*F149*H149</f>
        <v>108000</v>
      </c>
    </row>
    <row r="150" spans="1:9" ht="26.4" x14ac:dyDescent="0.25">
      <c r="B150" s="2" t="s">
        <v>213</v>
      </c>
      <c r="C150">
        <v>4</v>
      </c>
      <c r="D150">
        <v>0.1</v>
      </c>
      <c r="E150">
        <v>12</v>
      </c>
      <c r="F150" s="3">
        <v>15000</v>
      </c>
      <c r="H150" s="2">
        <f t="shared" si="8"/>
        <v>0.4</v>
      </c>
      <c r="I150" s="3">
        <f>E150*F150*H150</f>
        <v>72000</v>
      </c>
    </row>
    <row r="151" spans="1:9" ht="26.4" x14ac:dyDescent="0.25">
      <c r="A151" s="6" t="s">
        <v>163</v>
      </c>
      <c r="B151" s="2"/>
      <c r="F151" s="3"/>
      <c r="H151" s="2"/>
      <c r="I151" s="3"/>
    </row>
    <row r="152" spans="1:9" ht="39.6" x14ac:dyDescent="0.25">
      <c r="A152" s="2" t="s">
        <v>196</v>
      </c>
      <c r="B152" s="2"/>
      <c r="F152" s="3"/>
      <c r="H152" s="2"/>
      <c r="I152" s="3"/>
    </row>
    <row r="153" spans="1:9" ht="26.4" x14ac:dyDescent="0.25">
      <c r="B153" s="2" t="s">
        <v>214</v>
      </c>
      <c r="C153">
        <v>6</v>
      </c>
      <c r="D153">
        <v>0.1</v>
      </c>
      <c r="E153">
        <v>6</v>
      </c>
      <c r="F153" s="3">
        <v>15000</v>
      </c>
      <c r="H153" s="2">
        <f t="shared" si="8"/>
        <v>0.60000000000000009</v>
      </c>
      <c r="I153" s="3">
        <f>E153*F153*H153</f>
        <v>54000.000000000007</v>
      </c>
    </row>
    <row r="154" spans="1:9" x14ac:dyDescent="0.25">
      <c r="B154" s="2" t="s">
        <v>215</v>
      </c>
      <c r="C154">
        <v>6</v>
      </c>
      <c r="D154">
        <v>0.1</v>
      </c>
      <c r="E154">
        <v>12</v>
      </c>
      <c r="F154" s="3">
        <v>15000</v>
      </c>
      <c r="H154" s="2">
        <f t="shared" si="8"/>
        <v>0.60000000000000009</v>
      </c>
      <c r="I154" s="3">
        <f>E154*F154*H154</f>
        <v>108000.00000000001</v>
      </c>
    </row>
    <row r="155" spans="1:9" ht="39.6" x14ac:dyDescent="0.25">
      <c r="A155" s="2" t="s">
        <v>197</v>
      </c>
      <c r="B155" s="2"/>
      <c r="F155" s="3"/>
      <c r="H155" s="2"/>
      <c r="I155" s="3"/>
    </row>
    <row r="156" spans="1:9" ht="41.85" customHeight="1" x14ac:dyDescent="0.25">
      <c r="B156" s="2" t="s">
        <v>216</v>
      </c>
      <c r="C156">
        <v>4</v>
      </c>
      <c r="D156">
        <v>0.2</v>
      </c>
      <c r="E156">
        <v>6</v>
      </c>
      <c r="F156" s="3">
        <v>15000</v>
      </c>
      <c r="H156" s="2">
        <f t="shared" si="8"/>
        <v>0.8</v>
      </c>
      <c r="I156" s="3">
        <f>E156*F156*H156</f>
        <v>72000</v>
      </c>
    </row>
    <row r="157" spans="1:9" ht="26.4" x14ac:dyDescent="0.25">
      <c r="A157" s="2" t="s">
        <v>164</v>
      </c>
      <c r="B157" s="2"/>
      <c r="F157" s="3"/>
      <c r="H157" s="2"/>
      <c r="I157" s="3"/>
    </row>
    <row r="158" spans="1:9" ht="26.4" x14ac:dyDescent="0.25">
      <c r="B158" s="2" t="s">
        <v>212</v>
      </c>
      <c r="C158">
        <v>4</v>
      </c>
      <c r="D158">
        <v>0.05</v>
      </c>
      <c r="E158">
        <v>6</v>
      </c>
      <c r="F158" s="3">
        <v>15000</v>
      </c>
      <c r="H158" s="2">
        <f t="shared" si="8"/>
        <v>0.2</v>
      </c>
      <c r="I158" s="3">
        <f>E158*F158*H158</f>
        <v>18000</v>
      </c>
    </row>
    <row r="159" spans="1:9" ht="43.2" customHeight="1" x14ac:dyDescent="0.25">
      <c r="B159" s="2" t="s">
        <v>217</v>
      </c>
      <c r="C159">
        <v>6</v>
      </c>
      <c r="D159">
        <v>0.1</v>
      </c>
      <c r="E159">
        <v>6</v>
      </c>
      <c r="F159" s="3">
        <v>15000</v>
      </c>
      <c r="H159" s="2">
        <f t="shared" si="8"/>
        <v>0.60000000000000009</v>
      </c>
      <c r="I159" s="3">
        <f>E159*F159*H159</f>
        <v>54000.000000000007</v>
      </c>
    </row>
    <row r="160" spans="1:9" ht="26.4" x14ac:dyDescent="0.25">
      <c r="A160" s="6" t="s">
        <v>165</v>
      </c>
      <c r="B160" s="2"/>
      <c r="F160" s="3"/>
      <c r="I160" s="3"/>
    </row>
    <row r="161" spans="1:9" ht="26.4" x14ac:dyDescent="0.25">
      <c r="A161" s="2" t="s">
        <v>166</v>
      </c>
      <c r="B161" s="2"/>
      <c r="F161" s="3"/>
      <c r="I161" s="3"/>
    </row>
    <row r="162" spans="1:9" x14ac:dyDescent="0.25">
      <c r="B162" s="2" t="s">
        <v>218</v>
      </c>
      <c r="C162">
        <v>4</v>
      </c>
      <c r="D162">
        <v>0.1</v>
      </c>
      <c r="E162">
        <v>12</v>
      </c>
      <c r="F162" s="3">
        <v>15000</v>
      </c>
      <c r="H162" s="2">
        <f t="shared" ref="H162:H225" si="9">D162*C162</f>
        <v>0.4</v>
      </c>
      <c r="I162" s="3">
        <f t="shared" ref="I162:I225" si="10">E162*F162*H162</f>
        <v>72000</v>
      </c>
    </row>
    <row r="163" spans="1:9" ht="26.4" x14ac:dyDescent="0.25">
      <c r="B163" s="2" t="s">
        <v>219</v>
      </c>
      <c r="C163">
        <v>4</v>
      </c>
      <c r="D163">
        <v>0.1</v>
      </c>
      <c r="E163">
        <v>12</v>
      </c>
      <c r="F163" s="3">
        <v>15000</v>
      </c>
      <c r="H163" s="2">
        <f t="shared" si="9"/>
        <v>0.4</v>
      </c>
      <c r="I163" s="3">
        <f t="shared" si="10"/>
        <v>72000</v>
      </c>
    </row>
    <row r="164" spans="1:9" x14ac:dyDescent="0.25">
      <c r="B164" s="2" t="s">
        <v>167</v>
      </c>
      <c r="C164">
        <v>4</v>
      </c>
      <c r="D164">
        <v>0.25</v>
      </c>
      <c r="E164">
        <v>12</v>
      </c>
      <c r="F164" s="3">
        <v>15000</v>
      </c>
      <c r="H164" s="2">
        <f t="shared" si="9"/>
        <v>1</v>
      </c>
      <c r="I164" s="3">
        <f t="shared" si="10"/>
        <v>180000</v>
      </c>
    </row>
    <row r="165" spans="1:9" ht="26.4" x14ac:dyDescent="0.25">
      <c r="A165" s="6" t="s">
        <v>168</v>
      </c>
      <c r="B165" s="2"/>
      <c r="F165" s="3">
        <v>15000</v>
      </c>
      <c r="H165" s="2">
        <f t="shared" si="9"/>
        <v>0</v>
      </c>
      <c r="I165" s="3">
        <f t="shared" si="10"/>
        <v>0</v>
      </c>
    </row>
    <row r="166" spans="1:9" ht="26.4" x14ac:dyDescent="0.25">
      <c r="A166" s="2" t="s">
        <v>169</v>
      </c>
      <c r="B166" s="2"/>
      <c r="F166" s="3">
        <v>15000</v>
      </c>
      <c r="H166" s="2">
        <f t="shared" si="9"/>
        <v>0</v>
      </c>
      <c r="I166" s="3">
        <f t="shared" si="10"/>
        <v>0</v>
      </c>
    </row>
    <row r="167" spans="1:9" ht="39.6" x14ac:dyDescent="0.25">
      <c r="B167" s="2" t="s">
        <v>198</v>
      </c>
      <c r="C167">
        <v>3</v>
      </c>
      <c r="D167">
        <v>0.25</v>
      </c>
      <c r="E167">
        <v>6</v>
      </c>
      <c r="F167" s="3">
        <v>15000</v>
      </c>
      <c r="H167" s="2">
        <f t="shared" si="9"/>
        <v>0.75</v>
      </c>
      <c r="I167" s="3">
        <f t="shared" si="10"/>
        <v>67500</v>
      </c>
    </row>
    <row r="168" spans="1:9" x14ac:dyDescent="0.25">
      <c r="A168" s="2" t="s">
        <v>170</v>
      </c>
      <c r="B168" s="2"/>
      <c r="F168" s="3"/>
      <c r="H168" s="2"/>
      <c r="I168" s="3"/>
    </row>
    <row r="169" spans="1:9" ht="39.6" x14ac:dyDescent="0.25">
      <c r="B169" s="2" t="s">
        <v>199</v>
      </c>
      <c r="C169">
        <v>1</v>
      </c>
      <c r="D169">
        <v>0.05</v>
      </c>
      <c r="E169">
        <v>39</v>
      </c>
      <c r="F169" s="3">
        <v>15000</v>
      </c>
      <c r="H169" s="2">
        <f t="shared" si="9"/>
        <v>0.05</v>
      </c>
      <c r="I169" s="3">
        <f t="shared" si="10"/>
        <v>29250</v>
      </c>
    </row>
    <row r="170" spans="1:9" ht="26.4" x14ac:dyDescent="0.25">
      <c r="B170" s="2" t="s">
        <v>200</v>
      </c>
      <c r="C170">
        <v>2</v>
      </c>
      <c r="D170">
        <v>0.05</v>
      </c>
      <c r="E170">
        <v>39</v>
      </c>
      <c r="F170" s="3">
        <v>15000</v>
      </c>
      <c r="H170" s="2">
        <f t="shared" si="9"/>
        <v>0.1</v>
      </c>
      <c r="I170" s="3">
        <f t="shared" si="10"/>
        <v>58500</v>
      </c>
    </row>
    <row r="171" spans="1:9" ht="26.4" x14ac:dyDescent="0.25">
      <c r="A171" s="2" t="s">
        <v>171</v>
      </c>
      <c r="B171" s="2"/>
      <c r="F171" s="3"/>
      <c r="H171" s="2"/>
      <c r="I171" s="3"/>
    </row>
    <row r="172" spans="1:9" ht="39.6" x14ac:dyDescent="0.25">
      <c r="B172" s="2" t="s">
        <v>201</v>
      </c>
      <c r="C172">
        <v>4</v>
      </c>
      <c r="D172">
        <v>0.05</v>
      </c>
      <c r="E172">
        <v>39</v>
      </c>
      <c r="F172" s="3">
        <v>15000</v>
      </c>
      <c r="H172" s="2">
        <f t="shared" si="9"/>
        <v>0.2</v>
      </c>
      <c r="I172" s="3">
        <f t="shared" si="10"/>
        <v>117000</v>
      </c>
    </row>
    <row r="173" spans="1:9" ht="29.4" customHeight="1" x14ac:dyDescent="0.25">
      <c r="A173" s="6" t="s">
        <v>172</v>
      </c>
      <c r="B173" s="2"/>
      <c r="F173" s="3">
        <v>15000</v>
      </c>
      <c r="H173" s="2">
        <f t="shared" si="9"/>
        <v>0</v>
      </c>
      <c r="I173" s="3">
        <f t="shared" si="10"/>
        <v>0</v>
      </c>
    </row>
    <row r="174" spans="1:9" ht="39.6" x14ac:dyDescent="0.25">
      <c r="A174" s="2" t="s">
        <v>202</v>
      </c>
      <c r="B174" s="2"/>
      <c r="F174" s="3">
        <v>15000</v>
      </c>
      <c r="H174" s="2">
        <f t="shared" si="9"/>
        <v>0</v>
      </c>
      <c r="I174" s="3">
        <f t="shared" si="10"/>
        <v>0</v>
      </c>
    </row>
    <row r="175" spans="1:9" ht="39.6" x14ac:dyDescent="0.25">
      <c r="B175" s="2" t="s">
        <v>203</v>
      </c>
      <c r="C175">
        <v>6</v>
      </c>
      <c r="D175">
        <v>0.1</v>
      </c>
      <c r="E175">
        <v>6</v>
      </c>
      <c r="F175" s="3">
        <v>15000</v>
      </c>
      <c r="H175" s="2">
        <f t="shared" si="9"/>
        <v>0.60000000000000009</v>
      </c>
      <c r="I175" s="3">
        <f t="shared" si="10"/>
        <v>54000.000000000007</v>
      </c>
    </row>
    <row r="176" spans="1:9" ht="39.6" x14ac:dyDescent="0.25">
      <c r="B176" s="2" t="s">
        <v>173</v>
      </c>
      <c r="C176">
        <v>2</v>
      </c>
      <c r="D176">
        <v>0.2</v>
      </c>
      <c r="E176">
        <v>27</v>
      </c>
      <c r="F176" s="3">
        <v>15000</v>
      </c>
      <c r="H176" s="2">
        <f t="shared" si="9"/>
        <v>0.4</v>
      </c>
      <c r="I176" s="3">
        <f t="shared" si="10"/>
        <v>162000</v>
      </c>
    </row>
    <row r="177" spans="1:9" ht="39.6" x14ac:dyDescent="0.25">
      <c r="A177" s="2" t="s">
        <v>204</v>
      </c>
      <c r="B177" s="2"/>
      <c r="E177">
        <v>21</v>
      </c>
      <c r="F177" s="3">
        <v>15000</v>
      </c>
      <c r="H177" s="2">
        <f t="shared" si="9"/>
        <v>0</v>
      </c>
      <c r="I177" s="3">
        <f t="shared" si="10"/>
        <v>0</v>
      </c>
    </row>
    <row r="178" spans="1:9" ht="26.4" x14ac:dyDescent="0.25">
      <c r="A178" s="6" t="s">
        <v>174</v>
      </c>
      <c r="B178" s="2"/>
      <c r="F178" s="3"/>
      <c r="H178" s="2"/>
      <c r="I178" s="3"/>
    </row>
    <row r="179" spans="1:9" x14ac:dyDescent="0.25">
      <c r="A179" s="2" t="s">
        <v>175</v>
      </c>
      <c r="B179" s="2"/>
      <c r="F179" s="3"/>
      <c r="H179" s="2"/>
      <c r="I179" s="3"/>
    </row>
    <row r="180" spans="1:9" ht="26.4" x14ac:dyDescent="0.25">
      <c r="B180" s="2" t="s">
        <v>205</v>
      </c>
      <c r="C180">
        <v>4</v>
      </c>
      <c r="D180">
        <v>0.2</v>
      </c>
      <c r="E180">
        <v>12</v>
      </c>
      <c r="F180" s="3">
        <v>15000</v>
      </c>
      <c r="H180" s="2">
        <f t="shared" si="9"/>
        <v>0.8</v>
      </c>
      <c r="I180" s="3">
        <f t="shared" si="10"/>
        <v>144000</v>
      </c>
    </row>
    <row r="181" spans="1:9" ht="26.4" x14ac:dyDescent="0.25">
      <c r="A181" s="2" t="s">
        <v>176</v>
      </c>
      <c r="B181" s="2"/>
      <c r="F181" s="3">
        <v>15000</v>
      </c>
      <c r="H181" s="2">
        <f t="shared" si="9"/>
        <v>0</v>
      </c>
      <c r="I181" s="3">
        <f t="shared" si="10"/>
        <v>0</v>
      </c>
    </row>
    <row r="182" spans="1:9" x14ac:dyDescent="0.25">
      <c r="B182" s="2" t="s">
        <v>206</v>
      </c>
      <c r="C182">
        <v>2</v>
      </c>
      <c r="D182">
        <v>0.1</v>
      </c>
      <c r="E182">
        <v>12</v>
      </c>
      <c r="F182" s="3">
        <v>15000</v>
      </c>
      <c r="H182" s="2">
        <f t="shared" si="9"/>
        <v>0.2</v>
      </c>
      <c r="I182" s="3">
        <f t="shared" si="10"/>
        <v>36000</v>
      </c>
    </row>
    <row r="183" spans="1:9" x14ac:dyDescent="0.25">
      <c r="A183" s="2" t="s">
        <v>177</v>
      </c>
      <c r="B183" s="2"/>
      <c r="F183" s="3"/>
      <c r="H183" s="2"/>
      <c r="I183" s="3"/>
    </row>
    <row r="184" spans="1:9" ht="39.6" x14ac:dyDescent="0.25">
      <c r="B184" s="2" t="s">
        <v>207</v>
      </c>
      <c r="C184">
        <v>3</v>
      </c>
      <c r="D184">
        <v>0.2</v>
      </c>
      <c r="E184">
        <v>12</v>
      </c>
      <c r="F184" s="3">
        <v>15000</v>
      </c>
      <c r="H184" s="2">
        <f t="shared" si="9"/>
        <v>0.60000000000000009</v>
      </c>
      <c r="I184" s="3">
        <f t="shared" si="10"/>
        <v>108000.00000000001</v>
      </c>
    </row>
    <row r="185" spans="1:9" ht="26.4" x14ac:dyDescent="0.25">
      <c r="A185" s="6" t="s">
        <v>178</v>
      </c>
      <c r="B185" s="2"/>
      <c r="F185" s="3"/>
      <c r="H185" s="2"/>
      <c r="I185" s="3"/>
    </row>
    <row r="186" spans="1:9" ht="39.6" x14ac:dyDescent="0.25">
      <c r="A186" s="2" t="s">
        <v>179</v>
      </c>
      <c r="B186" s="2"/>
      <c r="F186" s="3"/>
      <c r="H186" s="2"/>
      <c r="I186" s="3"/>
    </row>
    <row r="187" spans="1:9" ht="26.4" x14ac:dyDescent="0.25">
      <c r="A187" s="2"/>
      <c r="B187" s="2" t="s">
        <v>220</v>
      </c>
      <c r="C187">
        <v>2</v>
      </c>
      <c r="D187">
        <v>0.25</v>
      </c>
      <c r="E187">
        <v>12</v>
      </c>
      <c r="F187" s="3">
        <v>15000</v>
      </c>
      <c r="H187" s="2">
        <f t="shared" si="9"/>
        <v>0.5</v>
      </c>
      <c r="I187" s="3">
        <f t="shared" si="10"/>
        <v>90000</v>
      </c>
    </row>
    <row r="188" spans="1:9" ht="26.4" x14ac:dyDescent="0.25">
      <c r="A188" s="6" t="s">
        <v>180</v>
      </c>
      <c r="B188" s="2"/>
      <c r="F188" s="3"/>
      <c r="H188" s="2"/>
      <c r="I188" s="3"/>
    </row>
    <row r="189" spans="1:9" ht="26.4" x14ac:dyDescent="0.25">
      <c r="A189" s="2" t="s">
        <v>181</v>
      </c>
      <c r="B189" s="2"/>
      <c r="F189" s="3"/>
      <c r="H189" s="2"/>
      <c r="I189" s="3"/>
    </row>
    <row r="190" spans="1:9" ht="26.4" x14ac:dyDescent="0.25">
      <c r="B190" s="2" t="s">
        <v>221</v>
      </c>
      <c r="C190">
        <v>2</v>
      </c>
      <c r="D190">
        <v>0.2</v>
      </c>
      <c r="E190">
        <v>39</v>
      </c>
      <c r="F190" s="3">
        <v>15000</v>
      </c>
      <c r="H190" s="2">
        <f t="shared" si="9"/>
        <v>0.4</v>
      </c>
      <c r="I190" s="3">
        <f t="shared" si="10"/>
        <v>234000</v>
      </c>
    </row>
    <row r="191" spans="1:9" ht="39.299999999999997" customHeight="1" x14ac:dyDescent="0.25">
      <c r="B191" s="2" t="s">
        <v>222</v>
      </c>
      <c r="C191">
        <v>2</v>
      </c>
      <c r="D191">
        <v>0.4</v>
      </c>
      <c r="E191">
        <v>33</v>
      </c>
      <c r="F191" s="3">
        <v>15000</v>
      </c>
      <c r="H191" s="2">
        <f t="shared" si="9"/>
        <v>0.8</v>
      </c>
      <c r="I191" s="3">
        <f t="shared" si="10"/>
        <v>396000</v>
      </c>
    </row>
    <row r="192" spans="1:9" ht="39.299999999999997" customHeight="1" x14ac:dyDescent="0.25">
      <c r="B192" s="2" t="s">
        <v>2</v>
      </c>
      <c r="C192">
        <v>4</v>
      </c>
      <c r="D192">
        <v>0.15</v>
      </c>
      <c r="E192">
        <v>33</v>
      </c>
      <c r="F192" s="3">
        <v>15000</v>
      </c>
      <c r="H192" s="2">
        <f>D192*C192</f>
        <v>0.6</v>
      </c>
      <c r="I192" s="3">
        <f>E192*F192*H192</f>
        <v>297000</v>
      </c>
    </row>
    <row r="193" spans="1:9" ht="26.4" x14ac:dyDescent="0.25">
      <c r="A193" s="2" t="s">
        <v>182</v>
      </c>
      <c r="B193" s="2"/>
      <c r="F193" s="3"/>
      <c r="H193" s="2"/>
      <c r="I193" s="3"/>
    </row>
    <row r="194" spans="1:9" ht="32.1" customHeight="1" x14ac:dyDescent="0.25">
      <c r="B194" s="2" t="s">
        <v>223</v>
      </c>
      <c r="C194">
        <v>2</v>
      </c>
      <c r="D194">
        <v>0.2</v>
      </c>
      <c r="E194">
        <v>15</v>
      </c>
      <c r="F194" s="3">
        <v>15000</v>
      </c>
      <c r="H194" s="2">
        <f t="shared" si="9"/>
        <v>0.4</v>
      </c>
      <c r="I194" s="3">
        <f t="shared" si="10"/>
        <v>90000</v>
      </c>
    </row>
    <row r="195" spans="1:9" ht="26.4" x14ac:dyDescent="0.25">
      <c r="A195" s="6" t="s">
        <v>183</v>
      </c>
      <c r="B195" s="2"/>
      <c r="F195" s="3"/>
      <c r="H195" s="2"/>
      <c r="I195" s="3"/>
    </row>
    <row r="196" spans="1:9" ht="52.8" x14ac:dyDescent="0.25">
      <c r="A196" s="2" t="s">
        <v>184</v>
      </c>
      <c r="B196" s="2"/>
      <c r="F196" s="3"/>
      <c r="H196" s="2"/>
      <c r="I196" s="3"/>
    </row>
    <row r="197" spans="1:9" ht="26.4" x14ac:dyDescent="0.25">
      <c r="B197" s="2" t="s">
        <v>208</v>
      </c>
      <c r="C197">
        <v>4</v>
      </c>
      <c r="D197">
        <v>0.05</v>
      </c>
      <c r="E197">
        <v>12</v>
      </c>
      <c r="F197" s="3">
        <v>15000</v>
      </c>
      <c r="H197" s="2">
        <f t="shared" si="9"/>
        <v>0.2</v>
      </c>
      <c r="I197" s="3">
        <f t="shared" si="10"/>
        <v>36000</v>
      </c>
    </row>
    <row r="198" spans="1:9" ht="50.4" customHeight="1" x14ac:dyDescent="0.25">
      <c r="B198" s="2" t="s">
        <v>209</v>
      </c>
      <c r="C198">
        <v>2</v>
      </c>
      <c r="D198">
        <v>0.2</v>
      </c>
      <c r="E198">
        <v>12</v>
      </c>
      <c r="F198" s="3">
        <v>15000</v>
      </c>
      <c r="H198" s="2">
        <f t="shared" si="9"/>
        <v>0.4</v>
      </c>
      <c r="I198" s="3">
        <f t="shared" si="10"/>
        <v>72000</v>
      </c>
    </row>
    <row r="199" spans="1:9" ht="26.4" x14ac:dyDescent="0.25">
      <c r="B199" s="2" t="s">
        <v>210</v>
      </c>
      <c r="C199">
        <v>6</v>
      </c>
      <c r="D199">
        <v>0.25</v>
      </c>
      <c r="E199">
        <v>12</v>
      </c>
      <c r="F199" s="3">
        <v>15000</v>
      </c>
      <c r="H199" s="2">
        <f t="shared" si="9"/>
        <v>1.5</v>
      </c>
      <c r="I199" s="3">
        <f t="shared" si="10"/>
        <v>270000</v>
      </c>
    </row>
    <row r="200" spans="1:9" ht="26.4" x14ac:dyDescent="0.25">
      <c r="B200" s="2" t="s">
        <v>185</v>
      </c>
      <c r="C200">
        <v>4</v>
      </c>
      <c r="D200">
        <v>0.25</v>
      </c>
      <c r="E200">
        <v>12</v>
      </c>
      <c r="F200" s="3">
        <v>15000</v>
      </c>
      <c r="H200" s="2">
        <f t="shared" si="9"/>
        <v>1</v>
      </c>
      <c r="I200" s="3">
        <f t="shared" si="10"/>
        <v>180000</v>
      </c>
    </row>
    <row r="201" spans="1:9" ht="26.4" x14ac:dyDescent="0.25">
      <c r="A201" s="6" t="s">
        <v>186</v>
      </c>
      <c r="B201" s="2"/>
      <c r="F201" s="3"/>
      <c r="H201" s="2"/>
      <c r="I201" s="3"/>
    </row>
    <row r="202" spans="1:9" ht="26.4" x14ac:dyDescent="0.25">
      <c r="A202" s="2" t="s">
        <v>187</v>
      </c>
      <c r="B202" s="2"/>
      <c r="F202" s="3"/>
      <c r="H202" s="2"/>
      <c r="I202" s="3"/>
    </row>
    <row r="203" spans="1:9" ht="39.6" x14ac:dyDescent="0.25">
      <c r="B203" s="2" t="s">
        <v>211</v>
      </c>
      <c r="C203">
        <v>2</v>
      </c>
      <c r="D203">
        <v>0.2</v>
      </c>
      <c r="E203">
        <v>12</v>
      </c>
      <c r="F203" s="3">
        <v>15000</v>
      </c>
      <c r="H203" s="2">
        <f t="shared" si="9"/>
        <v>0.4</v>
      </c>
      <c r="I203" s="3">
        <f t="shared" si="10"/>
        <v>72000</v>
      </c>
    </row>
    <row r="204" spans="1:9" ht="26.4" x14ac:dyDescent="0.25">
      <c r="A204" s="2" t="s">
        <v>188</v>
      </c>
      <c r="B204" s="2"/>
      <c r="F204" s="3"/>
      <c r="H204" s="2"/>
      <c r="I204" s="3"/>
    </row>
    <row r="205" spans="1:9" x14ac:dyDescent="0.25">
      <c r="B205" s="2" t="s">
        <v>189</v>
      </c>
      <c r="C205">
        <v>2</v>
      </c>
      <c r="D205">
        <v>0.25</v>
      </c>
      <c r="E205">
        <v>12</v>
      </c>
      <c r="F205" s="3">
        <v>15000</v>
      </c>
      <c r="H205" s="2">
        <f t="shared" si="9"/>
        <v>0.5</v>
      </c>
      <c r="I205" s="3">
        <f t="shared" si="10"/>
        <v>90000</v>
      </c>
    </row>
    <row r="206" spans="1:9" ht="26.4" x14ac:dyDescent="0.25">
      <c r="A206" s="2" t="s">
        <v>190</v>
      </c>
      <c r="B206" s="2"/>
      <c r="F206" s="3"/>
      <c r="H206" s="2"/>
      <c r="I206" s="3"/>
    </row>
    <row r="207" spans="1:9" ht="39.6" x14ac:dyDescent="0.25">
      <c r="B207" s="2" t="s">
        <v>191</v>
      </c>
      <c r="C207">
        <v>2</v>
      </c>
      <c r="D207">
        <v>0.1</v>
      </c>
      <c r="E207">
        <v>12</v>
      </c>
      <c r="F207" s="3">
        <v>15000</v>
      </c>
      <c r="H207" s="2">
        <f t="shared" si="9"/>
        <v>0.2</v>
      </c>
      <c r="I207" s="3">
        <f t="shared" si="10"/>
        <v>36000</v>
      </c>
    </row>
    <row r="208" spans="1:9" ht="26.4" x14ac:dyDescent="0.25">
      <c r="A208" s="2" t="s">
        <v>192</v>
      </c>
      <c r="B208" s="2"/>
      <c r="C208">
        <v>4</v>
      </c>
      <c r="D208">
        <v>0.5</v>
      </c>
      <c r="E208">
        <v>6</v>
      </c>
      <c r="F208" s="3">
        <v>15000</v>
      </c>
      <c r="H208" s="2">
        <f t="shared" si="9"/>
        <v>2</v>
      </c>
      <c r="I208" s="3">
        <f t="shared" si="10"/>
        <v>180000</v>
      </c>
    </row>
    <row r="209" spans="1:9" ht="26.4" x14ac:dyDescent="0.25">
      <c r="A209" s="6" t="s">
        <v>193</v>
      </c>
      <c r="B209" s="2"/>
      <c r="F209" s="3">
        <v>15000</v>
      </c>
      <c r="H209" s="2">
        <f t="shared" si="9"/>
        <v>0</v>
      </c>
      <c r="I209" s="3">
        <f t="shared" si="10"/>
        <v>0</v>
      </c>
    </row>
    <row r="210" spans="1:9" ht="44.55" customHeight="1" x14ac:dyDescent="0.25">
      <c r="A210" s="2" t="s">
        <v>194</v>
      </c>
      <c r="B210" s="2"/>
      <c r="F210" s="3"/>
      <c r="H210" s="2"/>
      <c r="I210" s="3"/>
    </row>
    <row r="211" spans="1:9" ht="52.8" x14ac:dyDescent="0.25">
      <c r="B211" s="2" t="s">
        <v>195</v>
      </c>
      <c r="C211">
        <v>4</v>
      </c>
      <c r="D211">
        <v>0.1</v>
      </c>
      <c r="E211">
        <v>18</v>
      </c>
      <c r="F211" s="3">
        <v>15000</v>
      </c>
      <c r="H211" s="2">
        <f t="shared" si="9"/>
        <v>0.4</v>
      </c>
      <c r="I211" s="3">
        <f t="shared" si="10"/>
        <v>108000</v>
      </c>
    </row>
    <row r="212" spans="1:9" ht="26.4" x14ac:dyDescent="0.25">
      <c r="A212" s="2" t="s">
        <v>224</v>
      </c>
      <c r="B212" s="2"/>
      <c r="F212" s="3"/>
      <c r="H212" s="2"/>
      <c r="I212" s="3"/>
    </row>
    <row r="213" spans="1:9" ht="26.4" x14ac:dyDescent="0.25">
      <c r="A213" s="2"/>
      <c r="B213" s="2" t="s">
        <v>225</v>
      </c>
      <c r="C213">
        <v>2</v>
      </c>
      <c r="D213">
        <v>0.1</v>
      </c>
      <c r="E213">
        <v>18</v>
      </c>
      <c r="F213" s="3">
        <v>15000</v>
      </c>
      <c r="H213" s="2">
        <f t="shared" si="9"/>
        <v>0.2</v>
      </c>
      <c r="I213" s="3">
        <f t="shared" si="10"/>
        <v>54000</v>
      </c>
    </row>
    <row r="214" spans="1:9" x14ac:dyDescent="0.25">
      <c r="A214" s="2" t="s">
        <v>226</v>
      </c>
      <c r="B214" s="2"/>
      <c r="F214" s="3"/>
      <c r="H214" s="2"/>
      <c r="I214" s="3"/>
    </row>
    <row r="215" spans="1:9" ht="26.4" x14ac:dyDescent="0.25">
      <c r="A215" s="2"/>
      <c r="B215" s="2" t="s">
        <v>227</v>
      </c>
      <c r="C215">
        <v>6</v>
      </c>
      <c r="D215">
        <v>0.2</v>
      </c>
      <c r="E215">
        <v>16</v>
      </c>
      <c r="F215" s="3">
        <v>15000</v>
      </c>
      <c r="H215" s="2">
        <f t="shared" si="9"/>
        <v>1.2000000000000002</v>
      </c>
      <c r="I215" s="3">
        <f t="shared" si="10"/>
        <v>288000.00000000006</v>
      </c>
    </row>
    <row r="216" spans="1:9" ht="26.4" x14ac:dyDescent="0.25">
      <c r="A216" s="6" t="s">
        <v>228</v>
      </c>
      <c r="B216" s="2"/>
      <c r="F216" s="3"/>
      <c r="H216" s="2"/>
      <c r="I216" s="3"/>
    </row>
    <row r="217" spans="1:9" ht="26.4" x14ac:dyDescent="0.25">
      <c r="A217" s="2" t="s">
        <v>229</v>
      </c>
      <c r="B217" s="2"/>
      <c r="F217" s="3"/>
      <c r="H217" s="2"/>
      <c r="I217" s="3"/>
    </row>
    <row r="218" spans="1:9" ht="26.4" x14ac:dyDescent="0.25">
      <c r="A218" s="2"/>
      <c r="B218" s="2" t="s">
        <v>230</v>
      </c>
      <c r="C218">
        <v>4</v>
      </c>
      <c r="D218">
        <v>0.2</v>
      </c>
      <c r="E218">
        <v>12</v>
      </c>
      <c r="F218" s="3">
        <v>15000</v>
      </c>
      <c r="H218" s="2">
        <f t="shared" si="9"/>
        <v>0.8</v>
      </c>
      <c r="I218" s="3">
        <f t="shared" si="10"/>
        <v>144000</v>
      </c>
    </row>
    <row r="219" spans="1:9" ht="26.4" x14ac:dyDescent="0.25">
      <c r="A219" s="2"/>
      <c r="B219" s="2" t="s">
        <v>231</v>
      </c>
      <c r="C219">
        <v>4</v>
      </c>
      <c r="D219">
        <v>0.2</v>
      </c>
      <c r="E219">
        <v>12</v>
      </c>
      <c r="F219" s="3">
        <v>15000</v>
      </c>
      <c r="H219" s="2">
        <f t="shared" si="9"/>
        <v>0.8</v>
      </c>
      <c r="I219" s="3">
        <f t="shared" si="10"/>
        <v>144000</v>
      </c>
    </row>
    <row r="220" spans="1:9" ht="26.4" x14ac:dyDescent="0.25">
      <c r="A220" s="2" t="s">
        <v>232</v>
      </c>
      <c r="B220" s="2"/>
      <c r="C220">
        <v>2</v>
      </c>
      <c r="D220">
        <v>0.1</v>
      </c>
      <c r="E220">
        <v>12</v>
      </c>
      <c r="F220" s="3">
        <v>15000</v>
      </c>
      <c r="H220" s="2">
        <f t="shared" si="9"/>
        <v>0.2</v>
      </c>
      <c r="I220" s="3">
        <f t="shared" si="10"/>
        <v>36000</v>
      </c>
    </row>
    <row r="221" spans="1:9" ht="44.55" customHeight="1" x14ac:dyDescent="0.25">
      <c r="A221" s="6" t="s">
        <v>1</v>
      </c>
      <c r="B221" s="2"/>
      <c r="F221" s="3"/>
      <c r="H221" s="2"/>
      <c r="I221" s="3"/>
    </row>
    <row r="222" spans="1:9" ht="26.4" x14ac:dyDescent="0.25">
      <c r="A222" s="2" t="s">
        <v>233</v>
      </c>
      <c r="B222" s="2"/>
      <c r="F222" s="3"/>
      <c r="H222" s="2"/>
      <c r="I222" s="3"/>
    </row>
    <row r="223" spans="1:9" ht="26.4" x14ac:dyDescent="0.25">
      <c r="A223" s="2"/>
      <c r="B223" s="2" t="s">
        <v>234</v>
      </c>
      <c r="C223">
        <v>4</v>
      </c>
      <c r="D223">
        <v>0.2</v>
      </c>
      <c r="E223">
        <v>12</v>
      </c>
      <c r="F223" s="3">
        <v>15000</v>
      </c>
      <c r="H223" s="2">
        <f t="shared" si="9"/>
        <v>0.8</v>
      </c>
      <c r="I223" s="3">
        <f t="shared" si="10"/>
        <v>144000</v>
      </c>
    </row>
    <row r="224" spans="1:9" ht="26.4" x14ac:dyDescent="0.25">
      <c r="A224" s="2" t="s">
        <v>235</v>
      </c>
      <c r="B224" s="2"/>
      <c r="F224" s="3"/>
      <c r="H224" s="2"/>
      <c r="I224" s="3"/>
    </row>
    <row r="225" spans="1:9" ht="26.4" x14ac:dyDescent="0.25">
      <c r="A225" s="2"/>
      <c r="B225" s="2" t="s">
        <v>236</v>
      </c>
      <c r="C225">
        <v>3</v>
      </c>
      <c r="D225">
        <v>0.1</v>
      </c>
      <c r="E225">
        <v>12</v>
      </c>
      <c r="F225" s="3">
        <v>15000</v>
      </c>
      <c r="H225" s="2">
        <f t="shared" si="9"/>
        <v>0.30000000000000004</v>
      </c>
      <c r="I225" s="3">
        <f t="shared" si="10"/>
        <v>54000.000000000007</v>
      </c>
    </row>
    <row r="226" spans="1:9" ht="26.4" x14ac:dyDescent="0.25">
      <c r="A226" s="2" t="s">
        <v>237</v>
      </c>
      <c r="B226" s="2"/>
      <c r="F226" s="3"/>
      <c r="H226" s="2"/>
      <c r="I226" s="3"/>
    </row>
    <row r="227" spans="1:9" ht="26.4" x14ac:dyDescent="0.25">
      <c r="A227" s="6" t="s">
        <v>238</v>
      </c>
      <c r="B227" s="2"/>
      <c r="F227" s="3"/>
      <c r="H227" s="2"/>
      <c r="I227" s="3"/>
    </row>
    <row r="228" spans="1:9" ht="26.4" x14ac:dyDescent="0.25">
      <c r="A228" s="2" t="s">
        <v>239</v>
      </c>
      <c r="B228" s="2"/>
      <c r="F228" s="3"/>
      <c r="H228" s="2"/>
      <c r="I228" s="3"/>
    </row>
    <row r="229" spans="1:9" ht="26.4" x14ac:dyDescent="0.25">
      <c r="A229" s="2"/>
      <c r="B229" s="2" t="s">
        <v>240</v>
      </c>
      <c r="C229">
        <v>4</v>
      </c>
      <c r="D229">
        <v>0.05</v>
      </c>
      <c r="E229">
        <v>15</v>
      </c>
      <c r="F229" s="3">
        <v>15000</v>
      </c>
      <c r="H229" s="2">
        <f t="shared" ref="H229:H234" si="11">D229*C229</f>
        <v>0.2</v>
      </c>
      <c r="I229" s="3">
        <f t="shared" ref="I229:I234" si="12">E229*F229*H229</f>
        <v>45000</v>
      </c>
    </row>
    <row r="230" spans="1:9" ht="26.4" x14ac:dyDescent="0.25">
      <c r="A230" s="2"/>
      <c r="B230" s="2" t="s">
        <v>241</v>
      </c>
      <c r="C230">
        <v>2</v>
      </c>
      <c r="D230">
        <v>0.1</v>
      </c>
      <c r="E230">
        <v>15</v>
      </c>
      <c r="F230" s="3">
        <v>15000</v>
      </c>
      <c r="H230" s="2">
        <f t="shared" si="11"/>
        <v>0.2</v>
      </c>
      <c r="I230" s="3">
        <f t="shared" si="12"/>
        <v>45000</v>
      </c>
    </row>
    <row r="231" spans="1:9" ht="26.4" x14ac:dyDescent="0.25">
      <c r="A231" s="6" t="s">
        <v>242</v>
      </c>
      <c r="B231" s="2"/>
      <c r="F231" s="3"/>
      <c r="H231" s="2"/>
      <c r="I231" s="3"/>
    </row>
    <row r="232" spans="1:9" x14ac:dyDescent="0.25">
      <c r="A232" s="2" t="s">
        <v>243</v>
      </c>
      <c r="B232" s="2"/>
      <c r="F232" s="3"/>
      <c r="H232" s="2"/>
      <c r="I232" s="3"/>
    </row>
    <row r="233" spans="1:9" ht="26.4" x14ac:dyDescent="0.25">
      <c r="A233" s="2"/>
      <c r="B233" s="2" t="s">
        <v>244</v>
      </c>
      <c r="C233">
        <v>4</v>
      </c>
      <c r="D233">
        <v>0.2</v>
      </c>
      <c r="E233">
        <v>5</v>
      </c>
      <c r="F233" s="3">
        <v>15000</v>
      </c>
      <c r="H233" s="2">
        <f t="shared" si="11"/>
        <v>0.8</v>
      </c>
      <c r="I233" s="3">
        <f t="shared" si="12"/>
        <v>60000</v>
      </c>
    </row>
    <row r="234" spans="1:9" ht="26.4" x14ac:dyDescent="0.25">
      <c r="A234" s="2"/>
      <c r="B234" s="2" t="s">
        <v>0</v>
      </c>
      <c r="C234">
        <v>4</v>
      </c>
      <c r="D234">
        <v>0.2</v>
      </c>
      <c r="E234">
        <v>5</v>
      </c>
      <c r="F234" s="3">
        <v>15000</v>
      </c>
      <c r="H234" s="2">
        <f t="shared" si="11"/>
        <v>0.8</v>
      </c>
      <c r="I234" s="3">
        <f t="shared" si="12"/>
        <v>60000</v>
      </c>
    </row>
    <row r="235" spans="1:9" x14ac:dyDescent="0.25">
      <c r="A235" s="2"/>
      <c r="B235" s="2"/>
      <c r="F235" s="3"/>
      <c r="H235" s="2"/>
      <c r="I235" s="3"/>
    </row>
    <row r="236" spans="1:9" x14ac:dyDescent="0.25">
      <c r="A236" s="6" t="s">
        <v>3</v>
      </c>
      <c r="B236" s="2"/>
      <c r="F236" s="3"/>
      <c r="H236" s="13">
        <f>SUM(I148:I234)</f>
        <v>4892250</v>
      </c>
      <c r="I236" s="13"/>
    </row>
    <row r="237" spans="1:9" x14ac:dyDescent="0.25">
      <c r="F237" s="3"/>
    </row>
    <row r="238" spans="1:9" x14ac:dyDescent="0.25">
      <c r="F238" s="3"/>
    </row>
    <row r="239" spans="1:9" x14ac:dyDescent="0.25">
      <c r="F239" s="3"/>
    </row>
    <row r="240" spans="1:9" x14ac:dyDescent="0.25">
      <c r="F240" s="3"/>
    </row>
    <row r="241" spans="6:6" x14ac:dyDescent="0.25">
      <c r="F241" s="3"/>
    </row>
    <row r="242" spans="6:6" x14ac:dyDescent="0.25">
      <c r="F242" s="3"/>
    </row>
    <row r="243" spans="6:6" x14ac:dyDescent="0.25">
      <c r="F243" s="3"/>
    </row>
    <row r="244" spans="6:6" x14ac:dyDescent="0.25">
      <c r="F244" s="3"/>
    </row>
    <row r="245" spans="6:6" x14ac:dyDescent="0.25">
      <c r="F245" s="3"/>
    </row>
    <row r="246" spans="6:6" x14ac:dyDescent="0.25">
      <c r="F246" s="3"/>
    </row>
    <row r="247" spans="6:6" x14ac:dyDescent="0.25">
      <c r="F247" s="3"/>
    </row>
    <row r="248" spans="6:6" x14ac:dyDescent="0.25">
      <c r="F248" s="3"/>
    </row>
    <row r="249" spans="6:6" x14ac:dyDescent="0.25">
      <c r="F249" s="3"/>
    </row>
    <row r="250" spans="6:6" x14ac:dyDescent="0.25">
      <c r="F250" s="3"/>
    </row>
    <row r="251" spans="6:6" x14ac:dyDescent="0.25">
      <c r="F251" s="3"/>
    </row>
    <row r="252" spans="6:6" x14ac:dyDescent="0.25">
      <c r="F252" s="3"/>
    </row>
    <row r="253" spans="6:6" x14ac:dyDescent="0.25">
      <c r="F253" s="3"/>
    </row>
    <row r="254" spans="6:6" x14ac:dyDescent="0.25">
      <c r="F254" s="3"/>
    </row>
    <row r="255" spans="6:6" x14ac:dyDescent="0.25">
      <c r="F255" s="3"/>
    </row>
    <row r="256" spans="6:6" x14ac:dyDescent="0.25">
      <c r="F256" s="3"/>
    </row>
    <row r="257" spans="6:6" x14ac:dyDescent="0.25">
      <c r="F257" s="3"/>
    </row>
    <row r="258" spans="6:6" x14ac:dyDescent="0.25">
      <c r="F258" s="3"/>
    </row>
    <row r="259" spans="6:6" x14ac:dyDescent="0.25">
      <c r="F259" s="3"/>
    </row>
    <row r="260" spans="6:6" x14ac:dyDescent="0.25">
      <c r="F260" s="3"/>
    </row>
    <row r="261" spans="6:6" x14ac:dyDescent="0.25">
      <c r="F261" s="3"/>
    </row>
    <row r="262" spans="6:6" x14ac:dyDescent="0.25">
      <c r="F262" s="3"/>
    </row>
    <row r="263" spans="6:6" x14ac:dyDescent="0.25">
      <c r="F263" s="3"/>
    </row>
    <row r="264" spans="6:6" x14ac:dyDescent="0.25">
      <c r="F264" s="3"/>
    </row>
    <row r="265" spans="6:6" x14ac:dyDescent="0.25">
      <c r="F265" s="3"/>
    </row>
    <row r="266" spans="6:6" x14ac:dyDescent="0.25">
      <c r="F266" s="3"/>
    </row>
    <row r="267" spans="6:6" x14ac:dyDescent="0.25">
      <c r="F267" s="3"/>
    </row>
    <row r="268" spans="6:6" x14ac:dyDescent="0.25">
      <c r="F268" s="3"/>
    </row>
    <row r="269" spans="6:6" x14ac:dyDescent="0.25">
      <c r="F269" s="3"/>
    </row>
    <row r="270" spans="6:6" x14ac:dyDescent="0.25">
      <c r="F270" s="3"/>
    </row>
    <row r="271" spans="6:6" x14ac:dyDescent="0.25">
      <c r="F271" s="3"/>
    </row>
    <row r="272" spans="6:6" x14ac:dyDescent="0.25">
      <c r="F272" s="3"/>
    </row>
    <row r="273" spans="6:6" x14ac:dyDescent="0.25">
      <c r="F273" s="3"/>
    </row>
    <row r="274" spans="6:6" x14ac:dyDescent="0.25">
      <c r="F274" s="3"/>
    </row>
    <row r="275" spans="6:6" x14ac:dyDescent="0.25">
      <c r="F275" s="3"/>
    </row>
    <row r="276" spans="6:6" x14ac:dyDescent="0.25">
      <c r="F276" s="3"/>
    </row>
    <row r="277" spans="6:6" x14ac:dyDescent="0.25">
      <c r="F277" s="3"/>
    </row>
    <row r="278" spans="6:6" x14ac:dyDescent="0.25">
      <c r="F278" s="3"/>
    </row>
    <row r="279" spans="6:6" x14ac:dyDescent="0.25">
      <c r="F279" s="3"/>
    </row>
    <row r="280" spans="6:6" x14ac:dyDescent="0.25">
      <c r="F280" s="3"/>
    </row>
    <row r="281" spans="6:6" x14ac:dyDescent="0.25">
      <c r="F281" s="3"/>
    </row>
    <row r="282" spans="6:6" x14ac:dyDescent="0.25">
      <c r="F282" s="3"/>
    </row>
    <row r="283" spans="6:6" x14ac:dyDescent="0.25">
      <c r="F283" s="3"/>
    </row>
    <row r="284" spans="6:6" x14ac:dyDescent="0.25">
      <c r="F284" s="3"/>
    </row>
    <row r="285" spans="6:6" x14ac:dyDescent="0.25">
      <c r="F285" s="3"/>
    </row>
    <row r="286" spans="6:6" x14ac:dyDescent="0.25">
      <c r="F286" s="3"/>
    </row>
    <row r="287" spans="6:6" x14ac:dyDescent="0.25">
      <c r="F287" s="3"/>
    </row>
    <row r="288" spans="6:6" x14ac:dyDescent="0.25">
      <c r="F288" s="3"/>
    </row>
    <row r="289" spans="6:6" x14ac:dyDescent="0.25">
      <c r="F289" s="3"/>
    </row>
    <row r="290" spans="6:6" x14ac:dyDescent="0.25">
      <c r="F290" s="3"/>
    </row>
    <row r="291" spans="6:6" x14ac:dyDescent="0.25">
      <c r="F291" s="3"/>
    </row>
    <row r="292" spans="6:6" x14ac:dyDescent="0.25">
      <c r="F292" s="3"/>
    </row>
    <row r="293" spans="6:6" x14ac:dyDescent="0.25">
      <c r="F293" s="3"/>
    </row>
    <row r="294" spans="6:6" x14ac:dyDescent="0.25">
      <c r="F294" s="3"/>
    </row>
    <row r="295" spans="6:6" x14ac:dyDescent="0.25">
      <c r="F295" s="3"/>
    </row>
    <row r="296" spans="6:6" x14ac:dyDescent="0.25">
      <c r="F296" s="3"/>
    </row>
    <row r="297" spans="6:6" x14ac:dyDescent="0.25">
      <c r="F297" s="3"/>
    </row>
    <row r="298" spans="6:6" x14ac:dyDescent="0.25">
      <c r="F298" s="3"/>
    </row>
    <row r="299" spans="6:6" x14ac:dyDescent="0.25">
      <c r="F299" s="3"/>
    </row>
    <row r="300" spans="6:6" x14ac:dyDescent="0.25">
      <c r="F300" s="3"/>
    </row>
    <row r="301" spans="6:6" x14ac:dyDescent="0.25">
      <c r="F301" s="3"/>
    </row>
    <row r="302" spans="6:6" x14ac:dyDescent="0.25">
      <c r="F302" s="3"/>
    </row>
    <row r="303" spans="6:6" x14ac:dyDescent="0.25">
      <c r="F303" s="3"/>
    </row>
    <row r="304" spans="6:6" x14ac:dyDescent="0.25">
      <c r="F304" s="3"/>
    </row>
    <row r="305" spans="6:6" x14ac:dyDescent="0.25">
      <c r="F305" s="3"/>
    </row>
    <row r="306" spans="6:6" x14ac:dyDescent="0.25">
      <c r="F306" s="3"/>
    </row>
    <row r="307" spans="6:6" x14ac:dyDescent="0.25">
      <c r="F307" s="3"/>
    </row>
    <row r="308" spans="6:6" x14ac:dyDescent="0.25">
      <c r="F308" s="3"/>
    </row>
    <row r="309" spans="6:6" x14ac:dyDescent="0.25">
      <c r="F309" s="3"/>
    </row>
    <row r="310" spans="6:6" x14ac:dyDescent="0.25">
      <c r="F310" s="3"/>
    </row>
    <row r="311" spans="6:6" x14ac:dyDescent="0.25">
      <c r="F311" s="3"/>
    </row>
    <row r="312" spans="6:6" x14ac:dyDescent="0.25">
      <c r="F312" s="3"/>
    </row>
    <row r="313" spans="6:6" x14ac:dyDescent="0.25">
      <c r="F313" s="3"/>
    </row>
    <row r="314" spans="6:6" x14ac:dyDescent="0.25">
      <c r="F314" s="3"/>
    </row>
    <row r="315" spans="6:6" x14ac:dyDescent="0.25">
      <c r="F315" s="3"/>
    </row>
    <row r="316" spans="6:6" x14ac:dyDescent="0.25">
      <c r="F316" s="3"/>
    </row>
    <row r="317" spans="6:6" x14ac:dyDescent="0.25">
      <c r="F317" s="3"/>
    </row>
    <row r="318" spans="6:6" x14ac:dyDescent="0.25">
      <c r="F318" s="3"/>
    </row>
    <row r="319" spans="6:6" x14ac:dyDescent="0.25">
      <c r="F319" s="3"/>
    </row>
    <row r="320" spans="6:6" x14ac:dyDescent="0.25">
      <c r="F320" s="3"/>
    </row>
    <row r="321" spans="6:6" x14ac:dyDescent="0.25">
      <c r="F321" s="3"/>
    </row>
    <row r="322" spans="6:6" x14ac:dyDescent="0.25">
      <c r="F322" s="3"/>
    </row>
    <row r="323" spans="6:6" x14ac:dyDescent="0.25">
      <c r="F323" s="3"/>
    </row>
    <row r="324" spans="6:6" x14ac:dyDescent="0.25">
      <c r="F324" s="3"/>
    </row>
    <row r="325" spans="6:6" x14ac:dyDescent="0.25">
      <c r="F325" s="3"/>
    </row>
    <row r="326" spans="6:6" x14ac:dyDescent="0.25">
      <c r="F326" s="3"/>
    </row>
    <row r="327" spans="6:6" x14ac:dyDescent="0.25">
      <c r="F327" s="3"/>
    </row>
    <row r="328" spans="6:6" x14ac:dyDescent="0.25">
      <c r="F328" s="3"/>
    </row>
    <row r="329" spans="6:6" x14ac:dyDescent="0.25">
      <c r="F329" s="3"/>
    </row>
    <row r="330" spans="6:6" x14ac:dyDescent="0.25">
      <c r="F330" s="3"/>
    </row>
    <row r="331" spans="6:6" x14ac:dyDescent="0.25">
      <c r="F331" s="3"/>
    </row>
    <row r="332" spans="6:6" x14ac:dyDescent="0.25">
      <c r="F332" s="3"/>
    </row>
    <row r="333" spans="6:6" x14ac:dyDescent="0.25">
      <c r="F333" s="3"/>
    </row>
    <row r="334" spans="6:6" x14ac:dyDescent="0.25">
      <c r="F334" s="3"/>
    </row>
    <row r="335" spans="6:6" x14ac:dyDescent="0.25">
      <c r="F335" s="3"/>
    </row>
    <row r="336" spans="6:6" x14ac:dyDescent="0.25">
      <c r="F336" s="3"/>
    </row>
    <row r="337" spans="6:6" x14ac:dyDescent="0.25">
      <c r="F337" s="3"/>
    </row>
    <row r="338" spans="6:6" x14ac:dyDescent="0.25">
      <c r="F338" s="3"/>
    </row>
    <row r="339" spans="6:6" x14ac:dyDescent="0.25">
      <c r="F339" s="3"/>
    </row>
    <row r="340" spans="6:6" x14ac:dyDescent="0.25">
      <c r="F340" s="3"/>
    </row>
    <row r="341" spans="6:6" x14ac:dyDescent="0.25">
      <c r="F341" s="3"/>
    </row>
    <row r="342" spans="6:6" x14ac:dyDescent="0.25">
      <c r="F342" s="3"/>
    </row>
    <row r="343" spans="6:6" x14ac:dyDescent="0.25">
      <c r="F343" s="3"/>
    </row>
    <row r="344" spans="6:6" x14ac:dyDescent="0.25">
      <c r="F344" s="3"/>
    </row>
    <row r="345" spans="6:6" x14ac:dyDescent="0.25">
      <c r="F345" s="3"/>
    </row>
    <row r="346" spans="6:6" x14ac:dyDescent="0.25">
      <c r="F346" s="3"/>
    </row>
    <row r="347" spans="6:6" x14ac:dyDescent="0.25">
      <c r="F347" s="3"/>
    </row>
    <row r="348" spans="6:6" x14ac:dyDescent="0.25">
      <c r="F348" s="3"/>
    </row>
    <row r="349" spans="6:6" x14ac:dyDescent="0.25">
      <c r="F349" s="3"/>
    </row>
    <row r="350" spans="6:6" x14ac:dyDescent="0.25">
      <c r="F350" s="3"/>
    </row>
    <row r="351" spans="6:6" x14ac:dyDescent="0.25">
      <c r="F351" s="3"/>
    </row>
    <row r="352" spans="6:6" x14ac:dyDescent="0.25">
      <c r="F352" s="3"/>
    </row>
    <row r="353" spans="6:6" x14ac:dyDescent="0.25">
      <c r="F353" s="3"/>
    </row>
    <row r="354" spans="6:6" x14ac:dyDescent="0.25">
      <c r="F354" s="3"/>
    </row>
    <row r="355" spans="6:6" x14ac:dyDescent="0.25">
      <c r="F355" s="3"/>
    </row>
    <row r="356" spans="6:6" x14ac:dyDescent="0.25">
      <c r="F356" s="3"/>
    </row>
    <row r="357" spans="6:6" x14ac:dyDescent="0.25">
      <c r="F357" s="3"/>
    </row>
    <row r="358" spans="6:6" x14ac:dyDescent="0.25">
      <c r="F358" s="3"/>
    </row>
    <row r="359" spans="6:6" x14ac:dyDescent="0.25">
      <c r="F359" s="3"/>
    </row>
    <row r="360" spans="6:6" x14ac:dyDescent="0.25">
      <c r="F360" s="3"/>
    </row>
    <row r="361" spans="6:6" x14ac:dyDescent="0.25">
      <c r="F361" s="3"/>
    </row>
    <row r="362" spans="6:6" x14ac:dyDescent="0.25">
      <c r="F362" s="3"/>
    </row>
    <row r="363" spans="6:6" x14ac:dyDescent="0.25">
      <c r="F363" s="3"/>
    </row>
    <row r="364" spans="6:6" x14ac:dyDescent="0.25">
      <c r="F364" s="3"/>
    </row>
    <row r="365" spans="6:6" x14ac:dyDescent="0.25">
      <c r="F365" s="3"/>
    </row>
    <row r="366" spans="6:6" x14ac:dyDescent="0.25">
      <c r="F366" s="3"/>
    </row>
    <row r="367" spans="6:6" x14ac:dyDescent="0.25">
      <c r="F367" s="3"/>
    </row>
    <row r="368" spans="6:6" x14ac:dyDescent="0.25">
      <c r="F368" s="3"/>
    </row>
    <row r="369" spans="6:6" x14ac:dyDescent="0.25">
      <c r="F369" s="3"/>
    </row>
    <row r="370" spans="6:6" x14ac:dyDescent="0.25">
      <c r="F370" s="3"/>
    </row>
    <row r="371" spans="6:6" x14ac:dyDescent="0.25">
      <c r="F371" s="3"/>
    </row>
    <row r="372" spans="6:6" x14ac:dyDescent="0.25">
      <c r="F372" s="3"/>
    </row>
    <row r="373" spans="6:6" x14ac:dyDescent="0.25">
      <c r="F373" s="3"/>
    </row>
    <row r="374" spans="6:6" x14ac:dyDescent="0.25">
      <c r="F374" s="3"/>
    </row>
    <row r="375" spans="6:6" x14ac:dyDescent="0.25">
      <c r="F375" s="3"/>
    </row>
    <row r="376" spans="6:6" x14ac:dyDescent="0.25">
      <c r="F376" s="3"/>
    </row>
    <row r="377" spans="6:6" x14ac:dyDescent="0.25">
      <c r="F377" s="3"/>
    </row>
    <row r="378" spans="6:6" x14ac:dyDescent="0.25">
      <c r="F378" s="3"/>
    </row>
    <row r="379" spans="6:6" x14ac:dyDescent="0.25">
      <c r="F379" s="3"/>
    </row>
    <row r="380" spans="6:6" x14ac:dyDescent="0.25">
      <c r="F380" s="3"/>
    </row>
    <row r="381" spans="6:6" x14ac:dyDescent="0.25">
      <c r="F381" s="3"/>
    </row>
    <row r="382" spans="6:6" x14ac:dyDescent="0.25">
      <c r="F382" s="3"/>
    </row>
    <row r="383" spans="6:6" x14ac:dyDescent="0.25">
      <c r="F383" s="3"/>
    </row>
    <row r="384" spans="6:6" x14ac:dyDescent="0.25">
      <c r="F384" s="3"/>
    </row>
    <row r="385" spans="6:6" x14ac:dyDescent="0.25">
      <c r="F385" s="3"/>
    </row>
    <row r="386" spans="6:6" x14ac:dyDescent="0.25">
      <c r="F386" s="3"/>
    </row>
    <row r="387" spans="6:6" x14ac:dyDescent="0.25">
      <c r="F387" s="3"/>
    </row>
    <row r="388" spans="6:6" x14ac:dyDescent="0.25">
      <c r="F388" s="3"/>
    </row>
    <row r="389" spans="6:6" x14ac:dyDescent="0.25">
      <c r="F389" s="3"/>
    </row>
    <row r="390" spans="6:6" x14ac:dyDescent="0.25">
      <c r="F390" s="3"/>
    </row>
    <row r="391" spans="6:6" x14ac:dyDescent="0.25">
      <c r="F391" s="3"/>
    </row>
    <row r="392" spans="6:6" x14ac:dyDescent="0.25">
      <c r="F392" s="3"/>
    </row>
    <row r="393" spans="6:6" x14ac:dyDescent="0.25">
      <c r="F393" s="3"/>
    </row>
    <row r="394" spans="6:6" x14ac:dyDescent="0.25">
      <c r="F394" s="3"/>
    </row>
    <row r="395" spans="6:6" x14ac:dyDescent="0.25">
      <c r="F395" s="3"/>
    </row>
    <row r="396" spans="6:6" x14ac:dyDescent="0.25">
      <c r="F396" s="3"/>
    </row>
    <row r="397" spans="6:6" x14ac:dyDescent="0.25">
      <c r="F397" s="3"/>
    </row>
    <row r="398" spans="6:6" x14ac:dyDescent="0.25">
      <c r="F398" s="3"/>
    </row>
    <row r="399" spans="6:6" x14ac:dyDescent="0.25">
      <c r="F399" s="3"/>
    </row>
    <row r="400" spans="6:6" x14ac:dyDescent="0.25">
      <c r="F400" s="3"/>
    </row>
    <row r="401" spans="6:6" x14ac:dyDescent="0.25">
      <c r="F401" s="3"/>
    </row>
    <row r="402" spans="6:6" x14ac:dyDescent="0.25">
      <c r="F402" s="3"/>
    </row>
    <row r="403" spans="6:6" x14ac:dyDescent="0.25">
      <c r="F403" s="3"/>
    </row>
    <row r="404" spans="6:6" x14ac:dyDescent="0.25">
      <c r="F404" s="3"/>
    </row>
    <row r="405" spans="6:6" x14ac:dyDescent="0.25">
      <c r="F405" s="3"/>
    </row>
    <row r="406" spans="6:6" x14ac:dyDescent="0.25">
      <c r="F406" s="3"/>
    </row>
    <row r="407" spans="6:6" x14ac:dyDescent="0.25">
      <c r="F407" s="3"/>
    </row>
    <row r="408" spans="6:6" x14ac:dyDescent="0.25">
      <c r="F408" s="3"/>
    </row>
    <row r="409" spans="6:6" x14ac:dyDescent="0.25">
      <c r="F409" s="3"/>
    </row>
    <row r="410" spans="6:6" x14ac:dyDescent="0.25">
      <c r="F410" s="3"/>
    </row>
    <row r="411" spans="6:6" x14ac:dyDescent="0.25">
      <c r="F411" s="3"/>
    </row>
    <row r="412" spans="6:6" x14ac:dyDescent="0.25">
      <c r="F412" s="3"/>
    </row>
    <row r="413" spans="6:6" x14ac:dyDescent="0.25">
      <c r="F413" s="3"/>
    </row>
    <row r="414" spans="6:6" x14ac:dyDescent="0.25">
      <c r="F414" s="3"/>
    </row>
    <row r="415" spans="6:6" x14ac:dyDescent="0.25">
      <c r="F415" s="3"/>
    </row>
    <row r="416" spans="6:6" x14ac:dyDescent="0.25">
      <c r="F416" s="3"/>
    </row>
    <row r="417" spans="6:6" x14ac:dyDescent="0.25">
      <c r="F417" s="3"/>
    </row>
    <row r="418" spans="6:6" x14ac:dyDescent="0.25">
      <c r="F418" s="3"/>
    </row>
    <row r="419" spans="6:6" x14ac:dyDescent="0.25">
      <c r="F419" s="3"/>
    </row>
    <row r="420" spans="6:6" x14ac:dyDescent="0.25">
      <c r="F420" s="3"/>
    </row>
    <row r="421" spans="6:6" x14ac:dyDescent="0.25">
      <c r="F421" s="3"/>
    </row>
    <row r="422" spans="6:6" x14ac:dyDescent="0.25">
      <c r="F422" s="3"/>
    </row>
    <row r="423" spans="6:6" x14ac:dyDescent="0.25">
      <c r="F423" s="3"/>
    </row>
    <row r="424" spans="6:6" x14ac:dyDescent="0.25">
      <c r="F424" s="3"/>
    </row>
    <row r="425" spans="6:6" x14ac:dyDescent="0.25">
      <c r="F425" s="3"/>
    </row>
    <row r="426" spans="6:6" x14ac:dyDescent="0.25">
      <c r="F426" s="3"/>
    </row>
    <row r="427" spans="6:6" x14ac:dyDescent="0.25">
      <c r="F427" s="3"/>
    </row>
    <row r="428" spans="6:6" x14ac:dyDescent="0.25">
      <c r="F428" s="3"/>
    </row>
    <row r="429" spans="6:6" x14ac:dyDescent="0.25">
      <c r="F429" s="3"/>
    </row>
    <row r="430" spans="6:6" x14ac:dyDescent="0.25">
      <c r="F430" s="3"/>
    </row>
    <row r="431" spans="6:6" x14ac:dyDescent="0.25">
      <c r="F431" s="3"/>
    </row>
    <row r="432" spans="6:6" x14ac:dyDescent="0.25">
      <c r="F432" s="3"/>
    </row>
    <row r="433" spans="6:6" x14ac:dyDescent="0.25">
      <c r="F433" s="3"/>
    </row>
    <row r="434" spans="6:6" x14ac:dyDescent="0.25">
      <c r="F434" s="3"/>
    </row>
    <row r="435" spans="6:6" x14ac:dyDescent="0.25">
      <c r="F435" s="3"/>
    </row>
    <row r="436" spans="6:6" x14ac:dyDescent="0.25">
      <c r="F436" s="3"/>
    </row>
    <row r="437" spans="6:6" x14ac:dyDescent="0.25">
      <c r="F437" s="3"/>
    </row>
    <row r="438" spans="6:6" x14ac:dyDescent="0.25">
      <c r="F438" s="3"/>
    </row>
    <row r="439" spans="6:6" x14ac:dyDescent="0.25">
      <c r="F439" s="3"/>
    </row>
    <row r="440" spans="6:6" x14ac:dyDescent="0.25">
      <c r="F440" s="3"/>
    </row>
    <row r="441" spans="6:6" x14ac:dyDescent="0.25">
      <c r="F441" s="3"/>
    </row>
    <row r="442" spans="6:6" x14ac:dyDescent="0.25">
      <c r="F442" s="3"/>
    </row>
    <row r="443" spans="6:6" x14ac:dyDescent="0.25">
      <c r="F443" s="3"/>
    </row>
    <row r="444" spans="6:6" x14ac:dyDescent="0.25">
      <c r="F444" s="3"/>
    </row>
    <row r="445" spans="6:6" x14ac:dyDescent="0.25">
      <c r="F445" s="3"/>
    </row>
    <row r="446" spans="6:6" x14ac:dyDescent="0.25">
      <c r="F446" s="3"/>
    </row>
    <row r="447" spans="6:6" x14ac:dyDescent="0.25">
      <c r="F447" s="3"/>
    </row>
    <row r="448" spans="6:6" x14ac:dyDescent="0.25">
      <c r="F448" s="3"/>
    </row>
    <row r="449" spans="6:6" x14ac:dyDescent="0.25">
      <c r="F449" s="3"/>
    </row>
    <row r="450" spans="6:6" x14ac:dyDescent="0.25">
      <c r="F450" s="3"/>
    </row>
    <row r="451" spans="6:6" x14ac:dyDescent="0.25">
      <c r="F451" s="3"/>
    </row>
    <row r="452" spans="6:6" x14ac:dyDescent="0.25">
      <c r="F452" s="3"/>
    </row>
    <row r="453" spans="6:6" x14ac:dyDescent="0.25">
      <c r="F453" s="3"/>
    </row>
    <row r="454" spans="6:6" x14ac:dyDescent="0.25">
      <c r="F454" s="3"/>
    </row>
    <row r="455" spans="6:6" x14ac:dyDescent="0.25">
      <c r="F455" s="3"/>
    </row>
    <row r="456" spans="6:6" x14ac:dyDescent="0.25">
      <c r="F456" s="3"/>
    </row>
    <row r="457" spans="6:6" x14ac:dyDescent="0.25">
      <c r="F457" s="3"/>
    </row>
    <row r="458" spans="6:6" x14ac:dyDescent="0.25">
      <c r="F458" s="3"/>
    </row>
    <row r="459" spans="6:6" x14ac:dyDescent="0.25">
      <c r="F459" s="3"/>
    </row>
    <row r="460" spans="6:6" x14ac:dyDescent="0.25">
      <c r="F460" s="3"/>
    </row>
    <row r="461" spans="6:6" x14ac:dyDescent="0.25">
      <c r="F461" s="3"/>
    </row>
    <row r="462" spans="6:6" x14ac:dyDescent="0.25">
      <c r="F462" s="3"/>
    </row>
    <row r="463" spans="6:6" x14ac:dyDescent="0.25">
      <c r="F463" s="3"/>
    </row>
    <row r="464" spans="6:6" x14ac:dyDescent="0.25">
      <c r="F464" s="3"/>
    </row>
    <row r="465" spans="6:6" x14ac:dyDescent="0.25">
      <c r="F465" s="3"/>
    </row>
    <row r="466" spans="6:6" x14ac:dyDescent="0.25">
      <c r="F466" s="3"/>
    </row>
    <row r="467" spans="6:6" x14ac:dyDescent="0.25">
      <c r="F467" s="3"/>
    </row>
    <row r="468" spans="6:6" x14ac:dyDescent="0.25">
      <c r="F468" s="3"/>
    </row>
    <row r="469" spans="6:6" x14ac:dyDescent="0.25">
      <c r="F469" s="3"/>
    </row>
    <row r="470" spans="6:6" x14ac:dyDescent="0.25">
      <c r="F470" s="3"/>
    </row>
    <row r="471" spans="6:6" x14ac:dyDescent="0.25">
      <c r="F471" s="3"/>
    </row>
    <row r="472" spans="6:6" x14ac:dyDescent="0.25">
      <c r="F472" s="3"/>
    </row>
    <row r="473" spans="6:6" x14ac:dyDescent="0.25">
      <c r="F473" s="3"/>
    </row>
    <row r="474" spans="6:6" x14ac:dyDescent="0.25">
      <c r="F474" s="3"/>
    </row>
    <row r="475" spans="6:6" x14ac:dyDescent="0.25">
      <c r="F475" s="3"/>
    </row>
    <row r="476" spans="6:6" x14ac:dyDescent="0.25">
      <c r="F476" s="3"/>
    </row>
    <row r="477" spans="6:6" x14ac:dyDescent="0.25">
      <c r="F477" s="3"/>
    </row>
    <row r="478" spans="6:6" x14ac:dyDescent="0.25">
      <c r="F478" s="3"/>
    </row>
    <row r="479" spans="6:6" x14ac:dyDescent="0.25">
      <c r="F479" s="3"/>
    </row>
    <row r="480" spans="6:6" x14ac:dyDescent="0.25">
      <c r="F480" s="3"/>
    </row>
    <row r="481" spans="6:6" x14ac:dyDescent="0.25">
      <c r="F481" s="3"/>
    </row>
    <row r="482" spans="6:6" x14ac:dyDescent="0.25">
      <c r="F482" s="3"/>
    </row>
    <row r="483" spans="6:6" x14ac:dyDescent="0.25">
      <c r="F483" s="3"/>
    </row>
    <row r="484" spans="6:6" x14ac:dyDescent="0.25">
      <c r="F484" s="3"/>
    </row>
    <row r="485" spans="6:6" x14ac:dyDescent="0.25">
      <c r="F485" s="3"/>
    </row>
    <row r="486" spans="6:6" x14ac:dyDescent="0.25">
      <c r="F486" s="3"/>
    </row>
    <row r="487" spans="6:6" x14ac:dyDescent="0.25">
      <c r="F487" s="3"/>
    </row>
    <row r="488" spans="6:6" x14ac:dyDescent="0.25">
      <c r="F488" s="3"/>
    </row>
    <row r="489" spans="6:6" x14ac:dyDescent="0.25">
      <c r="F489" s="3"/>
    </row>
    <row r="490" spans="6:6" x14ac:dyDescent="0.25">
      <c r="F490" s="3"/>
    </row>
    <row r="491" spans="6:6" x14ac:dyDescent="0.25">
      <c r="F491" s="3"/>
    </row>
    <row r="492" spans="6:6" x14ac:dyDescent="0.25">
      <c r="F492" s="3"/>
    </row>
    <row r="493" spans="6:6" x14ac:dyDescent="0.25">
      <c r="F493" s="3"/>
    </row>
    <row r="494" spans="6:6" x14ac:dyDescent="0.25">
      <c r="F494" s="3"/>
    </row>
    <row r="495" spans="6:6" x14ac:dyDescent="0.25">
      <c r="F495" s="3"/>
    </row>
    <row r="496" spans="6:6" x14ac:dyDescent="0.25">
      <c r="F496" s="3"/>
    </row>
    <row r="497" spans="6:6" x14ac:dyDescent="0.25">
      <c r="F497" s="3"/>
    </row>
    <row r="498" spans="6:6" x14ac:dyDescent="0.25">
      <c r="F498" s="3"/>
    </row>
    <row r="499" spans="6:6" x14ac:dyDescent="0.25">
      <c r="F499" s="3"/>
    </row>
    <row r="500" spans="6:6" x14ac:dyDescent="0.25">
      <c r="F500" s="3"/>
    </row>
    <row r="501" spans="6:6" x14ac:dyDescent="0.25">
      <c r="F501" s="3"/>
    </row>
    <row r="502" spans="6:6" x14ac:dyDescent="0.25">
      <c r="F502" s="3"/>
    </row>
    <row r="503" spans="6:6" x14ac:dyDescent="0.25">
      <c r="F503" s="3"/>
    </row>
    <row r="504" spans="6:6" x14ac:dyDescent="0.25">
      <c r="F504" s="3"/>
    </row>
    <row r="505" spans="6:6" x14ac:dyDescent="0.25">
      <c r="F505" s="3"/>
    </row>
    <row r="506" spans="6:6" x14ac:dyDescent="0.25">
      <c r="F506" s="3"/>
    </row>
    <row r="507" spans="6:6" x14ac:dyDescent="0.25">
      <c r="F507" s="3"/>
    </row>
    <row r="508" spans="6:6" x14ac:dyDescent="0.25">
      <c r="F508" s="3"/>
    </row>
    <row r="509" spans="6:6" x14ac:dyDescent="0.25">
      <c r="F509" s="3"/>
    </row>
    <row r="510" spans="6:6" x14ac:dyDescent="0.25">
      <c r="F510" s="3"/>
    </row>
    <row r="511" spans="6:6" x14ac:dyDescent="0.25">
      <c r="F511" s="3"/>
    </row>
    <row r="512" spans="6:6" x14ac:dyDescent="0.25">
      <c r="F512" s="3"/>
    </row>
    <row r="513" spans="6:6" x14ac:dyDescent="0.25">
      <c r="F513" s="3"/>
    </row>
    <row r="514" spans="6:6" x14ac:dyDescent="0.25">
      <c r="F514" s="3"/>
    </row>
    <row r="515" spans="6:6" x14ac:dyDescent="0.25">
      <c r="F515" s="3"/>
    </row>
    <row r="516" spans="6:6" x14ac:dyDescent="0.25">
      <c r="F516" s="3"/>
    </row>
    <row r="517" spans="6:6" x14ac:dyDescent="0.25">
      <c r="F517" s="3"/>
    </row>
    <row r="518" spans="6:6" x14ac:dyDescent="0.25">
      <c r="F518" s="3"/>
    </row>
    <row r="519" spans="6:6" x14ac:dyDescent="0.25">
      <c r="F519" s="3"/>
    </row>
    <row r="520" spans="6:6" x14ac:dyDescent="0.25">
      <c r="F520" s="3"/>
    </row>
    <row r="521" spans="6:6" x14ac:dyDescent="0.25">
      <c r="F521" s="3"/>
    </row>
    <row r="522" spans="6:6" x14ac:dyDescent="0.25">
      <c r="F522" s="3"/>
    </row>
    <row r="523" spans="6:6" x14ac:dyDescent="0.25">
      <c r="F523" s="3"/>
    </row>
    <row r="524" spans="6:6" x14ac:dyDescent="0.25">
      <c r="F524" s="3"/>
    </row>
    <row r="525" spans="6:6" x14ac:dyDescent="0.25">
      <c r="F525" s="3"/>
    </row>
    <row r="526" spans="6:6" x14ac:dyDescent="0.25">
      <c r="F526" s="3"/>
    </row>
    <row r="527" spans="6:6" x14ac:dyDescent="0.25">
      <c r="F527" s="3"/>
    </row>
    <row r="528" spans="6:6" x14ac:dyDescent="0.25">
      <c r="F528" s="3"/>
    </row>
    <row r="529" spans="6:6" x14ac:dyDescent="0.25">
      <c r="F529" s="3"/>
    </row>
    <row r="530" spans="6:6" x14ac:dyDescent="0.25">
      <c r="F530" s="3"/>
    </row>
    <row r="531" spans="6:6" x14ac:dyDescent="0.25">
      <c r="F531" s="3"/>
    </row>
    <row r="532" spans="6:6" x14ac:dyDescent="0.25">
      <c r="F532" s="3"/>
    </row>
    <row r="533" spans="6:6" x14ac:dyDescent="0.25">
      <c r="F533" s="3"/>
    </row>
    <row r="534" spans="6:6" x14ac:dyDescent="0.25">
      <c r="F534" s="3"/>
    </row>
    <row r="535" spans="6:6" x14ac:dyDescent="0.25">
      <c r="F535" s="3"/>
    </row>
    <row r="536" spans="6:6" x14ac:dyDescent="0.25">
      <c r="F536" s="3"/>
    </row>
    <row r="537" spans="6:6" x14ac:dyDescent="0.25">
      <c r="F537" s="3"/>
    </row>
    <row r="538" spans="6:6" x14ac:dyDescent="0.25">
      <c r="F538" s="3"/>
    </row>
    <row r="539" spans="6:6" x14ac:dyDescent="0.25">
      <c r="F539" s="3"/>
    </row>
    <row r="540" spans="6:6" x14ac:dyDescent="0.25">
      <c r="F540" s="3"/>
    </row>
    <row r="541" spans="6:6" x14ac:dyDescent="0.25">
      <c r="F541" s="3"/>
    </row>
    <row r="542" spans="6:6" x14ac:dyDescent="0.25">
      <c r="F542" s="3"/>
    </row>
    <row r="543" spans="6:6" x14ac:dyDescent="0.25">
      <c r="F543" s="3"/>
    </row>
    <row r="544" spans="6:6" x14ac:dyDescent="0.25">
      <c r="F544" s="3"/>
    </row>
    <row r="545" spans="6:6" x14ac:dyDescent="0.25">
      <c r="F545" s="3"/>
    </row>
    <row r="546" spans="6:6" x14ac:dyDescent="0.25">
      <c r="F546" s="3"/>
    </row>
    <row r="547" spans="6:6" x14ac:dyDescent="0.25">
      <c r="F547" s="3"/>
    </row>
    <row r="548" spans="6:6" x14ac:dyDescent="0.25">
      <c r="F548" s="3"/>
    </row>
    <row r="549" spans="6:6" x14ac:dyDescent="0.25">
      <c r="F549" s="3"/>
    </row>
    <row r="550" spans="6:6" x14ac:dyDescent="0.25">
      <c r="F550" s="3"/>
    </row>
    <row r="551" spans="6:6" x14ac:dyDescent="0.25">
      <c r="F551" s="3"/>
    </row>
    <row r="552" spans="6:6" x14ac:dyDescent="0.25">
      <c r="F552" s="3"/>
    </row>
    <row r="553" spans="6:6" x14ac:dyDescent="0.25">
      <c r="F553" s="3"/>
    </row>
    <row r="554" spans="6:6" x14ac:dyDescent="0.25">
      <c r="F554" s="3"/>
    </row>
    <row r="555" spans="6:6" x14ac:dyDescent="0.25">
      <c r="F555" s="3"/>
    </row>
    <row r="556" spans="6:6" x14ac:dyDescent="0.25">
      <c r="F556" s="3"/>
    </row>
    <row r="557" spans="6:6" x14ac:dyDescent="0.25">
      <c r="F557" s="3"/>
    </row>
    <row r="558" spans="6:6" x14ac:dyDescent="0.25">
      <c r="F558" s="3"/>
    </row>
    <row r="559" spans="6:6" x14ac:dyDescent="0.25">
      <c r="F559" s="3"/>
    </row>
    <row r="560" spans="6:6" x14ac:dyDescent="0.25">
      <c r="F560" s="3"/>
    </row>
    <row r="561" spans="6:6" x14ac:dyDescent="0.25">
      <c r="F561" s="3"/>
    </row>
    <row r="562" spans="6:6" x14ac:dyDescent="0.25">
      <c r="F562" s="3"/>
    </row>
    <row r="563" spans="6:6" x14ac:dyDescent="0.25">
      <c r="F563" s="3"/>
    </row>
    <row r="564" spans="6:6" x14ac:dyDescent="0.25">
      <c r="F564" s="3"/>
    </row>
    <row r="565" spans="6:6" x14ac:dyDescent="0.25">
      <c r="F565" s="3"/>
    </row>
    <row r="566" spans="6:6" x14ac:dyDescent="0.25">
      <c r="F566" s="3"/>
    </row>
    <row r="567" spans="6:6" x14ac:dyDescent="0.25">
      <c r="F567" s="3"/>
    </row>
    <row r="568" spans="6:6" x14ac:dyDescent="0.25">
      <c r="F568" s="3"/>
    </row>
    <row r="569" spans="6:6" x14ac:dyDescent="0.25">
      <c r="F569" s="3"/>
    </row>
    <row r="570" spans="6:6" x14ac:dyDescent="0.25">
      <c r="F570" s="3"/>
    </row>
    <row r="571" spans="6:6" x14ac:dyDescent="0.25">
      <c r="F571" s="3"/>
    </row>
    <row r="572" spans="6:6" x14ac:dyDescent="0.25">
      <c r="F572" s="3"/>
    </row>
    <row r="573" spans="6:6" x14ac:dyDescent="0.25">
      <c r="F573" s="3"/>
    </row>
    <row r="574" spans="6:6" x14ac:dyDescent="0.25">
      <c r="F574" s="3"/>
    </row>
    <row r="575" spans="6:6" x14ac:dyDescent="0.25">
      <c r="F575" s="3"/>
    </row>
    <row r="576" spans="6:6" x14ac:dyDescent="0.25">
      <c r="F576" s="3"/>
    </row>
    <row r="577" spans="6:6" x14ac:dyDescent="0.25">
      <c r="F577" s="3"/>
    </row>
    <row r="578" spans="6:6" x14ac:dyDescent="0.25">
      <c r="F578" s="3"/>
    </row>
    <row r="579" spans="6:6" x14ac:dyDescent="0.25">
      <c r="F579" s="3"/>
    </row>
    <row r="580" spans="6:6" x14ac:dyDescent="0.25">
      <c r="F580" s="3"/>
    </row>
    <row r="581" spans="6:6" x14ac:dyDescent="0.25">
      <c r="F581" s="3"/>
    </row>
    <row r="582" spans="6:6" x14ac:dyDescent="0.25">
      <c r="F582" s="3"/>
    </row>
    <row r="583" spans="6:6" x14ac:dyDescent="0.25">
      <c r="F583" s="3"/>
    </row>
    <row r="584" spans="6:6" x14ac:dyDescent="0.25">
      <c r="F584" s="3"/>
    </row>
    <row r="585" spans="6:6" x14ac:dyDescent="0.25">
      <c r="F585" s="3"/>
    </row>
    <row r="586" spans="6:6" x14ac:dyDescent="0.25">
      <c r="F586" s="3"/>
    </row>
    <row r="587" spans="6:6" x14ac:dyDescent="0.25">
      <c r="F587" s="3"/>
    </row>
    <row r="588" spans="6:6" x14ac:dyDescent="0.25">
      <c r="F588" s="3"/>
    </row>
    <row r="589" spans="6:6" x14ac:dyDescent="0.25">
      <c r="F589" s="3"/>
    </row>
    <row r="590" spans="6:6" x14ac:dyDescent="0.25">
      <c r="F590" s="3"/>
    </row>
    <row r="591" spans="6:6" x14ac:dyDescent="0.25">
      <c r="F591" s="3"/>
    </row>
    <row r="592" spans="6:6" x14ac:dyDescent="0.25">
      <c r="F592" s="3"/>
    </row>
    <row r="593" spans="6:6" x14ac:dyDescent="0.25">
      <c r="F593" s="3"/>
    </row>
    <row r="594" spans="6:6" x14ac:dyDescent="0.25">
      <c r="F594" s="3"/>
    </row>
    <row r="595" spans="6:6" x14ac:dyDescent="0.25">
      <c r="F595" s="3"/>
    </row>
    <row r="596" spans="6:6" x14ac:dyDescent="0.25">
      <c r="F596" s="3"/>
    </row>
    <row r="597" spans="6:6" x14ac:dyDescent="0.25">
      <c r="F597" s="3"/>
    </row>
    <row r="598" spans="6:6" x14ac:dyDescent="0.25">
      <c r="F598" s="3"/>
    </row>
    <row r="599" spans="6:6" x14ac:dyDescent="0.25">
      <c r="F599" s="3"/>
    </row>
    <row r="600" spans="6:6" x14ac:dyDescent="0.25">
      <c r="F600" s="3"/>
    </row>
    <row r="601" spans="6:6" x14ac:dyDescent="0.25">
      <c r="F601" s="3"/>
    </row>
    <row r="602" spans="6:6" x14ac:dyDescent="0.25">
      <c r="F602" s="3"/>
    </row>
    <row r="603" spans="6:6" x14ac:dyDescent="0.25">
      <c r="F603" s="3"/>
    </row>
    <row r="604" spans="6:6" x14ac:dyDescent="0.25">
      <c r="F604" s="3"/>
    </row>
    <row r="605" spans="6:6" x14ac:dyDescent="0.25">
      <c r="F605" s="3"/>
    </row>
    <row r="606" spans="6:6" x14ac:dyDescent="0.25">
      <c r="F606" s="3"/>
    </row>
    <row r="607" spans="6:6" x14ac:dyDescent="0.25">
      <c r="F607" s="3"/>
    </row>
    <row r="608" spans="6:6" x14ac:dyDescent="0.25">
      <c r="F608" s="3"/>
    </row>
    <row r="609" spans="6:6" x14ac:dyDescent="0.25">
      <c r="F609" s="3"/>
    </row>
    <row r="610" spans="6:6" x14ac:dyDescent="0.25">
      <c r="F610" s="3"/>
    </row>
    <row r="611" spans="6:6" x14ac:dyDescent="0.25">
      <c r="F611" s="3"/>
    </row>
    <row r="612" spans="6:6" x14ac:dyDescent="0.25">
      <c r="F612" s="3"/>
    </row>
    <row r="613" spans="6:6" x14ac:dyDescent="0.25">
      <c r="F613" s="3"/>
    </row>
    <row r="614" spans="6:6" x14ac:dyDescent="0.25">
      <c r="F614" s="3"/>
    </row>
    <row r="615" spans="6:6" x14ac:dyDescent="0.25">
      <c r="F615" s="3"/>
    </row>
    <row r="616" spans="6:6" x14ac:dyDescent="0.25">
      <c r="F616" s="3"/>
    </row>
    <row r="617" spans="6:6" x14ac:dyDescent="0.25">
      <c r="F617" s="3"/>
    </row>
    <row r="618" spans="6:6" x14ac:dyDescent="0.25">
      <c r="F618" s="3"/>
    </row>
    <row r="619" spans="6:6" x14ac:dyDescent="0.25">
      <c r="F619" s="3"/>
    </row>
    <row r="620" spans="6:6" x14ac:dyDescent="0.25">
      <c r="F620" s="3"/>
    </row>
    <row r="621" spans="6:6" x14ac:dyDescent="0.25">
      <c r="F621" s="3"/>
    </row>
    <row r="622" spans="6:6" x14ac:dyDescent="0.25">
      <c r="F622" s="3"/>
    </row>
    <row r="623" spans="6:6" x14ac:dyDescent="0.25">
      <c r="F623" s="3"/>
    </row>
    <row r="624" spans="6:6" x14ac:dyDescent="0.25">
      <c r="F624" s="3"/>
    </row>
    <row r="625" spans="6:6" x14ac:dyDescent="0.25">
      <c r="F625" s="3"/>
    </row>
    <row r="626" spans="6:6" x14ac:dyDescent="0.25">
      <c r="F626" s="3"/>
    </row>
    <row r="627" spans="6:6" x14ac:dyDescent="0.25">
      <c r="F627" s="3"/>
    </row>
    <row r="628" spans="6:6" x14ac:dyDescent="0.25">
      <c r="F628" s="3"/>
    </row>
    <row r="629" spans="6:6" x14ac:dyDescent="0.25">
      <c r="F629" s="3"/>
    </row>
    <row r="630" spans="6:6" x14ac:dyDescent="0.25">
      <c r="F630" s="3"/>
    </row>
    <row r="631" spans="6:6" x14ac:dyDescent="0.25">
      <c r="F631" s="3"/>
    </row>
    <row r="632" spans="6:6" x14ac:dyDescent="0.25">
      <c r="F632" s="3"/>
    </row>
    <row r="633" spans="6:6" x14ac:dyDescent="0.25">
      <c r="F633" s="3"/>
    </row>
    <row r="634" spans="6:6" x14ac:dyDescent="0.25">
      <c r="F634" s="3"/>
    </row>
    <row r="635" spans="6:6" x14ac:dyDescent="0.25">
      <c r="F635" s="3"/>
    </row>
    <row r="636" spans="6:6" x14ac:dyDescent="0.25">
      <c r="F636" s="3"/>
    </row>
    <row r="637" spans="6:6" x14ac:dyDescent="0.25">
      <c r="F637" s="3"/>
    </row>
    <row r="638" spans="6:6" x14ac:dyDescent="0.25">
      <c r="F638" s="3"/>
    </row>
    <row r="639" spans="6:6" x14ac:dyDescent="0.25">
      <c r="F639" s="3"/>
    </row>
    <row r="640" spans="6:6" x14ac:dyDescent="0.25">
      <c r="F640" s="3"/>
    </row>
    <row r="641" spans="6:6" x14ac:dyDescent="0.25">
      <c r="F641" s="3"/>
    </row>
    <row r="642" spans="6:6" x14ac:dyDescent="0.25">
      <c r="F642" s="3"/>
    </row>
    <row r="643" spans="6:6" x14ac:dyDescent="0.25">
      <c r="F643" s="3"/>
    </row>
    <row r="644" spans="6:6" x14ac:dyDescent="0.25">
      <c r="F644" s="3"/>
    </row>
    <row r="645" spans="6:6" x14ac:dyDescent="0.25">
      <c r="F645" s="3"/>
    </row>
    <row r="646" spans="6:6" x14ac:dyDescent="0.25">
      <c r="F646" s="3"/>
    </row>
    <row r="647" spans="6:6" x14ac:dyDescent="0.25">
      <c r="F647" s="3"/>
    </row>
    <row r="648" spans="6:6" x14ac:dyDescent="0.25">
      <c r="F648" s="3"/>
    </row>
    <row r="649" spans="6:6" x14ac:dyDescent="0.25">
      <c r="F649" s="3"/>
    </row>
    <row r="650" spans="6:6" x14ac:dyDescent="0.25">
      <c r="F650" s="3"/>
    </row>
    <row r="651" spans="6:6" x14ac:dyDescent="0.25">
      <c r="F651" s="3"/>
    </row>
    <row r="652" spans="6:6" x14ac:dyDescent="0.25">
      <c r="F652" s="3"/>
    </row>
    <row r="653" spans="6:6" x14ac:dyDescent="0.25">
      <c r="F653" s="3"/>
    </row>
    <row r="654" spans="6:6" x14ac:dyDescent="0.25">
      <c r="F654" s="3"/>
    </row>
    <row r="655" spans="6:6" x14ac:dyDescent="0.25">
      <c r="F655" s="3"/>
    </row>
    <row r="656" spans="6:6" x14ac:dyDescent="0.25">
      <c r="F656" s="3"/>
    </row>
    <row r="657" spans="6:6" x14ac:dyDescent="0.25">
      <c r="F657" s="3"/>
    </row>
    <row r="658" spans="6:6" x14ac:dyDescent="0.25">
      <c r="F658" s="3"/>
    </row>
    <row r="659" spans="6:6" x14ac:dyDescent="0.25">
      <c r="F659" s="3"/>
    </row>
    <row r="660" spans="6:6" x14ac:dyDescent="0.25">
      <c r="F660" s="3"/>
    </row>
    <row r="661" spans="6:6" x14ac:dyDescent="0.25">
      <c r="F661" s="3"/>
    </row>
    <row r="662" spans="6:6" x14ac:dyDescent="0.25">
      <c r="F662" s="3"/>
    </row>
    <row r="663" spans="6:6" x14ac:dyDescent="0.25">
      <c r="F663" s="3"/>
    </row>
    <row r="664" spans="6:6" x14ac:dyDescent="0.25">
      <c r="F664" s="3"/>
    </row>
    <row r="665" spans="6:6" x14ac:dyDescent="0.25">
      <c r="F665" s="3"/>
    </row>
    <row r="666" spans="6:6" x14ac:dyDescent="0.25">
      <c r="F666" s="3"/>
    </row>
    <row r="667" spans="6:6" x14ac:dyDescent="0.25">
      <c r="F667" s="3"/>
    </row>
    <row r="668" spans="6:6" x14ac:dyDescent="0.25">
      <c r="F668" s="3"/>
    </row>
    <row r="669" spans="6:6" x14ac:dyDescent="0.25">
      <c r="F669" s="3"/>
    </row>
    <row r="670" spans="6:6" x14ac:dyDescent="0.25">
      <c r="F670" s="3"/>
    </row>
    <row r="671" spans="6:6" x14ac:dyDescent="0.25">
      <c r="F671" s="3"/>
    </row>
    <row r="672" spans="6:6" x14ac:dyDescent="0.25">
      <c r="F672" s="3"/>
    </row>
    <row r="673" spans="6:6" x14ac:dyDescent="0.25">
      <c r="F673" s="3"/>
    </row>
    <row r="674" spans="6:6" x14ac:dyDescent="0.25">
      <c r="F674" s="3"/>
    </row>
    <row r="675" spans="6:6" x14ac:dyDescent="0.25">
      <c r="F675" s="3"/>
    </row>
    <row r="676" spans="6:6" x14ac:dyDescent="0.25">
      <c r="F676" s="3"/>
    </row>
    <row r="677" spans="6:6" x14ac:dyDescent="0.25">
      <c r="F677" s="3"/>
    </row>
    <row r="678" spans="6:6" x14ac:dyDescent="0.25">
      <c r="F678" s="3"/>
    </row>
    <row r="679" spans="6:6" x14ac:dyDescent="0.25">
      <c r="F679" s="3"/>
    </row>
    <row r="680" spans="6:6" x14ac:dyDescent="0.25">
      <c r="F680" s="3"/>
    </row>
    <row r="681" spans="6:6" x14ac:dyDescent="0.25">
      <c r="F681" s="3"/>
    </row>
    <row r="682" spans="6:6" x14ac:dyDescent="0.25">
      <c r="F682" s="3"/>
    </row>
    <row r="683" spans="6:6" x14ac:dyDescent="0.25">
      <c r="F683" s="3"/>
    </row>
    <row r="684" spans="6:6" x14ac:dyDescent="0.25">
      <c r="F684" s="3"/>
    </row>
    <row r="685" spans="6:6" x14ac:dyDescent="0.25">
      <c r="F685" s="3"/>
    </row>
    <row r="686" spans="6:6" x14ac:dyDescent="0.25">
      <c r="F686" s="3"/>
    </row>
    <row r="687" spans="6:6" x14ac:dyDescent="0.25">
      <c r="F687" s="3"/>
    </row>
    <row r="688" spans="6:6" x14ac:dyDescent="0.25">
      <c r="F688" s="3"/>
    </row>
    <row r="689" spans="6:6" x14ac:dyDescent="0.25">
      <c r="F689" s="3"/>
    </row>
    <row r="690" spans="6:6" x14ac:dyDescent="0.25">
      <c r="F690" s="3"/>
    </row>
    <row r="691" spans="6:6" x14ac:dyDescent="0.25">
      <c r="F691" s="3"/>
    </row>
    <row r="692" spans="6:6" x14ac:dyDescent="0.25">
      <c r="F692" s="3"/>
    </row>
    <row r="693" spans="6:6" x14ac:dyDescent="0.25">
      <c r="F693" s="3"/>
    </row>
    <row r="694" spans="6:6" x14ac:dyDescent="0.25">
      <c r="F694" s="3"/>
    </row>
    <row r="695" spans="6:6" x14ac:dyDescent="0.25">
      <c r="F695" s="3"/>
    </row>
    <row r="696" spans="6:6" x14ac:dyDescent="0.25">
      <c r="F696" s="3"/>
    </row>
    <row r="697" spans="6:6" x14ac:dyDescent="0.25">
      <c r="F697" s="3"/>
    </row>
    <row r="698" spans="6:6" x14ac:dyDescent="0.25">
      <c r="F698" s="3"/>
    </row>
    <row r="699" spans="6:6" x14ac:dyDescent="0.25">
      <c r="F699" s="3"/>
    </row>
    <row r="700" spans="6:6" x14ac:dyDescent="0.25">
      <c r="F700" s="3"/>
    </row>
    <row r="701" spans="6:6" x14ac:dyDescent="0.25">
      <c r="F701" s="3"/>
    </row>
    <row r="702" spans="6:6" x14ac:dyDescent="0.25">
      <c r="F702" s="3"/>
    </row>
    <row r="703" spans="6:6" x14ac:dyDescent="0.25">
      <c r="F703" s="3"/>
    </row>
    <row r="704" spans="6:6" x14ac:dyDescent="0.25">
      <c r="F704" s="3"/>
    </row>
    <row r="705" spans="6:6" x14ac:dyDescent="0.25">
      <c r="F705" s="3"/>
    </row>
    <row r="706" spans="6:6" x14ac:dyDescent="0.25">
      <c r="F706" s="3"/>
    </row>
    <row r="707" spans="6:6" x14ac:dyDescent="0.25">
      <c r="F707" s="3"/>
    </row>
    <row r="708" spans="6:6" x14ac:dyDescent="0.25">
      <c r="F708" s="3"/>
    </row>
    <row r="709" spans="6:6" x14ac:dyDescent="0.25">
      <c r="F709" s="3"/>
    </row>
    <row r="710" spans="6:6" x14ac:dyDescent="0.25">
      <c r="F710" s="3"/>
    </row>
    <row r="711" spans="6:6" x14ac:dyDescent="0.25">
      <c r="F711" s="3"/>
    </row>
    <row r="712" spans="6:6" x14ac:dyDescent="0.25">
      <c r="F712" s="3"/>
    </row>
    <row r="713" spans="6:6" x14ac:dyDescent="0.25">
      <c r="F713" s="3"/>
    </row>
    <row r="714" spans="6:6" x14ac:dyDescent="0.25">
      <c r="F714" s="3"/>
    </row>
    <row r="715" spans="6:6" x14ac:dyDescent="0.25">
      <c r="F715" s="3"/>
    </row>
    <row r="716" spans="6:6" x14ac:dyDescent="0.25">
      <c r="F716" s="3"/>
    </row>
    <row r="717" spans="6:6" x14ac:dyDescent="0.25">
      <c r="F717" s="3"/>
    </row>
    <row r="718" spans="6:6" x14ac:dyDescent="0.25">
      <c r="F718" s="3"/>
    </row>
    <row r="719" spans="6:6" x14ac:dyDescent="0.25">
      <c r="F719" s="3"/>
    </row>
    <row r="720" spans="6:6" x14ac:dyDescent="0.25">
      <c r="F720" s="3"/>
    </row>
    <row r="721" spans="6:6" x14ac:dyDescent="0.25">
      <c r="F721" s="3"/>
    </row>
    <row r="722" spans="6:6" x14ac:dyDescent="0.25">
      <c r="F722" s="3"/>
    </row>
    <row r="723" spans="6:6" x14ac:dyDescent="0.25">
      <c r="F723" s="3"/>
    </row>
    <row r="724" spans="6:6" x14ac:dyDescent="0.25">
      <c r="F724" s="3"/>
    </row>
    <row r="725" spans="6:6" x14ac:dyDescent="0.25">
      <c r="F725" s="3"/>
    </row>
    <row r="726" spans="6:6" x14ac:dyDescent="0.25">
      <c r="F726" s="3"/>
    </row>
    <row r="727" spans="6:6" x14ac:dyDescent="0.25">
      <c r="F727" s="3"/>
    </row>
    <row r="728" spans="6:6" x14ac:dyDescent="0.25">
      <c r="F728" s="3"/>
    </row>
    <row r="729" spans="6:6" x14ac:dyDescent="0.25">
      <c r="F729" s="3"/>
    </row>
    <row r="730" spans="6:6" x14ac:dyDescent="0.25">
      <c r="F730" s="3"/>
    </row>
    <row r="731" spans="6:6" x14ac:dyDescent="0.25">
      <c r="F731" s="3"/>
    </row>
    <row r="732" spans="6:6" x14ac:dyDescent="0.25">
      <c r="F732" s="3"/>
    </row>
    <row r="733" spans="6:6" x14ac:dyDescent="0.25">
      <c r="F733" s="3"/>
    </row>
    <row r="734" spans="6:6" x14ac:dyDescent="0.25">
      <c r="F734" s="3"/>
    </row>
    <row r="735" spans="6:6" x14ac:dyDescent="0.25">
      <c r="F735" s="3"/>
    </row>
    <row r="736" spans="6:6" x14ac:dyDescent="0.25">
      <c r="F736" s="3"/>
    </row>
    <row r="737" spans="6:6" x14ac:dyDescent="0.25">
      <c r="F737" s="3"/>
    </row>
    <row r="738" spans="6:6" x14ac:dyDescent="0.25">
      <c r="F738" s="3"/>
    </row>
    <row r="739" spans="6:6" x14ac:dyDescent="0.25">
      <c r="F739" s="3"/>
    </row>
    <row r="740" spans="6:6" x14ac:dyDescent="0.25">
      <c r="F740" s="3"/>
    </row>
    <row r="741" spans="6:6" x14ac:dyDescent="0.25">
      <c r="F741" s="3"/>
    </row>
    <row r="742" spans="6:6" x14ac:dyDescent="0.25">
      <c r="F742" s="3"/>
    </row>
    <row r="743" spans="6:6" x14ac:dyDescent="0.25">
      <c r="F743" s="3"/>
    </row>
    <row r="744" spans="6:6" x14ac:dyDescent="0.25">
      <c r="F744" s="3"/>
    </row>
    <row r="745" spans="6:6" x14ac:dyDescent="0.25">
      <c r="F745" s="3"/>
    </row>
    <row r="746" spans="6:6" x14ac:dyDescent="0.25">
      <c r="F746" s="3"/>
    </row>
    <row r="747" spans="6:6" x14ac:dyDescent="0.25">
      <c r="F747" s="3"/>
    </row>
    <row r="748" spans="6:6" x14ac:dyDescent="0.25">
      <c r="F748" s="3"/>
    </row>
    <row r="749" spans="6:6" x14ac:dyDescent="0.25">
      <c r="F749" s="3"/>
    </row>
    <row r="750" spans="6:6" x14ac:dyDescent="0.25">
      <c r="F750" s="3"/>
    </row>
    <row r="751" spans="6:6" x14ac:dyDescent="0.25">
      <c r="F751" s="3"/>
    </row>
    <row r="752" spans="6:6" x14ac:dyDescent="0.25">
      <c r="F752" s="3"/>
    </row>
    <row r="753" spans="6:6" x14ac:dyDescent="0.25">
      <c r="F753" s="3"/>
    </row>
    <row r="754" spans="6:6" x14ac:dyDescent="0.25">
      <c r="F754" s="3"/>
    </row>
    <row r="755" spans="6:6" x14ac:dyDescent="0.25">
      <c r="F755" s="3"/>
    </row>
    <row r="756" spans="6:6" x14ac:dyDescent="0.25">
      <c r="F756" s="3"/>
    </row>
    <row r="757" spans="6:6" x14ac:dyDescent="0.25">
      <c r="F757" s="3"/>
    </row>
    <row r="758" spans="6:6" x14ac:dyDescent="0.25">
      <c r="F758" s="3"/>
    </row>
    <row r="759" spans="6:6" x14ac:dyDescent="0.25">
      <c r="F759" s="3"/>
    </row>
    <row r="760" spans="6:6" x14ac:dyDescent="0.25">
      <c r="F760" s="3"/>
    </row>
    <row r="761" spans="6:6" x14ac:dyDescent="0.25">
      <c r="F761" s="3"/>
    </row>
    <row r="762" spans="6:6" x14ac:dyDescent="0.25">
      <c r="F762" s="3"/>
    </row>
    <row r="763" spans="6:6" x14ac:dyDescent="0.25">
      <c r="F763" s="3"/>
    </row>
    <row r="764" spans="6:6" x14ac:dyDescent="0.25">
      <c r="F764" s="3"/>
    </row>
    <row r="765" spans="6:6" x14ac:dyDescent="0.25">
      <c r="F765" s="3"/>
    </row>
    <row r="766" spans="6:6" x14ac:dyDescent="0.25">
      <c r="F766" s="3"/>
    </row>
    <row r="767" spans="6:6" x14ac:dyDescent="0.25">
      <c r="F767" s="3"/>
    </row>
    <row r="768" spans="6:6" x14ac:dyDescent="0.25">
      <c r="F768" s="3"/>
    </row>
    <row r="769" spans="6:6" x14ac:dyDescent="0.25">
      <c r="F769" s="3"/>
    </row>
    <row r="770" spans="6:6" x14ac:dyDescent="0.25">
      <c r="F770" s="3"/>
    </row>
    <row r="771" spans="6:6" x14ac:dyDescent="0.25">
      <c r="F771" s="3"/>
    </row>
    <row r="772" spans="6:6" x14ac:dyDescent="0.25">
      <c r="F772" s="3"/>
    </row>
    <row r="773" spans="6:6" x14ac:dyDescent="0.25">
      <c r="F773" s="3"/>
    </row>
    <row r="774" spans="6:6" x14ac:dyDescent="0.25">
      <c r="F774" s="3"/>
    </row>
    <row r="775" spans="6:6" x14ac:dyDescent="0.25">
      <c r="F775" s="3"/>
    </row>
    <row r="776" spans="6:6" x14ac:dyDescent="0.25">
      <c r="F776" s="3"/>
    </row>
    <row r="777" spans="6:6" x14ac:dyDescent="0.25">
      <c r="F777" s="3"/>
    </row>
    <row r="778" spans="6:6" x14ac:dyDescent="0.25">
      <c r="F778" s="3"/>
    </row>
    <row r="779" spans="6:6" x14ac:dyDescent="0.25">
      <c r="F779" s="3"/>
    </row>
    <row r="780" spans="6:6" x14ac:dyDescent="0.25">
      <c r="F780" s="3"/>
    </row>
    <row r="781" spans="6:6" x14ac:dyDescent="0.25">
      <c r="F781" s="3"/>
    </row>
    <row r="782" spans="6:6" x14ac:dyDescent="0.25">
      <c r="F782" s="3"/>
    </row>
    <row r="783" spans="6:6" x14ac:dyDescent="0.25">
      <c r="F783" s="3"/>
    </row>
    <row r="784" spans="6:6" x14ac:dyDescent="0.25">
      <c r="F784" s="3"/>
    </row>
    <row r="785" spans="6:6" x14ac:dyDescent="0.25">
      <c r="F785" s="3"/>
    </row>
    <row r="786" spans="6:6" x14ac:dyDescent="0.25">
      <c r="F786" s="3"/>
    </row>
    <row r="787" spans="6:6" x14ac:dyDescent="0.25">
      <c r="F787" s="3"/>
    </row>
    <row r="788" spans="6:6" x14ac:dyDescent="0.25">
      <c r="F788" s="3"/>
    </row>
    <row r="789" spans="6:6" x14ac:dyDescent="0.25">
      <c r="F789" s="3"/>
    </row>
    <row r="790" spans="6:6" x14ac:dyDescent="0.25">
      <c r="F790" s="3"/>
    </row>
    <row r="791" spans="6:6" x14ac:dyDescent="0.25">
      <c r="F791" s="3"/>
    </row>
    <row r="792" spans="6:6" x14ac:dyDescent="0.25">
      <c r="F792" s="3"/>
    </row>
    <row r="793" spans="6:6" x14ac:dyDescent="0.25">
      <c r="F793" s="3"/>
    </row>
    <row r="794" spans="6:6" x14ac:dyDescent="0.25">
      <c r="F794" s="3"/>
    </row>
    <row r="795" spans="6:6" x14ac:dyDescent="0.25">
      <c r="F795" s="3"/>
    </row>
    <row r="796" spans="6:6" x14ac:dyDescent="0.25">
      <c r="F796" s="3"/>
    </row>
    <row r="797" spans="6:6" x14ac:dyDescent="0.25">
      <c r="F797" s="3"/>
    </row>
    <row r="798" spans="6:6" x14ac:dyDescent="0.25">
      <c r="F798" s="3"/>
    </row>
    <row r="799" spans="6:6" x14ac:dyDescent="0.25">
      <c r="F799" s="3"/>
    </row>
    <row r="800" spans="6:6" x14ac:dyDescent="0.25">
      <c r="F800" s="3"/>
    </row>
    <row r="801" spans="6:6" x14ac:dyDescent="0.25">
      <c r="F801" s="3"/>
    </row>
    <row r="802" spans="6:6" x14ac:dyDescent="0.25">
      <c r="F802" s="3"/>
    </row>
    <row r="803" spans="6:6" x14ac:dyDescent="0.25">
      <c r="F803" s="3"/>
    </row>
    <row r="804" spans="6:6" x14ac:dyDescent="0.25">
      <c r="F804" s="3"/>
    </row>
    <row r="805" spans="6:6" x14ac:dyDescent="0.25">
      <c r="F805" s="3"/>
    </row>
    <row r="806" spans="6:6" x14ac:dyDescent="0.25">
      <c r="F806" s="3"/>
    </row>
    <row r="807" spans="6:6" x14ac:dyDescent="0.25">
      <c r="F807" s="3"/>
    </row>
    <row r="808" spans="6:6" x14ac:dyDescent="0.25">
      <c r="F808" s="3"/>
    </row>
    <row r="809" spans="6:6" x14ac:dyDescent="0.25">
      <c r="F809" s="3"/>
    </row>
    <row r="810" spans="6:6" x14ac:dyDescent="0.25">
      <c r="F810" s="3"/>
    </row>
    <row r="811" spans="6:6" x14ac:dyDescent="0.25">
      <c r="F811" s="3"/>
    </row>
    <row r="812" spans="6:6" x14ac:dyDescent="0.25">
      <c r="F812" s="3"/>
    </row>
    <row r="813" spans="6:6" x14ac:dyDescent="0.25">
      <c r="F813" s="3"/>
    </row>
    <row r="814" spans="6:6" x14ac:dyDescent="0.25">
      <c r="F814" s="3"/>
    </row>
    <row r="815" spans="6:6" x14ac:dyDescent="0.25">
      <c r="F815" s="3"/>
    </row>
    <row r="816" spans="6:6" x14ac:dyDescent="0.25">
      <c r="F816" s="3"/>
    </row>
    <row r="817" spans="6:6" x14ac:dyDescent="0.25">
      <c r="F817" s="3"/>
    </row>
    <row r="818" spans="6:6" x14ac:dyDescent="0.25">
      <c r="F818" s="3"/>
    </row>
    <row r="819" spans="6:6" x14ac:dyDescent="0.25">
      <c r="F819" s="3"/>
    </row>
    <row r="820" spans="6:6" x14ac:dyDescent="0.25">
      <c r="F820" s="3"/>
    </row>
    <row r="821" spans="6:6" x14ac:dyDescent="0.25">
      <c r="F821" s="3"/>
    </row>
    <row r="822" spans="6:6" x14ac:dyDescent="0.25">
      <c r="F822" s="3"/>
    </row>
    <row r="823" spans="6:6" x14ac:dyDescent="0.25">
      <c r="F823" s="3"/>
    </row>
    <row r="824" spans="6:6" x14ac:dyDescent="0.25">
      <c r="F824" s="3"/>
    </row>
    <row r="825" spans="6:6" x14ac:dyDescent="0.25">
      <c r="F825" s="3"/>
    </row>
    <row r="826" spans="6:6" x14ac:dyDescent="0.25">
      <c r="F826" s="3"/>
    </row>
    <row r="827" spans="6:6" x14ac:dyDescent="0.25">
      <c r="F827" s="3"/>
    </row>
    <row r="828" spans="6:6" x14ac:dyDescent="0.25">
      <c r="F828" s="3"/>
    </row>
    <row r="829" spans="6:6" x14ac:dyDescent="0.25">
      <c r="F829" s="3"/>
    </row>
    <row r="830" spans="6:6" x14ac:dyDescent="0.25">
      <c r="F830" s="3"/>
    </row>
    <row r="831" spans="6:6" x14ac:dyDescent="0.25">
      <c r="F831" s="3"/>
    </row>
    <row r="832" spans="6:6" x14ac:dyDescent="0.25">
      <c r="F832" s="3"/>
    </row>
    <row r="833" spans="6:6" x14ac:dyDescent="0.25">
      <c r="F833" s="3"/>
    </row>
    <row r="834" spans="6:6" x14ac:dyDescent="0.25">
      <c r="F834" s="3"/>
    </row>
    <row r="835" spans="6:6" x14ac:dyDescent="0.25">
      <c r="F835" s="3"/>
    </row>
    <row r="836" spans="6:6" x14ac:dyDescent="0.25">
      <c r="F836" s="3"/>
    </row>
    <row r="837" spans="6:6" x14ac:dyDescent="0.25">
      <c r="F837" s="3"/>
    </row>
    <row r="838" spans="6:6" x14ac:dyDescent="0.25">
      <c r="F838" s="3"/>
    </row>
    <row r="839" spans="6:6" x14ac:dyDescent="0.25">
      <c r="F839" s="3"/>
    </row>
    <row r="840" spans="6:6" x14ac:dyDescent="0.25">
      <c r="F840" s="3"/>
    </row>
    <row r="841" spans="6:6" x14ac:dyDescent="0.25">
      <c r="F841" s="3"/>
    </row>
    <row r="842" spans="6:6" x14ac:dyDescent="0.25">
      <c r="F842" s="3"/>
    </row>
    <row r="843" spans="6:6" x14ac:dyDescent="0.25">
      <c r="F843" s="3"/>
    </row>
    <row r="844" spans="6:6" x14ac:dyDescent="0.25">
      <c r="F844" s="3"/>
    </row>
    <row r="845" spans="6:6" x14ac:dyDescent="0.25">
      <c r="F845" s="3"/>
    </row>
    <row r="846" spans="6:6" x14ac:dyDescent="0.25">
      <c r="F846" s="3"/>
    </row>
    <row r="847" spans="6:6" x14ac:dyDescent="0.25">
      <c r="F847" s="3"/>
    </row>
    <row r="848" spans="6:6" x14ac:dyDescent="0.25">
      <c r="F848" s="3"/>
    </row>
    <row r="849" spans="6:6" x14ac:dyDescent="0.25">
      <c r="F849" s="3"/>
    </row>
    <row r="850" spans="6:6" x14ac:dyDescent="0.25">
      <c r="F850" s="3"/>
    </row>
    <row r="851" spans="6:6" x14ac:dyDescent="0.25">
      <c r="F851" s="3"/>
    </row>
    <row r="852" spans="6:6" x14ac:dyDescent="0.25">
      <c r="F852" s="3"/>
    </row>
    <row r="853" spans="6:6" x14ac:dyDescent="0.25">
      <c r="F853" s="3"/>
    </row>
    <row r="854" spans="6:6" x14ac:dyDescent="0.25">
      <c r="F854" s="3"/>
    </row>
    <row r="855" spans="6:6" x14ac:dyDescent="0.25">
      <c r="F855" s="3"/>
    </row>
    <row r="856" spans="6:6" x14ac:dyDescent="0.25">
      <c r="F856" s="3"/>
    </row>
    <row r="857" spans="6:6" x14ac:dyDescent="0.25">
      <c r="F857" s="3"/>
    </row>
    <row r="858" spans="6:6" x14ac:dyDescent="0.25">
      <c r="F858" s="3"/>
    </row>
    <row r="859" spans="6:6" x14ac:dyDescent="0.25">
      <c r="F859" s="3"/>
    </row>
    <row r="860" spans="6:6" x14ac:dyDescent="0.25">
      <c r="F860" s="3"/>
    </row>
    <row r="861" spans="6:6" x14ac:dyDescent="0.25">
      <c r="F861" s="3"/>
    </row>
    <row r="862" spans="6:6" x14ac:dyDescent="0.25">
      <c r="F862" s="3"/>
    </row>
    <row r="863" spans="6:6" x14ac:dyDescent="0.25">
      <c r="F863" s="3"/>
    </row>
    <row r="864" spans="6:6" x14ac:dyDescent="0.25">
      <c r="F864" s="3"/>
    </row>
    <row r="865" spans="6:6" x14ac:dyDescent="0.25">
      <c r="F865" s="3"/>
    </row>
    <row r="866" spans="6:6" x14ac:dyDescent="0.25">
      <c r="F866" s="3"/>
    </row>
    <row r="867" spans="6:6" x14ac:dyDescent="0.25">
      <c r="F867" s="3"/>
    </row>
    <row r="868" spans="6:6" x14ac:dyDescent="0.25">
      <c r="F868" s="3"/>
    </row>
    <row r="869" spans="6:6" x14ac:dyDescent="0.25">
      <c r="F869" s="3"/>
    </row>
    <row r="870" spans="6:6" x14ac:dyDescent="0.25">
      <c r="F870" s="3"/>
    </row>
    <row r="871" spans="6:6" x14ac:dyDescent="0.25">
      <c r="F871" s="3"/>
    </row>
    <row r="872" spans="6:6" x14ac:dyDescent="0.25">
      <c r="F872" s="3"/>
    </row>
    <row r="873" spans="6:6" x14ac:dyDescent="0.25">
      <c r="F873" s="3"/>
    </row>
    <row r="874" spans="6:6" x14ac:dyDescent="0.25">
      <c r="F874" s="3"/>
    </row>
    <row r="875" spans="6:6" x14ac:dyDescent="0.25">
      <c r="F875" s="3"/>
    </row>
    <row r="876" spans="6:6" x14ac:dyDescent="0.25">
      <c r="F876" s="3"/>
    </row>
    <row r="877" spans="6:6" x14ac:dyDescent="0.25">
      <c r="F877" s="3"/>
    </row>
    <row r="878" spans="6:6" x14ac:dyDescent="0.25">
      <c r="F878" s="3"/>
    </row>
    <row r="879" spans="6:6" x14ac:dyDescent="0.25">
      <c r="F879" s="3"/>
    </row>
    <row r="880" spans="6:6" x14ac:dyDescent="0.25">
      <c r="F880" s="3"/>
    </row>
    <row r="881" spans="6:6" x14ac:dyDescent="0.25">
      <c r="F881" s="3"/>
    </row>
    <row r="882" spans="6:6" x14ac:dyDescent="0.25">
      <c r="F882" s="3"/>
    </row>
    <row r="883" spans="6:6" x14ac:dyDescent="0.25">
      <c r="F883" s="3"/>
    </row>
    <row r="884" spans="6:6" x14ac:dyDescent="0.25">
      <c r="F884" s="3"/>
    </row>
    <row r="885" spans="6:6" x14ac:dyDescent="0.25">
      <c r="F885" s="3"/>
    </row>
    <row r="886" spans="6:6" x14ac:dyDescent="0.25">
      <c r="F886" s="3"/>
    </row>
    <row r="887" spans="6:6" x14ac:dyDescent="0.25">
      <c r="F887" s="3"/>
    </row>
    <row r="888" spans="6:6" x14ac:dyDescent="0.25">
      <c r="F888" s="3"/>
    </row>
    <row r="889" spans="6:6" x14ac:dyDescent="0.25">
      <c r="F889" s="3"/>
    </row>
    <row r="890" spans="6:6" x14ac:dyDescent="0.25">
      <c r="F890" s="3"/>
    </row>
    <row r="891" spans="6:6" x14ac:dyDescent="0.25">
      <c r="F891" s="3"/>
    </row>
    <row r="892" spans="6:6" x14ac:dyDescent="0.25">
      <c r="F892" s="3"/>
    </row>
    <row r="893" spans="6:6" x14ac:dyDescent="0.25">
      <c r="F893" s="3"/>
    </row>
    <row r="894" spans="6:6" x14ac:dyDescent="0.25">
      <c r="F894" s="3"/>
    </row>
    <row r="895" spans="6:6" x14ac:dyDescent="0.25">
      <c r="F895" s="3"/>
    </row>
    <row r="896" spans="6:6" x14ac:dyDescent="0.25">
      <c r="F896" s="3"/>
    </row>
    <row r="897" spans="6:6" x14ac:dyDescent="0.25">
      <c r="F897" s="3"/>
    </row>
    <row r="898" spans="6:6" x14ac:dyDescent="0.25">
      <c r="F898" s="3"/>
    </row>
    <row r="899" spans="6:6" x14ac:dyDescent="0.25">
      <c r="F899" s="3"/>
    </row>
    <row r="900" spans="6:6" x14ac:dyDescent="0.25">
      <c r="F900" s="3"/>
    </row>
    <row r="901" spans="6:6" x14ac:dyDescent="0.25">
      <c r="F901" s="3"/>
    </row>
    <row r="902" spans="6:6" x14ac:dyDescent="0.25">
      <c r="F902" s="3"/>
    </row>
    <row r="903" spans="6:6" x14ac:dyDescent="0.25">
      <c r="F903" s="3"/>
    </row>
    <row r="904" spans="6:6" x14ac:dyDescent="0.25">
      <c r="F904" s="3"/>
    </row>
    <row r="905" spans="6:6" x14ac:dyDescent="0.25">
      <c r="F905" s="3"/>
    </row>
    <row r="906" spans="6:6" x14ac:dyDescent="0.25">
      <c r="F906" s="3"/>
    </row>
    <row r="907" spans="6:6" x14ac:dyDescent="0.25">
      <c r="F907" s="3"/>
    </row>
    <row r="908" spans="6:6" x14ac:dyDescent="0.25">
      <c r="F908" s="3"/>
    </row>
    <row r="909" spans="6:6" x14ac:dyDescent="0.25">
      <c r="F909" s="3"/>
    </row>
    <row r="910" spans="6:6" x14ac:dyDescent="0.25">
      <c r="F910" s="3"/>
    </row>
    <row r="911" spans="6:6" x14ac:dyDescent="0.25">
      <c r="F911" s="3"/>
    </row>
    <row r="912" spans="6:6" x14ac:dyDescent="0.25">
      <c r="F912" s="3"/>
    </row>
    <row r="913" spans="6:6" x14ac:dyDescent="0.25">
      <c r="F913" s="3"/>
    </row>
    <row r="914" spans="6:6" x14ac:dyDescent="0.25">
      <c r="F914" s="3"/>
    </row>
    <row r="915" spans="6:6" x14ac:dyDescent="0.25">
      <c r="F915" s="3"/>
    </row>
    <row r="916" spans="6:6" x14ac:dyDescent="0.25">
      <c r="F916" s="3"/>
    </row>
    <row r="917" spans="6:6" x14ac:dyDescent="0.25">
      <c r="F917" s="3"/>
    </row>
    <row r="918" spans="6:6" x14ac:dyDescent="0.25">
      <c r="F918" s="3"/>
    </row>
    <row r="919" spans="6:6" x14ac:dyDescent="0.25">
      <c r="F919" s="3"/>
    </row>
    <row r="920" spans="6:6" x14ac:dyDescent="0.25">
      <c r="F920" s="3"/>
    </row>
    <row r="921" spans="6:6" x14ac:dyDescent="0.25">
      <c r="F921" s="3"/>
    </row>
    <row r="922" spans="6:6" x14ac:dyDescent="0.25">
      <c r="F922" s="3"/>
    </row>
    <row r="923" spans="6:6" x14ac:dyDescent="0.25">
      <c r="F923" s="3"/>
    </row>
    <row r="924" spans="6:6" x14ac:dyDescent="0.25">
      <c r="F924" s="3"/>
    </row>
    <row r="925" spans="6:6" x14ac:dyDescent="0.25">
      <c r="F925" s="3"/>
    </row>
    <row r="926" spans="6:6" x14ac:dyDescent="0.25">
      <c r="F926" s="3"/>
    </row>
    <row r="927" spans="6:6" x14ac:dyDescent="0.25">
      <c r="F927" s="3"/>
    </row>
    <row r="928" spans="6:6" x14ac:dyDescent="0.25">
      <c r="F928" s="3"/>
    </row>
    <row r="929" spans="6:6" x14ac:dyDescent="0.25">
      <c r="F929" s="3"/>
    </row>
    <row r="930" spans="6:6" x14ac:dyDescent="0.25">
      <c r="F930" s="3"/>
    </row>
    <row r="931" spans="6:6" x14ac:dyDescent="0.25">
      <c r="F931" s="3"/>
    </row>
    <row r="932" spans="6:6" x14ac:dyDescent="0.25">
      <c r="F932" s="3"/>
    </row>
    <row r="933" spans="6:6" x14ac:dyDescent="0.25">
      <c r="F933" s="3"/>
    </row>
    <row r="934" spans="6:6" x14ac:dyDescent="0.25">
      <c r="F934" s="3"/>
    </row>
    <row r="935" spans="6:6" x14ac:dyDescent="0.25">
      <c r="F935" s="3"/>
    </row>
    <row r="936" spans="6:6" x14ac:dyDescent="0.25">
      <c r="F936" s="3"/>
    </row>
    <row r="937" spans="6:6" x14ac:dyDescent="0.25">
      <c r="F937" s="3"/>
    </row>
    <row r="938" spans="6:6" x14ac:dyDescent="0.25">
      <c r="F938" s="3"/>
    </row>
    <row r="939" spans="6:6" x14ac:dyDescent="0.25">
      <c r="F939" s="3"/>
    </row>
    <row r="940" spans="6:6" x14ac:dyDescent="0.25">
      <c r="F940" s="3"/>
    </row>
    <row r="941" spans="6:6" x14ac:dyDescent="0.25">
      <c r="F941" s="3"/>
    </row>
    <row r="942" spans="6:6" x14ac:dyDescent="0.25">
      <c r="F942" s="3"/>
    </row>
    <row r="943" spans="6:6" x14ac:dyDescent="0.25">
      <c r="F943" s="3"/>
    </row>
    <row r="944" spans="6:6" x14ac:dyDescent="0.25">
      <c r="F944" s="3"/>
    </row>
    <row r="945" spans="6:6" x14ac:dyDescent="0.25">
      <c r="F945" s="3"/>
    </row>
    <row r="946" spans="6:6" x14ac:dyDescent="0.25">
      <c r="F946" s="3"/>
    </row>
    <row r="947" spans="6:6" x14ac:dyDescent="0.25">
      <c r="F947" s="3"/>
    </row>
    <row r="948" spans="6:6" x14ac:dyDescent="0.25">
      <c r="F948" s="3"/>
    </row>
    <row r="949" spans="6:6" x14ac:dyDescent="0.25">
      <c r="F949" s="3"/>
    </row>
    <row r="950" spans="6:6" x14ac:dyDescent="0.25">
      <c r="F950" s="3"/>
    </row>
    <row r="951" spans="6:6" x14ac:dyDescent="0.25">
      <c r="F951" s="3"/>
    </row>
    <row r="952" spans="6:6" x14ac:dyDescent="0.25">
      <c r="F952" s="3"/>
    </row>
    <row r="953" spans="6:6" x14ac:dyDescent="0.25">
      <c r="F953" s="3"/>
    </row>
    <row r="954" spans="6:6" x14ac:dyDescent="0.25">
      <c r="F954" s="3"/>
    </row>
    <row r="955" spans="6:6" x14ac:dyDescent="0.25">
      <c r="F955" s="3"/>
    </row>
    <row r="956" spans="6:6" x14ac:dyDescent="0.25">
      <c r="F956" s="3"/>
    </row>
    <row r="957" spans="6:6" x14ac:dyDescent="0.25">
      <c r="F957" s="3"/>
    </row>
    <row r="958" spans="6:6" x14ac:dyDescent="0.25">
      <c r="F958" s="3"/>
    </row>
    <row r="959" spans="6:6" x14ac:dyDescent="0.25">
      <c r="F959" s="3"/>
    </row>
    <row r="960" spans="6:6" x14ac:dyDescent="0.25">
      <c r="F960" s="3"/>
    </row>
    <row r="961" spans="6:6" x14ac:dyDescent="0.25">
      <c r="F961" s="3"/>
    </row>
    <row r="962" spans="6:6" x14ac:dyDescent="0.25">
      <c r="F962" s="3"/>
    </row>
    <row r="963" spans="6:6" x14ac:dyDescent="0.25">
      <c r="F963" s="3"/>
    </row>
    <row r="964" spans="6:6" x14ac:dyDescent="0.25">
      <c r="F964" s="3"/>
    </row>
    <row r="965" spans="6:6" x14ac:dyDescent="0.25">
      <c r="F965" s="3"/>
    </row>
    <row r="966" spans="6:6" x14ac:dyDescent="0.25">
      <c r="F966" s="3"/>
    </row>
    <row r="967" spans="6:6" x14ac:dyDescent="0.25">
      <c r="F967" s="3"/>
    </row>
    <row r="968" spans="6:6" x14ac:dyDescent="0.25">
      <c r="F968" s="3"/>
    </row>
    <row r="969" spans="6:6" x14ac:dyDescent="0.25">
      <c r="F969" s="3"/>
    </row>
    <row r="970" spans="6:6" x14ac:dyDescent="0.25">
      <c r="F970" s="3"/>
    </row>
    <row r="971" spans="6:6" x14ac:dyDescent="0.25">
      <c r="F971" s="3"/>
    </row>
    <row r="972" spans="6:6" x14ac:dyDescent="0.25">
      <c r="F972" s="3"/>
    </row>
    <row r="973" spans="6:6" x14ac:dyDescent="0.25">
      <c r="F973" s="3"/>
    </row>
    <row r="974" spans="6:6" x14ac:dyDescent="0.25">
      <c r="F974" s="3"/>
    </row>
    <row r="975" spans="6:6" x14ac:dyDescent="0.25">
      <c r="F975" s="3"/>
    </row>
    <row r="976" spans="6:6" x14ac:dyDescent="0.25">
      <c r="F976" s="3"/>
    </row>
    <row r="977" spans="6:6" x14ac:dyDescent="0.25">
      <c r="F977" s="3"/>
    </row>
    <row r="978" spans="6:6" x14ac:dyDescent="0.25">
      <c r="F978" s="3"/>
    </row>
    <row r="979" spans="6:6" x14ac:dyDescent="0.25">
      <c r="F979" s="3"/>
    </row>
    <row r="980" spans="6:6" x14ac:dyDescent="0.25">
      <c r="F980" s="3"/>
    </row>
    <row r="981" spans="6:6" x14ac:dyDescent="0.25">
      <c r="F981" s="3"/>
    </row>
    <row r="982" spans="6:6" x14ac:dyDescent="0.25">
      <c r="F982" s="3"/>
    </row>
    <row r="983" spans="6:6" x14ac:dyDescent="0.25">
      <c r="F983" s="3"/>
    </row>
    <row r="984" spans="6:6" x14ac:dyDescent="0.25">
      <c r="F984" s="3"/>
    </row>
    <row r="985" spans="6:6" x14ac:dyDescent="0.25">
      <c r="F985" s="3"/>
    </row>
    <row r="986" spans="6:6" x14ac:dyDescent="0.25">
      <c r="F986" s="3"/>
    </row>
    <row r="987" spans="6:6" x14ac:dyDescent="0.25">
      <c r="F987" s="3"/>
    </row>
    <row r="988" spans="6:6" x14ac:dyDescent="0.25">
      <c r="F988" s="3"/>
    </row>
    <row r="989" spans="6:6" x14ac:dyDescent="0.25">
      <c r="F989" s="3"/>
    </row>
    <row r="990" spans="6:6" x14ac:dyDescent="0.25">
      <c r="F990" s="3"/>
    </row>
    <row r="991" spans="6:6" x14ac:dyDescent="0.25">
      <c r="F991" s="3"/>
    </row>
    <row r="992" spans="6:6" x14ac:dyDescent="0.25">
      <c r="F992" s="3"/>
    </row>
    <row r="993" spans="6:6" x14ac:dyDescent="0.25">
      <c r="F993" s="3"/>
    </row>
    <row r="994" spans="6:6" x14ac:dyDescent="0.25">
      <c r="F994" s="3"/>
    </row>
    <row r="995" spans="6:6" x14ac:dyDescent="0.25">
      <c r="F995" s="3"/>
    </row>
    <row r="996" spans="6:6" x14ac:dyDescent="0.25">
      <c r="F996" s="3"/>
    </row>
    <row r="997" spans="6:6" x14ac:dyDescent="0.25">
      <c r="F997" s="3"/>
    </row>
    <row r="998" spans="6:6" x14ac:dyDescent="0.25">
      <c r="F998" s="3"/>
    </row>
    <row r="999" spans="6:6" x14ac:dyDescent="0.25">
      <c r="F999" s="3"/>
    </row>
    <row r="1000" spans="6:6" x14ac:dyDescent="0.25">
      <c r="F1000" s="3"/>
    </row>
    <row r="1001" spans="6:6" x14ac:dyDescent="0.25">
      <c r="F1001" s="3"/>
    </row>
    <row r="1002" spans="6:6" x14ac:dyDescent="0.25">
      <c r="F1002" s="3"/>
    </row>
    <row r="1003" spans="6:6" x14ac:dyDescent="0.25">
      <c r="F1003" s="3"/>
    </row>
    <row r="1004" spans="6:6" x14ac:dyDescent="0.25">
      <c r="F1004" s="3"/>
    </row>
    <row r="1005" spans="6:6" x14ac:dyDescent="0.25">
      <c r="F1005" s="3"/>
    </row>
    <row r="1006" spans="6:6" x14ac:dyDescent="0.25">
      <c r="F1006" s="3"/>
    </row>
    <row r="1007" spans="6:6" x14ac:dyDescent="0.25">
      <c r="F1007" s="3"/>
    </row>
    <row r="1008" spans="6:6" x14ac:dyDescent="0.25">
      <c r="F1008" s="3"/>
    </row>
    <row r="1009" spans="6:6" x14ac:dyDescent="0.25">
      <c r="F1009" s="3"/>
    </row>
    <row r="1010" spans="6:6" x14ac:dyDescent="0.25">
      <c r="F1010" s="3"/>
    </row>
    <row r="1011" spans="6:6" x14ac:dyDescent="0.25">
      <c r="F1011" s="3"/>
    </row>
    <row r="1012" spans="6:6" x14ac:dyDescent="0.25">
      <c r="F1012" s="3"/>
    </row>
    <row r="1013" spans="6:6" x14ac:dyDescent="0.25">
      <c r="F1013" s="3"/>
    </row>
    <row r="1014" spans="6:6" x14ac:dyDescent="0.25">
      <c r="F1014" s="3"/>
    </row>
    <row r="1015" spans="6:6" x14ac:dyDescent="0.25">
      <c r="F1015" s="3"/>
    </row>
    <row r="1016" spans="6:6" x14ac:dyDescent="0.25">
      <c r="F1016" s="3"/>
    </row>
    <row r="1017" spans="6:6" x14ac:dyDescent="0.25">
      <c r="F1017" s="3"/>
    </row>
    <row r="1018" spans="6:6" x14ac:dyDescent="0.25">
      <c r="F1018" s="3"/>
    </row>
    <row r="1019" spans="6:6" x14ac:dyDescent="0.25">
      <c r="F1019" s="3"/>
    </row>
    <row r="1020" spans="6:6" x14ac:dyDescent="0.25">
      <c r="F1020" s="3"/>
    </row>
    <row r="1021" spans="6:6" x14ac:dyDescent="0.25">
      <c r="F1021" s="3"/>
    </row>
    <row r="1022" spans="6:6" x14ac:dyDescent="0.25">
      <c r="F1022" s="3"/>
    </row>
    <row r="1023" spans="6:6" x14ac:dyDescent="0.25">
      <c r="F1023" s="3"/>
    </row>
    <row r="1024" spans="6:6" x14ac:dyDescent="0.25">
      <c r="F1024" s="3"/>
    </row>
    <row r="1025" spans="6:6" x14ac:dyDescent="0.25">
      <c r="F1025" s="3"/>
    </row>
    <row r="1026" spans="6:6" x14ac:dyDescent="0.25">
      <c r="F1026" s="3"/>
    </row>
    <row r="1027" spans="6:6" x14ac:dyDescent="0.25">
      <c r="F1027" s="3"/>
    </row>
    <row r="1028" spans="6:6" x14ac:dyDescent="0.25">
      <c r="F1028" s="3"/>
    </row>
    <row r="1029" spans="6:6" x14ac:dyDescent="0.25">
      <c r="F1029" s="3"/>
    </row>
    <row r="1030" spans="6:6" x14ac:dyDescent="0.25">
      <c r="F1030" s="3"/>
    </row>
    <row r="1031" spans="6:6" x14ac:dyDescent="0.25">
      <c r="F1031" s="3"/>
    </row>
    <row r="1032" spans="6:6" x14ac:dyDescent="0.25">
      <c r="F1032" s="3"/>
    </row>
    <row r="1033" spans="6:6" x14ac:dyDescent="0.25">
      <c r="F1033" s="3"/>
    </row>
    <row r="1034" spans="6:6" x14ac:dyDescent="0.25">
      <c r="F1034" s="3"/>
    </row>
    <row r="1035" spans="6:6" x14ac:dyDescent="0.25">
      <c r="F1035" s="3"/>
    </row>
    <row r="1036" spans="6:6" x14ac:dyDescent="0.25">
      <c r="F1036" s="3"/>
    </row>
    <row r="1037" spans="6:6" x14ac:dyDescent="0.25">
      <c r="F1037" s="3"/>
    </row>
    <row r="1038" spans="6:6" x14ac:dyDescent="0.25">
      <c r="F1038" s="3"/>
    </row>
    <row r="1039" spans="6:6" x14ac:dyDescent="0.25">
      <c r="F1039" s="3"/>
    </row>
    <row r="1040" spans="6:6" x14ac:dyDescent="0.25">
      <c r="F1040" s="3"/>
    </row>
    <row r="1041" spans="6:6" x14ac:dyDescent="0.25">
      <c r="F1041" s="3"/>
    </row>
    <row r="1042" spans="6:6" x14ac:dyDescent="0.25">
      <c r="F1042" s="3"/>
    </row>
    <row r="1043" spans="6:6" x14ac:dyDescent="0.25">
      <c r="F1043" s="3"/>
    </row>
    <row r="1044" spans="6:6" x14ac:dyDescent="0.25">
      <c r="F1044" s="3"/>
    </row>
    <row r="1045" spans="6:6" x14ac:dyDescent="0.25">
      <c r="F1045" s="3"/>
    </row>
    <row r="1046" spans="6:6" x14ac:dyDescent="0.25">
      <c r="F1046" s="3"/>
    </row>
    <row r="1047" spans="6:6" x14ac:dyDescent="0.25">
      <c r="F1047" s="3"/>
    </row>
    <row r="1048" spans="6:6" x14ac:dyDescent="0.25">
      <c r="F1048" s="3"/>
    </row>
    <row r="1049" spans="6:6" x14ac:dyDescent="0.25">
      <c r="F1049" s="3"/>
    </row>
    <row r="1050" spans="6:6" x14ac:dyDescent="0.25">
      <c r="F1050" s="3"/>
    </row>
    <row r="1051" spans="6:6" x14ac:dyDescent="0.25">
      <c r="F1051" s="3"/>
    </row>
    <row r="1052" spans="6:6" x14ac:dyDescent="0.25">
      <c r="F1052" s="3"/>
    </row>
    <row r="1053" spans="6:6" x14ac:dyDescent="0.25">
      <c r="F1053" s="3"/>
    </row>
    <row r="1054" spans="6:6" x14ac:dyDescent="0.25">
      <c r="F1054" s="3"/>
    </row>
    <row r="1055" spans="6:6" x14ac:dyDescent="0.25">
      <c r="F1055" s="3"/>
    </row>
    <row r="1056" spans="6:6" x14ac:dyDescent="0.25">
      <c r="F1056" s="3"/>
    </row>
    <row r="1057" spans="6:6" x14ac:dyDescent="0.25">
      <c r="F1057" s="3"/>
    </row>
    <row r="1058" spans="6:6" x14ac:dyDescent="0.25">
      <c r="F1058" s="3"/>
    </row>
    <row r="1059" spans="6:6" x14ac:dyDescent="0.25">
      <c r="F1059" s="3"/>
    </row>
    <row r="1060" spans="6:6" x14ac:dyDescent="0.25">
      <c r="F1060" s="3"/>
    </row>
    <row r="1061" spans="6:6" x14ac:dyDescent="0.25">
      <c r="F1061" s="3"/>
    </row>
    <row r="1062" spans="6:6" x14ac:dyDescent="0.25">
      <c r="F1062" s="3"/>
    </row>
    <row r="1063" spans="6:6" x14ac:dyDescent="0.25">
      <c r="F1063" s="3"/>
    </row>
    <row r="1064" spans="6:6" x14ac:dyDescent="0.25">
      <c r="F1064" s="3"/>
    </row>
    <row r="1065" spans="6:6" x14ac:dyDescent="0.25">
      <c r="F1065" s="3"/>
    </row>
    <row r="1066" spans="6:6" x14ac:dyDescent="0.25">
      <c r="F1066" s="3"/>
    </row>
    <row r="1067" spans="6:6" x14ac:dyDescent="0.25">
      <c r="F1067" s="3"/>
    </row>
    <row r="1068" spans="6:6" x14ac:dyDescent="0.25">
      <c r="F1068" s="3"/>
    </row>
    <row r="1069" spans="6:6" x14ac:dyDescent="0.25">
      <c r="F1069" s="3"/>
    </row>
    <row r="1070" spans="6:6" x14ac:dyDescent="0.25">
      <c r="F1070" s="3"/>
    </row>
    <row r="1071" spans="6:6" x14ac:dyDescent="0.25">
      <c r="F1071" s="3"/>
    </row>
    <row r="1072" spans="6:6" x14ac:dyDescent="0.25">
      <c r="F1072" s="3"/>
    </row>
    <row r="1073" spans="6:6" x14ac:dyDescent="0.25">
      <c r="F1073" s="3"/>
    </row>
    <row r="1074" spans="6:6" x14ac:dyDescent="0.25">
      <c r="F1074" s="3"/>
    </row>
    <row r="1075" spans="6:6" x14ac:dyDescent="0.25">
      <c r="F1075" s="3"/>
    </row>
    <row r="1076" spans="6:6" x14ac:dyDescent="0.25">
      <c r="F1076" s="3"/>
    </row>
    <row r="1077" spans="6:6" x14ac:dyDescent="0.25">
      <c r="F1077" s="3"/>
    </row>
    <row r="1078" spans="6:6" x14ac:dyDescent="0.25">
      <c r="F1078" s="3"/>
    </row>
    <row r="1079" spans="6:6" x14ac:dyDescent="0.25">
      <c r="F1079" s="3"/>
    </row>
    <row r="1080" spans="6:6" x14ac:dyDescent="0.25">
      <c r="F1080" s="3"/>
    </row>
    <row r="1081" spans="6:6" x14ac:dyDescent="0.25">
      <c r="F1081" s="3"/>
    </row>
    <row r="1082" spans="6:6" x14ac:dyDescent="0.25">
      <c r="F1082" s="3"/>
    </row>
    <row r="1083" spans="6:6" x14ac:dyDescent="0.25">
      <c r="F1083" s="3"/>
    </row>
    <row r="1084" spans="6:6" x14ac:dyDescent="0.25">
      <c r="F1084" s="3"/>
    </row>
    <row r="1085" spans="6:6" x14ac:dyDescent="0.25">
      <c r="F1085" s="3"/>
    </row>
    <row r="1086" spans="6:6" x14ac:dyDescent="0.25">
      <c r="F1086" s="3"/>
    </row>
    <row r="1087" spans="6:6" x14ac:dyDescent="0.25">
      <c r="F1087" s="3"/>
    </row>
    <row r="1088" spans="6:6" x14ac:dyDescent="0.25">
      <c r="F1088" s="3"/>
    </row>
    <row r="1089" spans="6:6" x14ac:dyDescent="0.25">
      <c r="F1089" s="3"/>
    </row>
    <row r="1090" spans="6:6" x14ac:dyDescent="0.25">
      <c r="F1090" s="3"/>
    </row>
    <row r="1091" spans="6:6" x14ac:dyDescent="0.25">
      <c r="F1091" s="3"/>
    </row>
    <row r="1092" spans="6:6" x14ac:dyDescent="0.25">
      <c r="F1092" s="3"/>
    </row>
    <row r="1093" spans="6:6" x14ac:dyDescent="0.25">
      <c r="F1093" s="3"/>
    </row>
    <row r="1094" spans="6:6" x14ac:dyDescent="0.25">
      <c r="F1094" s="3"/>
    </row>
    <row r="1095" spans="6:6" x14ac:dyDescent="0.25">
      <c r="F1095" s="3"/>
    </row>
    <row r="1096" spans="6:6" x14ac:dyDescent="0.25">
      <c r="F1096" s="3"/>
    </row>
    <row r="1097" spans="6:6" x14ac:dyDescent="0.25">
      <c r="F1097" s="3"/>
    </row>
    <row r="1098" spans="6:6" x14ac:dyDescent="0.25">
      <c r="F1098" s="3"/>
    </row>
    <row r="1099" spans="6:6" x14ac:dyDescent="0.25">
      <c r="F1099" s="3"/>
    </row>
    <row r="1100" spans="6:6" x14ac:dyDescent="0.25">
      <c r="F1100" s="3"/>
    </row>
    <row r="1101" spans="6:6" x14ac:dyDescent="0.25">
      <c r="F1101" s="3"/>
    </row>
    <row r="1102" spans="6:6" x14ac:dyDescent="0.25">
      <c r="F1102" s="3"/>
    </row>
    <row r="1103" spans="6:6" x14ac:dyDescent="0.25">
      <c r="F1103" s="3"/>
    </row>
    <row r="1104" spans="6:6" x14ac:dyDescent="0.25">
      <c r="F1104" s="3"/>
    </row>
    <row r="1105" spans="6:6" x14ac:dyDescent="0.25">
      <c r="F1105" s="3"/>
    </row>
    <row r="1106" spans="6:6" x14ac:dyDescent="0.25">
      <c r="F1106" s="3"/>
    </row>
    <row r="1107" spans="6:6" x14ac:dyDescent="0.25">
      <c r="F1107" s="3"/>
    </row>
    <row r="1108" spans="6:6" x14ac:dyDescent="0.25">
      <c r="F1108" s="3"/>
    </row>
    <row r="1109" spans="6:6" x14ac:dyDescent="0.25">
      <c r="F1109" s="3"/>
    </row>
    <row r="1110" spans="6:6" x14ac:dyDescent="0.25">
      <c r="F1110" s="3"/>
    </row>
    <row r="1111" spans="6:6" x14ac:dyDescent="0.25">
      <c r="F1111" s="3"/>
    </row>
    <row r="1112" spans="6:6" x14ac:dyDescent="0.25">
      <c r="F1112" s="3"/>
    </row>
    <row r="1113" spans="6:6" x14ac:dyDescent="0.25">
      <c r="F1113" s="3"/>
    </row>
    <row r="1114" spans="6:6" x14ac:dyDescent="0.25">
      <c r="F1114" s="3"/>
    </row>
    <row r="1115" spans="6:6" x14ac:dyDescent="0.25">
      <c r="F1115" s="3"/>
    </row>
    <row r="1116" spans="6:6" x14ac:dyDescent="0.25">
      <c r="F1116" s="3"/>
    </row>
    <row r="1117" spans="6:6" x14ac:dyDescent="0.25">
      <c r="F1117" s="3"/>
    </row>
    <row r="1118" spans="6:6" x14ac:dyDescent="0.25">
      <c r="F1118" s="3"/>
    </row>
    <row r="1119" spans="6:6" x14ac:dyDescent="0.25">
      <c r="F1119" s="3"/>
    </row>
    <row r="1120" spans="6:6" x14ac:dyDescent="0.25">
      <c r="F1120" s="3"/>
    </row>
    <row r="1121" spans="6:6" x14ac:dyDescent="0.25">
      <c r="F1121" s="3"/>
    </row>
    <row r="1122" spans="6:6" x14ac:dyDescent="0.25">
      <c r="F1122" s="3"/>
    </row>
    <row r="1123" spans="6:6" x14ac:dyDescent="0.25">
      <c r="F1123" s="3"/>
    </row>
    <row r="1124" spans="6:6" x14ac:dyDescent="0.25">
      <c r="F1124" s="3"/>
    </row>
    <row r="1125" spans="6:6" x14ac:dyDescent="0.25">
      <c r="F1125" s="3"/>
    </row>
    <row r="1126" spans="6:6" x14ac:dyDescent="0.25">
      <c r="F1126" s="3"/>
    </row>
    <row r="1127" spans="6:6" x14ac:dyDescent="0.25">
      <c r="F1127" s="3"/>
    </row>
    <row r="1128" spans="6:6" x14ac:dyDescent="0.25">
      <c r="F1128" s="3"/>
    </row>
    <row r="1129" spans="6:6" x14ac:dyDescent="0.25">
      <c r="F1129" s="3"/>
    </row>
    <row r="1130" spans="6:6" x14ac:dyDescent="0.25">
      <c r="F1130" s="3"/>
    </row>
    <row r="1131" spans="6:6" x14ac:dyDescent="0.25">
      <c r="F1131" s="3"/>
    </row>
    <row r="1132" spans="6:6" x14ac:dyDescent="0.25">
      <c r="F1132" s="3"/>
    </row>
    <row r="1133" spans="6:6" x14ac:dyDescent="0.25">
      <c r="F1133" s="3"/>
    </row>
    <row r="1134" spans="6:6" x14ac:dyDescent="0.25">
      <c r="F1134" s="3"/>
    </row>
    <row r="1135" spans="6:6" x14ac:dyDescent="0.25">
      <c r="F1135" s="3"/>
    </row>
    <row r="1136" spans="6:6" x14ac:dyDescent="0.25">
      <c r="F1136" s="3"/>
    </row>
    <row r="1137" spans="6:6" x14ac:dyDescent="0.25">
      <c r="F1137" s="3"/>
    </row>
    <row r="1138" spans="6:6" x14ac:dyDescent="0.25">
      <c r="F1138" s="3"/>
    </row>
    <row r="1139" spans="6:6" x14ac:dyDescent="0.25">
      <c r="F1139" s="3"/>
    </row>
    <row r="1140" spans="6:6" x14ac:dyDescent="0.25">
      <c r="F1140" s="3"/>
    </row>
    <row r="1141" spans="6:6" x14ac:dyDescent="0.25">
      <c r="F1141" s="3"/>
    </row>
    <row r="1142" spans="6:6" x14ac:dyDescent="0.25">
      <c r="F1142" s="3"/>
    </row>
    <row r="1143" spans="6:6" x14ac:dyDescent="0.25">
      <c r="F1143" s="3"/>
    </row>
    <row r="1144" spans="6:6" x14ac:dyDescent="0.25">
      <c r="F1144" s="3"/>
    </row>
    <row r="1145" spans="6:6" x14ac:dyDescent="0.25">
      <c r="F1145" s="3"/>
    </row>
    <row r="1146" spans="6:6" x14ac:dyDescent="0.25">
      <c r="F1146" s="3"/>
    </row>
    <row r="1147" spans="6:6" x14ac:dyDescent="0.25">
      <c r="F1147" s="3"/>
    </row>
    <row r="1148" spans="6:6" x14ac:dyDescent="0.25">
      <c r="F1148" s="3"/>
    </row>
    <row r="1149" spans="6:6" x14ac:dyDescent="0.25">
      <c r="F1149" s="3"/>
    </row>
    <row r="1150" spans="6:6" x14ac:dyDescent="0.25">
      <c r="F1150" s="3"/>
    </row>
    <row r="1151" spans="6:6" x14ac:dyDescent="0.25">
      <c r="F1151" s="3"/>
    </row>
    <row r="1152" spans="6:6" x14ac:dyDescent="0.25">
      <c r="F1152" s="3"/>
    </row>
    <row r="1153" spans="6:6" x14ac:dyDescent="0.25">
      <c r="F1153" s="3"/>
    </row>
    <row r="1154" spans="6:6" x14ac:dyDescent="0.25">
      <c r="F1154" s="3"/>
    </row>
    <row r="1155" spans="6:6" x14ac:dyDescent="0.25">
      <c r="F1155" s="3"/>
    </row>
    <row r="1156" spans="6:6" x14ac:dyDescent="0.25">
      <c r="F1156" s="3"/>
    </row>
    <row r="1157" spans="6:6" x14ac:dyDescent="0.25">
      <c r="F1157" s="3"/>
    </row>
    <row r="1158" spans="6:6" x14ac:dyDescent="0.25">
      <c r="F1158" s="3"/>
    </row>
    <row r="1159" spans="6:6" x14ac:dyDescent="0.25">
      <c r="F1159" s="3"/>
    </row>
    <row r="1160" spans="6:6" x14ac:dyDescent="0.25">
      <c r="F1160" s="3"/>
    </row>
    <row r="1161" spans="6:6" x14ac:dyDescent="0.25">
      <c r="F1161" s="3"/>
    </row>
    <row r="1162" spans="6:6" x14ac:dyDescent="0.25">
      <c r="F1162" s="3"/>
    </row>
    <row r="1163" spans="6:6" x14ac:dyDescent="0.25">
      <c r="F1163" s="3"/>
    </row>
    <row r="1164" spans="6:6" x14ac:dyDescent="0.25">
      <c r="F1164" s="3"/>
    </row>
    <row r="1165" spans="6:6" x14ac:dyDescent="0.25">
      <c r="F1165" s="3"/>
    </row>
    <row r="1166" spans="6:6" x14ac:dyDescent="0.25">
      <c r="F1166" s="3"/>
    </row>
    <row r="1167" spans="6:6" x14ac:dyDescent="0.25">
      <c r="F1167" s="3"/>
    </row>
    <row r="1168" spans="6:6" x14ac:dyDescent="0.25">
      <c r="F1168" s="3"/>
    </row>
    <row r="1169" spans="6:6" x14ac:dyDescent="0.25">
      <c r="F1169" s="3"/>
    </row>
    <row r="1170" spans="6:6" x14ac:dyDescent="0.25">
      <c r="F1170" s="3"/>
    </row>
    <row r="1171" spans="6:6" x14ac:dyDescent="0.25">
      <c r="F1171" s="3"/>
    </row>
    <row r="1172" spans="6:6" x14ac:dyDescent="0.25">
      <c r="F1172" s="3"/>
    </row>
    <row r="1173" spans="6:6" x14ac:dyDescent="0.25">
      <c r="F1173" s="3"/>
    </row>
    <row r="1174" spans="6:6" x14ac:dyDescent="0.25">
      <c r="F1174" s="3"/>
    </row>
    <row r="1175" spans="6:6" x14ac:dyDescent="0.25">
      <c r="F1175" s="3"/>
    </row>
    <row r="1176" spans="6:6" x14ac:dyDescent="0.25">
      <c r="F1176" s="3"/>
    </row>
    <row r="1177" spans="6:6" x14ac:dyDescent="0.25">
      <c r="F1177" s="3"/>
    </row>
    <row r="1178" spans="6:6" x14ac:dyDescent="0.25">
      <c r="F1178" s="3"/>
    </row>
    <row r="1179" spans="6:6" x14ac:dyDescent="0.25">
      <c r="F1179" s="3"/>
    </row>
    <row r="1180" spans="6:6" x14ac:dyDescent="0.25">
      <c r="F1180" s="3"/>
    </row>
    <row r="1181" spans="6:6" x14ac:dyDescent="0.25">
      <c r="F1181" s="3"/>
    </row>
    <row r="1182" spans="6:6" x14ac:dyDescent="0.25">
      <c r="F1182" s="3"/>
    </row>
    <row r="1183" spans="6:6" x14ac:dyDescent="0.25">
      <c r="F1183" s="3"/>
    </row>
    <row r="1184" spans="6:6" x14ac:dyDescent="0.25">
      <c r="F1184" s="3"/>
    </row>
    <row r="1185" spans="6:6" x14ac:dyDescent="0.25">
      <c r="F1185" s="3"/>
    </row>
    <row r="1186" spans="6:6" x14ac:dyDescent="0.25">
      <c r="F1186" s="3"/>
    </row>
    <row r="1187" spans="6:6" x14ac:dyDescent="0.25">
      <c r="F1187" s="3"/>
    </row>
    <row r="1188" spans="6:6" x14ac:dyDescent="0.25">
      <c r="F1188" s="3"/>
    </row>
    <row r="1189" spans="6:6" x14ac:dyDescent="0.25">
      <c r="F1189" s="3"/>
    </row>
    <row r="1190" spans="6:6" x14ac:dyDescent="0.25">
      <c r="F1190" s="3"/>
    </row>
    <row r="1191" spans="6:6" x14ac:dyDescent="0.25">
      <c r="F1191" s="3"/>
    </row>
    <row r="1192" spans="6:6" x14ac:dyDescent="0.25">
      <c r="F1192" s="3"/>
    </row>
    <row r="1193" spans="6:6" x14ac:dyDescent="0.25">
      <c r="F1193" s="3"/>
    </row>
    <row r="1194" spans="6:6" x14ac:dyDescent="0.25">
      <c r="F1194" s="3"/>
    </row>
    <row r="1195" spans="6:6" x14ac:dyDescent="0.25">
      <c r="F1195" s="3"/>
    </row>
    <row r="1196" spans="6:6" x14ac:dyDescent="0.25">
      <c r="F1196" s="3"/>
    </row>
    <row r="1197" spans="6:6" x14ac:dyDescent="0.25">
      <c r="F1197" s="3"/>
    </row>
    <row r="1198" spans="6:6" x14ac:dyDescent="0.25">
      <c r="F1198" s="3"/>
    </row>
    <row r="1199" spans="6:6" x14ac:dyDescent="0.25">
      <c r="F1199" s="3"/>
    </row>
    <row r="1200" spans="6:6" x14ac:dyDescent="0.25">
      <c r="F1200" s="3"/>
    </row>
    <row r="1201" spans="6:6" x14ac:dyDescent="0.25">
      <c r="F1201" s="3"/>
    </row>
    <row r="1202" spans="6:6" x14ac:dyDescent="0.25">
      <c r="F1202" s="3"/>
    </row>
    <row r="1203" spans="6:6" x14ac:dyDescent="0.25">
      <c r="F1203" s="3"/>
    </row>
    <row r="1204" spans="6:6" x14ac:dyDescent="0.25">
      <c r="F1204" s="3"/>
    </row>
    <row r="1205" spans="6:6" x14ac:dyDescent="0.25">
      <c r="F1205" s="3"/>
    </row>
    <row r="1206" spans="6:6" x14ac:dyDescent="0.25">
      <c r="F1206" s="3"/>
    </row>
    <row r="1207" spans="6:6" x14ac:dyDescent="0.25">
      <c r="F1207" s="3"/>
    </row>
    <row r="1208" spans="6:6" x14ac:dyDescent="0.25">
      <c r="F1208" s="3"/>
    </row>
    <row r="1209" spans="6:6" x14ac:dyDescent="0.25">
      <c r="F1209" s="3"/>
    </row>
    <row r="1210" spans="6:6" x14ac:dyDescent="0.25">
      <c r="F1210" s="3"/>
    </row>
    <row r="1211" spans="6:6" x14ac:dyDescent="0.25">
      <c r="F1211" s="3"/>
    </row>
    <row r="1212" spans="6:6" x14ac:dyDescent="0.25">
      <c r="F1212" s="3"/>
    </row>
    <row r="1213" spans="6:6" x14ac:dyDescent="0.25">
      <c r="F1213" s="3"/>
    </row>
    <row r="1214" spans="6:6" x14ac:dyDescent="0.25">
      <c r="F1214" s="3"/>
    </row>
    <row r="1215" spans="6:6" x14ac:dyDescent="0.25">
      <c r="F1215" s="3"/>
    </row>
    <row r="1216" spans="6:6" x14ac:dyDescent="0.25">
      <c r="F1216" s="3"/>
    </row>
    <row r="1217" spans="6:6" x14ac:dyDescent="0.25">
      <c r="F1217" s="3"/>
    </row>
    <row r="1218" spans="6:6" x14ac:dyDescent="0.25">
      <c r="F1218" s="3"/>
    </row>
    <row r="1219" spans="6:6" x14ac:dyDescent="0.25">
      <c r="F1219" s="3"/>
    </row>
    <row r="1220" spans="6:6" x14ac:dyDescent="0.25">
      <c r="F1220" s="3"/>
    </row>
    <row r="1221" spans="6:6" x14ac:dyDescent="0.25">
      <c r="F1221" s="3"/>
    </row>
    <row r="1222" spans="6:6" x14ac:dyDescent="0.25">
      <c r="F1222" s="3"/>
    </row>
    <row r="1223" spans="6:6" x14ac:dyDescent="0.25">
      <c r="F1223" s="3"/>
    </row>
    <row r="1224" spans="6:6" x14ac:dyDescent="0.25">
      <c r="F1224" s="3"/>
    </row>
    <row r="1225" spans="6:6" x14ac:dyDescent="0.25">
      <c r="F1225" s="3"/>
    </row>
    <row r="1226" spans="6:6" x14ac:dyDescent="0.25">
      <c r="F1226" s="3"/>
    </row>
    <row r="1227" spans="6:6" x14ac:dyDescent="0.25">
      <c r="F1227" s="3"/>
    </row>
    <row r="1228" spans="6:6" x14ac:dyDescent="0.25">
      <c r="F1228" s="3"/>
    </row>
    <row r="1229" spans="6:6" x14ac:dyDescent="0.25">
      <c r="F1229" s="3"/>
    </row>
    <row r="1230" spans="6:6" x14ac:dyDescent="0.25">
      <c r="F1230" s="3"/>
    </row>
    <row r="1231" spans="6:6" x14ac:dyDescent="0.25">
      <c r="F1231" s="3"/>
    </row>
    <row r="1232" spans="6:6" x14ac:dyDescent="0.25">
      <c r="F1232" s="3"/>
    </row>
    <row r="1233" spans="6:6" x14ac:dyDescent="0.25">
      <c r="F1233" s="3"/>
    </row>
    <row r="1234" spans="6:6" x14ac:dyDescent="0.25">
      <c r="F1234" s="3"/>
    </row>
    <row r="1235" spans="6:6" x14ac:dyDescent="0.25">
      <c r="F1235" s="3"/>
    </row>
    <row r="1236" spans="6:6" x14ac:dyDescent="0.25">
      <c r="F1236" s="3"/>
    </row>
    <row r="1237" spans="6:6" x14ac:dyDescent="0.25">
      <c r="F1237" s="3"/>
    </row>
    <row r="1238" spans="6:6" x14ac:dyDescent="0.25">
      <c r="F1238" s="3"/>
    </row>
    <row r="1239" spans="6:6" x14ac:dyDescent="0.25">
      <c r="F1239" s="3"/>
    </row>
    <row r="1240" spans="6:6" x14ac:dyDescent="0.25">
      <c r="F1240" s="3"/>
    </row>
    <row r="1241" spans="6:6" x14ac:dyDescent="0.25">
      <c r="F1241" s="3"/>
    </row>
    <row r="1242" spans="6:6" x14ac:dyDescent="0.25">
      <c r="F1242" s="3"/>
    </row>
    <row r="1243" spans="6:6" x14ac:dyDescent="0.25">
      <c r="F1243" s="3"/>
    </row>
    <row r="1244" spans="6:6" x14ac:dyDescent="0.25">
      <c r="F1244" s="3"/>
    </row>
    <row r="1245" spans="6:6" x14ac:dyDescent="0.25">
      <c r="F1245" s="3"/>
    </row>
    <row r="1246" spans="6:6" x14ac:dyDescent="0.25">
      <c r="F1246" s="3"/>
    </row>
    <row r="1247" spans="6:6" x14ac:dyDescent="0.25">
      <c r="F1247" s="3"/>
    </row>
    <row r="1248" spans="6:6" x14ac:dyDescent="0.25">
      <c r="F1248" s="3"/>
    </row>
    <row r="1249" spans="6:6" x14ac:dyDescent="0.25">
      <c r="F1249" s="3"/>
    </row>
    <row r="1250" spans="6:6" x14ac:dyDescent="0.25">
      <c r="F1250" s="3"/>
    </row>
    <row r="1251" spans="6:6" x14ac:dyDescent="0.25">
      <c r="F1251" s="3"/>
    </row>
    <row r="1252" spans="6:6" x14ac:dyDescent="0.25">
      <c r="F1252" s="3"/>
    </row>
    <row r="1253" spans="6:6" x14ac:dyDescent="0.25">
      <c r="F1253" s="3"/>
    </row>
    <row r="1254" spans="6:6" x14ac:dyDescent="0.25">
      <c r="F1254" s="3"/>
    </row>
    <row r="1255" spans="6:6" x14ac:dyDescent="0.25">
      <c r="F1255" s="3"/>
    </row>
    <row r="1256" spans="6:6" x14ac:dyDescent="0.25">
      <c r="F1256" s="3"/>
    </row>
    <row r="1257" spans="6:6" x14ac:dyDescent="0.25">
      <c r="F1257" s="3"/>
    </row>
    <row r="1258" spans="6:6" x14ac:dyDescent="0.25">
      <c r="F1258" s="3"/>
    </row>
    <row r="1259" spans="6:6" x14ac:dyDescent="0.25">
      <c r="F1259" s="3"/>
    </row>
    <row r="1260" spans="6:6" x14ac:dyDescent="0.25">
      <c r="F1260" s="3"/>
    </row>
    <row r="1261" spans="6:6" x14ac:dyDescent="0.25">
      <c r="F1261" s="3"/>
    </row>
    <row r="1262" spans="6:6" x14ac:dyDescent="0.25">
      <c r="F1262" s="3"/>
    </row>
    <row r="1263" spans="6:6" x14ac:dyDescent="0.25">
      <c r="F1263" s="3"/>
    </row>
    <row r="1264" spans="6:6" x14ac:dyDescent="0.25">
      <c r="F1264" s="3"/>
    </row>
    <row r="1265" spans="6:6" x14ac:dyDescent="0.25">
      <c r="F1265" s="3"/>
    </row>
    <row r="1266" spans="6:6" x14ac:dyDescent="0.25">
      <c r="F1266" s="3"/>
    </row>
    <row r="1267" spans="6:6" x14ac:dyDescent="0.25">
      <c r="F1267" s="3"/>
    </row>
    <row r="1268" spans="6:6" x14ac:dyDescent="0.25">
      <c r="F1268" s="3"/>
    </row>
    <row r="1269" spans="6:6" x14ac:dyDescent="0.25">
      <c r="F1269" s="3"/>
    </row>
    <row r="1270" spans="6:6" x14ac:dyDescent="0.25">
      <c r="F1270" s="3"/>
    </row>
    <row r="1271" spans="6:6" x14ac:dyDescent="0.25">
      <c r="F1271" s="3"/>
    </row>
    <row r="1272" spans="6:6" x14ac:dyDescent="0.25">
      <c r="F1272" s="3"/>
    </row>
    <row r="1273" spans="6:6" x14ac:dyDescent="0.25">
      <c r="F1273" s="3"/>
    </row>
    <row r="1274" spans="6:6" x14ac:dyDescent="0.25">
      <c r="F1274" s="3"/>
    </row>
    <row r="1275" spans="6:6" x14ac:dyDescent="0.25">
      <c r="F1275" s="3"/>
    </row>
    <row r="1276" spans="6:6" x14ac:dyDescent="0.25">
      <c r="F1276" s="3"/>
    </row>
    <row r="1277" spans="6:6" x14ac:dyDescent="0.25">
      <c r="F1277" s="3"/>
    </row>
    <row r="1278" spans="6:6" x14ac:dyDescent="0.25">
      <c r="F1278" s="3"/>
    </row>
    <row r="1279" spans="6:6" x14ac:dyDescent="0.25">
      <c r="F1279" s="3"/>
    </row>
    <row r="1280" spans="6:6" x14ac:dyDescent="0.25">
      <c r="F1280" s="3"/>
    </row>
    <row r="1281" spans="6:6" x14ac:dyDescent="0.25">
      <c r="F1281" s="3"/>
    </row>
    <row r="1282" spans="6:6" x14ac:dyDescent="0.25">
      <c r="F1282" s="3"/>
    </row>
    <row r="1283" spans="6:6" x14ac:dyDescent="0.25">
      <c r="F1283" s="3"/>
    </row>
    <row r="1284" spans="6:6" x14ac:dyDescent="0.25">
      <c r="F1284" s="3"/>
    </row>
    <row r="1285" spans="6:6" x14ac:dyDescent="0.25">
      <c r="F1285" s="3"/>
    </row>
    <row r="1286" spans="6:6" x14ac:dyDescent="0.25">
      <c r="F1286" s="3"/>
    </row>
    <row r="1287" spans="6:6" x14ac:dyDescent="0.25">
      <c r="F1287" s="3"/>
    </row>
    <row r="1288" spans="6:6" x14ac:dyDescent="0.25">
      <c r="F1288" s="3"/>
    </row>
    <row r="1289" spans="6:6" x14ac:dyDescent="0.25">
      <c r="F1289" s="3"/>
    </row>
    <row r="1290" spans="6:6" x14ac:dyDescent="0.25">
      <c r="F1290" s="3"/>
    </row>
    <row r="1291" spans="6:6" x14ac:dyDescent="0.25">
      <c r="F1291" s="3"/>
    </row>
    <row r="1292" spans="6:6" x14ac:dyDescent="0.25">
      <c r="F1292" s="3"/>
    </row>
    <row r="1293" spans="6:6" x14ac:dyDescent="0.25">
      <c r="F1293" s="3"/>
    </row>
    <row r="1294" spans="6:6" x14ac:dyDescent="0.25">
      <c r="F1294" s="3"/>
    </row>
    <row r="1295" spans="6:6" x14ac:dyDescent="0.25">
      <c r="F1295" s="3"/>
    </row>
    <row r="1296" spans="6:6" x14ac:dyDescent="0.25">
      <c r="F1296" s="3"/>
    </row>
    <row r="1297" spans="6:6" x14ac:dyDescent="0.25">
      <c r="F1297" s="3"/>
    </row>
    <row r="1298" spans="6:6" x14ac:dyDescent="0.25">
      <c r="F1298" s="3"/>
    </row>
    <row r="1299" spans="6:6" x14ac:dyDescent="0.25">
      <c r="F1299" s="3"/>
    </row>
    <row r="1300" spans="6:6" x14ac:dyDescent="0.25">
      <c r="F1300" s="3"/>
    </row>
    <row r="1301" spans="6:6" x14ac:dyDescent="0.25">
      <c r="F1301" s="3"/>
    </row>
    <row r="1302" spans="6:6" x14ac:dyDescent="0.25">
      <c r="F1302" s="3"/>
    </row>
    <row r="1303" spans="6:6" x14ac:dyDescent="0.25">
      <c r="F1303" s="3"/>
    </row>
    <row r="1304" spans="6:6" x14ac:dyDescent="0.25">
      <c r="F1304" s="3"/>
    </row>
    <row r="1305" spans="6:6" x14ac:dyDescent="0.25">
      <c r="F1305" s="3"/>
    </row>
    <row r="1306" spans="6:6" x14ac:dyDescent="0.25">
      <c r="F1306" s="3"/>
    </row>
    <row r="1307" spans="6:6" x14ac:dyDescent="0.25">
      <c r="F1307" s="3"/>
    </row>
    <row r="1308" spans="6:6" x14ac:dyDescent="0.25">
      <c r="F1308" s="3"/>
    </row>
    <row r="1309" spans="6:6" x14ac:dyDescent="0.25">
      <c r="F1309" s="3"/>
    </row>
    <row r="1310" spans="6:6" x14ac:dyDescent="0.25">
      <c r="F1310" s="3"/>
    </row>
    <row r="1311" spans="6:6" x14ac:dyDescent="0.25">
      <c r="F1311" s="3"/>
    </row>
    <row r="1312" spans="6:6" x14ac:dyDescent="0.25">
      <c r="F1312" s="3"/>
    </row>
    <row r="1313" spans="6:6" x14ac:dyDescent="0.25">
      <c r="F1313" s="3"/>
    </row>
    <row r="1314" spans="6:6" x14ac:dyDescent="0.25">
      <c r="F1314" s="3"/>
    </row>
    <row r="1315" spans="6:6" x14ac:dyDescent="0.25">
      <c r="F1315" s="3"/>
    </row>
    <row r="1316" spans="6:6" x14ac:dyDescent="0.25">
      <c r="F1316" s="3"/>
    </row>
    <row r="1317" spans="6:6" x14ac:dyDescent="0.25">
      <c r="F1317" s="3"/>
    </row>
    <row r="1318" spans="6:6" x14ac:dyDescent="0.25">
      <c r="F1318" s="3"/>
    </row>
    <row r="1319" spans="6:6" x14ac:dyDescent="0.25">
      <c r="F1319" s="3"/>
    </row>
    <row r="1320" spans="6:6" x14ac:dyDescent="0.25">
      <c r="F1320" s="3"/>
    </row>
    <row r="1321" spans="6:6" x14ac:dyDescent="0.25">
      <c r="F1321" s="3"/>
    </row>
    <row r="1322" spans="6:6" x14ac:dyDescent="0.25">
      <c r="F1322" s="3"/>
    </row>
    <row r="1323" spans="6:6" x14ac:dyDescent="0.25">
      <c r="F1323" s="3"/>
    </row>
    <row r="1324" spans="6:6" x14ac:dyDescent="0.25">
      <c r="F1324" s="3"/>
    </row>
    <row r="1325" spans="6:6" x14ac:dyDescent="0.25">
      <c r="F1325" s="3"/>
    </row>
    <row r="1326" spans="6:6" x14ac:dyDescent="0.25">
      <c r="F1326" s="3"/>
    </row>
    <row r="1327" spans="6:6" x14ac:dyDescent="0.25">
      <c r="F1327" s="3"/>
    </row>
    <row r="1328" spans="6:6" x14ac:dyDescent="0.25">
      <c r="F1328" s="3"/>
    </row>
    <row r="1329" spans="6:6" x14ac:dyDescent="0.25">
      <c r="F1329" s="3"/>
    </row>
    <row r="1330" spans="6:6" x14ac:dyDescent="0.25">
      <c r="F1330" s="3"/>
    </row>
    <row r="1331" spans="6:6" x14ac:dyDescent="0.25">
      <c r="F1331" s="3"/>
    </row>
    <row r="1332" spans="6:6" x14ac:dyDescent="0.25">
      <c r="F1332" s="3"/>
    </row>
    <row r="1333" spans="6:6" x14ac:dyDescent="0.25">
      <c r="F1333" s="3"/>
    </row>
    <row r="1334" spans="6:6" x14ac:dyDescent="0.25">
      <c r="F1334" s="3"/>
    </row>
    <row r="1335" spans="6:6" x14ac:dyDescent="0.25">
      <c r="F1335" s="3"/>
    </row>
    <row r="1336" spans="6:6" x14ac:dyDescent="0.25">
      <c r="F1336" s="3"/>
    </row>
    <row r="1337" spans="6:6" x14ac:dyDescent="0.25">
      <c r="F1337" s="3"/>
    </row>
    <row r="1338" spans="6:6" x14ac:dyDescent="0.25">
      <c r="F1338" s="3"/>
    </row>
    <row r="1339" spans="6:6" x14ac:dyDescent="0.25">
      <c r="F1339" s="3"/>
    </row>
    <row r="1340" spans="6:6" x14ac:dyDescent="0.25">
      <c r="F1340" s="3"/>
    </row>
    <row r="1341" spans="6:6" x14ac:dyDescent="0.25">
      <c r="F1341" s="3"/>
    </row>
    <row r="1342" spans="6:6" x14ac:dyDescent="0.25">
      <c r="F1342" s="3"/>
    </row>
    <row r="1343" spans="6:6" x14ac:dyDescent="0.25">
      <c r="F1343" s="3"/>
    </row>
    <row r="1344" spans="6:6" x14ac:dyDescent="0.25">
      <c r="F1344" s="3"/>
    </row>
    <row r="1345" spans="6:6" x14ac:dyDescent="0.25">
      <c r="F1345" s="3"/>
    </row>
    <row r="1346" spans="6:6" x14ac:dyDescent="0.25">
      <c r="F1346" s="3"/>
    </row>
    <row r="1347" spans="6:6" x14ac:dyDescent="0.25">
      <c r="F1347" s="3"/>
    </row>
    <row r="1348" spans="6:6" x14ac:dyDescent="0.25">
      <c r="F1348" s="3"/>
    </row>
    <row r="1349" spans="6:6" x14ac:dyDescent="0.25">
      <c r="F1349" s="3"/>
    </row>
    <row r="1350" spans="6:6" x14ac:dyDescent="0.25">
      <c r="F1350" s="3"/>
    </row>
    <row r="1351" spans="6:6" x14ac:dyDescent="0.25">
      <c r="F1351" s="3"/>
    </row>
    <row r="1352" spans="6:6" x14ac:dyDescent="0.25">
      <c r="F1352" s="3"/>
    </row>
    <row r="1353" spans="6:6" x14ac:dyDescent="0.25">
      <c r="F1353" s="3"/>
    </row>
    <row r="1354" spans="6:6" x14ac:dyDescent="0.25">
      <c r="F1354" s="3"/>
    </row>
    <row r="1355" spans="6:6" x14ac:dyDescent="0.25">
      <c r="F1355" s="3"/>
    </row>
    <row r="1356" spans="6:6" x14ac:dyDescent="0.25">
      <c r="F1356" s="3"/>
    </row>
    <row r="1357" spans="6:6" x14ac:dyDescent="0.25">
      <c r="F1357" s="3"/>
    </row>
    <row r="1358" spans="6:6" x14ac:dyDescent="0.25">
      <c r="F1358" s="3"/>
    </row>
    <row r="1359" spans="6:6" x14ac:dyDescent="0.25">
      <c r="F1359" s="3"/>
    </row>
    <row r="1360" spans="6:6" x14ac:dyDescent="0.25">
      <c r="F1360" s="3"/>
    </row>
    <row r="1361" spans="6:6" x14ac:dyDescent="0.25">
      <c r="F1361" s="3"/>
    </row>
    <row r="1362" spans="6:6" x14ac:dyDescent="0.25">
      <c r="F1362" s="3"/>
    </row>
    <row r="1363" spans="6:6" x14ac:dyDescent="0.25">
      <c r="F1363" s="3"/>
    </row>
    <row r="1364" spans="6:6" x14ac:dyDescent="0.25">
      <c r="F1364" s="3"/>
    </row>
    <row r="1365" spans="6:6" x14ac:dyDescent="0.25">
      <c r="F1365" s="3"/>
    </row>
    <row r="1366" spans="6:6" x14ac:dyDescent="0.25">
      <c r="F1366" s="3"/>
    </row>
    <row r="1367" spans="6:6" x14ac:dyDescent="0.25">
      <c r="F1367" s="3"/>
    </row>
    <row r="1368" spans="6:6" x14ac:dyDescent="0.25">
      <c r="F1368" s="3"/>
    </row>
    <row r="1369" spans="6:6" x14ac:dyDescent="0.25">
      <c r="F1369" s="3"/>
    </row>
    <row r="1370" spans="6:6" x14ac:dyDescent="0.25">
      <c r="F1370" s="3"/>
    </row>
    <row r="1371" spans="6:6" x14ac:dyDescent="0.25">
      <c r="F1371" s="3"/>
    </row>
    <row r="1372" spans="6:6" x14ac:dyDescent="0.25">
      <c r="F1372" s="3"/>
    </row>
    <row r="1373" spans="6:6" x14ac:dyDescent="0.25">
      <c r="F1373" s="3"/>
    </row>
    <row r="1374" spans="6:6" x14ac:dyDescent="0.25">
      <c r="F1374" s="3"/>
    </row>
    <row r="1375" spans="6:6" x14ac:dyDescent="0.25">
      <c r="F1375" s="3"/>
    </row>
    <row r="1376" spans="6:6" x14ac:dyDescent="0.25">
      <c r="F1376" s="3"/>
    </row>
    <row r="1377" spans="6:6" x14ac:dyDescent="0.25">
      <c r="F1377" s="3"/>
    </row>
    <row r="1378" spans="6:6" x14ac:dyDescent="0.25">
      <c r="F1378" s="3"/>
    </row>
    <row r="1379" spans="6:6" x14ac:dyDescent="0.25">
      <c r="F1379" s="3"/>
    </row>
    <row r="1380" spans="6:6" x14ac:dyDescent="0.25">
      <c r="F1380" s="3"/>
    </row>
    <row r="1381" spans="6:6" x14ac:dyDescent="0.25">
      <c r="F1381" s="3"/>
    </row>
    <row r="1382" spans="6:6" x14ac:dyDescent="0.25">
      <c r="F1382" s="3"/>
    </row>
    <row r="1383" spans="6:6" x14ac:dyDescent="0.25">
      <c r="F1383" s="3"/>
    </row>
    <row r="1384" spans="6:6" x14ac:dyDescent="0.25">
      <c r="F1384" s="3"/>
    </row>
    <row r="1385" spans="6:6" x14ac:dyDescent="0.25">
      <c r="F1385" s="3"/>
    </row>
    <row r="1386" spans="6:6" x14ac:dyDescent="0.25">
      <c r="F1386" s="3"/>
    </row>
    <row r="1387" spans="6:6" x14ac:dyDescent="0.25">
      <c r="F1387" s="3"/>
    </row>
    <row r="1388" spans="6:6" x14ac:dyDescent="0.25">
      <c r="F1388" s="3"/>
    </row>
    <row r="1389" spans="6:6" x14ac:dyDescent="0.25">
      <c r="F1389" s="3"/>
    </row>
    <row r="1390" spans="6:6" x14ac:dyDescent="0.25">
      <c r="F1390" s="3"/>
    </row>
    <row r="1391" spans="6:6" x14ac:dyDescent="0.25">
      <c r="F1391" s="3"/>
    </row>
    <row r="1392" spans="6:6" x14ac:dyDescent="0.25">
      <c r="F1392" s="3"/>
    </row>
    <row r="1393" spans="6:6" x14ac:dyDescent="0.25">
      <c r="F1393" s="3"/>
    </row>
    <row r="1394" spans="6:6" x14ac:dyDescent="0.25">
      <c r="F1394" s="3"/>
    </row>
    <row r="1395" spans="6:6" x14ac:dyDescent="0.25">
      <c r="F1395" s="3"/>
    </row>
    <row r="1396" spans="6:6" x14ac:dyDescent="0.25">
      <c r="F1396" s="3"/>
    </row>
    <row r="1397" spans="6:6" x14ac:dyDescent="0.25">
      <c r="F1397" s="3"/>
    </row>
    <row r="1398" spans="6:6" x14ac:dyDescent="0.25">
      <c r="F1398" s="3"/>
    </row>
    <row r="1399" spans="6:6" x14ac:dyDescent="0.25">
      <c r="F1399" s="3"/>
    </row>
    <row r="1400" spans="6:6" x14ac:dyDescent="0.25">
      <c r="F1400" s="3"/>
    </row>
    <row r="1401" spans="6:6" x14ac:dyDescent="0.25">
      <c r="F1401" s="3"/>
    </row>
    <row r="1402" spans="6:6" x14ac:dyDescent="0.25">
      <c r="F1402" s="3"/>
    </row>
    <row r="1403" spans="6:6" x14ac:dyDescent="0.25">
      <c r="F1403" s="3"/>
    </row>
    <row r="1404" spans="6:6" x14ac:dyDescent="0.25">
      <c r="F1404" s="3"/>
    </row>
    <row r="1405" spans="6:6" x14ac:dyDescent="0.25">
      <c r="F1405" s="3"/>
    </row>
    <row r="1406" spans="6:6" x14ac:dyDescent="0.25">
      <c r="F1406" s="3"/>
    </row>
    <row r="1407" spans="6:6" x14ac:dyDescent="0.25">
      <c r="F1407" s="3"/>
    </row>
    <row r="1408" spans="6:6" x14ac:dyDescent="0.25">
      <c r="F1408" s="3"/>
    </row>
    <row r="1409" spans="6:6" x14ac:dyDescent="0.25">
      <c r="F1409" s="3"/>
    </row>
    <row r="1410" spans="6:6" x14ac:dyDescent="0.25">
      <c r="F1410" s="3"/>
    </row>
    <row r="1411" spans="6:6" x14ac:dyDescent="0.25">
      <c r="F1411" s="3"/>
    </row>
    <row r="1412" spans="6:6" x14ac:dyDescent="0.25">
      <c r="F1412" s="3"/>
    </row>
    <row r="1413" spans="6:6" x14ac:dyDescent="0.25">
      <c r="F1413" s="3"/>
    </row>
    <row r="1414" spans="6:6" x14ac:dyDescent="0.25">
      <c r="F1414" s="3"/>
    </row>
    <row r="1415" spans="6:6" x14ac:dyDescent="0.25">
      <c r="F1415" s="3"/>
    </row>
    <row r="1416" spans="6:6" x14ac:dyDescent="0.25">
      <c r="F1416" s="3"/>
    </row>
    <row r="1417" spans="6:6" x14ac:dyDescent="0.25">
      <c r="F1417" s="3"/>
    </row>
    <row r="1418" spans="6:6" x14ac:dyDescent="0.25">
      <c r="F1418" s="3"/>
    </row>
    <row r="1419" spans="6:6" x14ac:dyDescent="0.25">
      <c r="F1419" s="3"/>
    </row>
    <row r="1420" spans="6:6" x14ac:dyDescent="0.25">
      <c r="F1420" s="3"/>
    </row>
    <row r="1421" spans="6:6" x14ac:dyDescent="0.25">
      <c r="F1421" s="3"/>
    </row>
    <row r="1422" spans="6:6" x14ac:dyDescent="0.25">
      <c r="F1422" s="3"/>
    </row>
    <row r="1423" spans="6:6" x14ac:dyDescent="0.25">
      <c r="F1423" s="3"/>
    </row>
    <row r="1424" spans="6:6" x14ac:dyDescent="0.25">
      <c r="F1424" s="3"/>
    </row>
    <row r="1425" spans="6:6" x14ac:dyDescent="0.25">
      <c r="F1425" s="3"/>
    </row>
    <row r="1426" spans="6:6" x14ac:dyDescent="0.25">
      <c r="F1426" s="3"/>
    </row>
    <row r="1427" spans="6:6" x14ac:dyDescent="0.25">
      <c r="F1427" s="3"/>
    </row>
    <row r="1428" spans="6:6" x14ac:dyDescent="0.25">
      <c r="F1428" s="3"/>
    </row>
    <row r="1429" spans="6:6" x14ac:dyDescent="0.25">
      <c r="F1429" s="3"/>
    </row>
    <row r="1430" spans="6:6" x14ac:dyDescent="0.25">
      <c r="F1430" s="3"/>
    </row>
    <row r="1431" spans="6:6" x14ac:dyDescent="0.25">
      <c r="F1431" s="3"/>
    </row>
    <row r="1432" spans="6:6" x14ac:dyDescent="0.25">
      <c r="F1432" s="3"/>
    </row>
    <row r="1433" spans="6:6" x14ac:dyDescent="0.25">
      <c r="F1433" s="3"/>
    </row>
    <row r="1434" spans="6:6" x14ac:dyDescent="0.25">
      <c r="F1434" s="3"/>
    </row>
    <row r="1435" spans="6:6" x14ac:dyDescent="0.25">
      <c r="F1435" s="3"/>
    </row>
    <row r="1436" spans="6:6" x14ac:dyDescent="0.25">
      <c r="F1436" s="3"/>
    </row>
    <row r="1437" spans="6:6" x14ac:dyDescent="0.25">
      <c r="F1437" s="3"/>
    </row>
    <row r="1438" spans="6:6" x14ac:dyDescent="0.25">
      <c r="F1438" s="3"/>
    </row>
    <row r="1439" spans="6:6" x14ac:dyDescent="0.25">
      <c r="F1439" s="3"/>
    </row>
    <row r="1440" spans="6:6" x14ac:dyDescent="0.25">
      <c r="F1440" s="3"/>
    </row>
    <row r="1441" spans="6:6" x14ac:dyDescent="0.25">
      <c r="F1441" s="3"/>
    </row>
    <row r="1442" spans="6:6" x14ac:dyDescent="0.25">
      <c r="F1442" s="3"/>
    </row>
    <row r="1443" spans="6:6" x14ac:dyDescent="0.25">
      <c r="F1443" s="3"/>
    </row>
    <row r="1444" spans="6:6" x14ac:dyDescent="0.25">
      <c r="F1444" s="3"/>
    </row>
    <row r="1445" spans="6:6" x14ac:dyDescent="0.25">
      <c r="F1445" s="3"/>
    </row>
    <row r="1446" spans="6:6" x14ac:dyDescent="0.25">
      <c r="F1446" s="3"/>
    </row>
    <row r="1447" spans="6:6" x14ac:dyDescent="0.25">
      <c r="F1447" s="3"/>
    </row>
    <row r="1448" spans="6:6" x14ac:dyDescent="0.25">
      <c r="F1448" s="3"/>
    </row>
    <row r="1449" spans="6:6" x14ac:dyDescent="0.25">
      <c r="F1449" s="3"/>
    </row>
    <row r="1450" spans="6:6" x14ac:dyDescent="0.25">
      <c r="F1450" s="3"/>
    </row>
    <row r="1451" spans="6:6" x14ac:dyDescent="0.25">
      <c r="F1451" s="3"/>
    </row>
    <row r="1452" spans="6:6" x14ac:dyDescent="0.25">
      <c r="F1452" s="3"/>
    </row>
    <row r="1453" spans="6:6" x14ac:dyDescent="0.25">
      <c r="F1453" s="3"/>
    </row>
    <row r="1454" spans="6:6" x14ac:dyDescent="0.25">
      <c r="F1454" s="3"/>
    </row>
    <row r="1455" spans="6:6" x14ac:dyDescent="0.25">
      <c r="F1455" s="3"/>
    </row>
    <row r="1456" spans="6:6" x14ac:dyDescent="0.25">
      <c r="F1456" s="3"/>
    </row>
    <row r="1457" spans="6:6" x14ac:dyDescent="0.25">
      <c r="F1457" s="3"/>
    </row>
    <row r="1458" spans="6:6" x14ac:dyDescent="0.25">
      <c r="F1458" s="3"/>
    </row>
    <row r="1459" spans="6:6" x14ac:dyDescent="0.25">
      <c r="F1459" s="3"/>
    </row>
    <row r="1460" spans="6:6" x14ac:dyDescent="0.25">
      <c r="F1460" s="3"/>
    </row>
    <row r="1461" spans="6:6" x14ac:dyDescent="0.25">
      <c r="F1461" s="3"/>
    </row>
    <row r="1462" spans="6:6" x14ac:dyDescent="0.25">
      <c r="F1462" s="3"/>
    </row>
    <row r="1463" spans="6:6" x14ac:dyDescent="0.25">
      <c r="F1463" s="3"/>
    </row>
    <row r="1464" spans="6:6" x14ac:dyDescent="0.25">
      <c r="F1464" s="3"/>
    </row>
    <row r="1465" spans="6:6" x14ac:dyDescent="0.25">
      <c r="F1465" s="3"/>
    </row>
    <row r="1466" spans="6:6" x14ac:dyDescent="0.25">
      <c r="F1466" s="3"/>
    </row>
    <row r="1467" spans="6:6" x14ac:dyDescent="0.25">
      <c r="F1467" s="3"/>
    </row>
    <row r="1468" spans="6:6" x14ac:dyDescent="0.25">
      <c r="F1468" s="3"/>
    </row>
    <row r="1469" spans="6:6" x14ac:dyDescent="0.25">
      <c r="F1469" s="3"/>
    </row>
    <row r="1470" spans="6:6" x14ac:dyDescent="0.25">
      <c r="F1470" s="3"/>
    </row>
    <row r="1471" spans="6:6" x14ac:dyDescent="0.25">
      <c r="F1471" s="3"/>
    </row>
    <row r="1472" spans="6:6" x14ac:dyDescent="0.25">
      <c r="F1472" s="3"/>
    </row>
    <row r="1473" spans="6:6" x14ac:dyDescent="0.25">
      <c r="F1473" s="3"/>
    </row>
    <row r="1474" spans="6:6" x14ac:dyDescent="0.25">
      <c r="F1474" s="3"/>
    </row>
    <row r="1475" spans="6:6" x14ac:dyDescent="0.25">
      <c r="F1475" s="3"/>
    </row>
    <row r="1476" spans="6:6" x14ac:dyDescent="0.25">
      <c r="F1476" s="3"/>
    </row>
    <row r="1477" spans="6:6" x14ac:dyDescent="0.25">
      <c r="F1477" s="3"/>
    </row>
    <row r="1478" spans="6:6" x14ac:dyDescent="0.25">
      <c r="F1478" s="3"/>
    </row>
    <row r="1479" spans="6:6" x14ac:dyDescent="0.25">
      <c r="F1479" s="3"/>
    </row>
    <row r="1480" spans="6:6" x14ac:dyDescent="0.25">
      <c r="F1480" s="3"/>
    </row>
    <row r="1481" spans="6:6" x14ac:dyDescent="0.25">
      <c r="F1481" s="3"/>
    </row>
    <row r="1482" spans="6:6" x14ac:dyDescent="0.25">
      <c r="F1482" s="3"/>
    </row>
    <row r="1483" spans="6:6" x14ac:dyDescent="0.25">
      <c r="F1483" s="3"/>
    </row>
    <row r="1484" spans="6:6" x14ac:dyDescent="0.25">
      <c r="F1484" s="3"/>
    </row>
    <row r="1485" spans="6:6" x14ac:dyDescent="0.25">
      <c r="F1485" s="3"/>
    </row>
    <row r="1486" spans="6:6" x14ac:dyDescent="0.25">
      <c r="F1486" s="3"/>
    </row>
    <row r="1487" spans="6:6" x14ac:dyDescent="0.25">
      <c r="F1487" s="3"/>
    </row>
    <row r="1488" spans="6:6" x14ac:dyDescent="0.25">
      <c r="F1488" s="3"/>
    </row>
    <row r="1489" spans="6:6" x14ac:dyDescent="0.25">
      <c r="F1489" s="3"/>
    </row>
    <row r="1490" spans="6:6" x14ac:dyDescent="0.25">
      <c r="F1490" s="3"/>
    </row>
    <row r="1491" spans="6:6" x14ac:dyDescent="0.25">
      <c r="F1491" s="3"/>
    </row>
    <row r="1492" spans="6:6" x14ac:dyDescent="0.25">
      <c r="F1492" s="3"/>
    </row>
    <row r="1493" spans="6:6" x14ac:dyDescent="0.25">
      <c r="F1493" s="3"/>
    </row>
    <row r="1494" spans="6:6" x14ac:dyDescent="0.25">
      <c r="F1494" s="3"/>
    </row>
    <row r="1495" spans="6:6" x14ac:dyDescent="0.25">
      <c r="F1495" s="3"/>
    </row>
    <row r="1496" spans="6:6" x14ac:dyDescent="0.25">
      <c r="F1496" s="3"/>
    </row>
    <row r="1497" spans="6:6" x14ac:dyDescent="0.25">
      <c r="F1497" s="3"/>
    </row>
    <row r="1498" spans="6:6" x14ac:dyDescent="0.25">
      <c r="F1498" s="3"/>
    </row>
    <row r="1499" spans="6:6" x14ac:dyDescent="0.25">
      <c r="F1499" s="3"/>
    </row>
    <row r="1500" spans="6:6" x14ac:dyDescent="0.25">
      <c r="F1500" s="3"/>
    </row>
    <row r="1501" spans="6:6" x14ac:dyDescent="0.25">
      <c r="F1501" s="3"/>
    </row>
    <row r="1502" spans="6:6" x14ac:dyDescent="0.25">
      <c r="F1502" s="3"/>
    </row>
    <row r="1503" spans="6:6" x14ac:dyDescent="0.25">
      <c r="F1503" s="3"/>
    </row>
    <row r="1504" spans="6:6" x14ac:dyDescent="0.25">
      <c r="F1504" s="3"/>
    </row>
    <row r="1505" spans="6:6" x14ac:dyDescent="0.25">
      <c r="F1505" s="3"/>
    </row>
    <row r="1506" spans="6:6" x14ac:dyDescent="0.25">
      <c r="F1506" s="3"/>
    </row>
    <row r="1507" spans="6:6" x14ac:dyDescent="0.25">
      <c r="F1507" s="3"/>
    </row>
    <row r="1508" spans="6:6" x14ac:dyDescent="0.25">
      <c r="F1508" s="3"/>
    </row>
    <row r="1509" spans="6:6" x14ac:dyDescent="0.25">
      <c r="F1509" s="3"/>
    </row>
    <row r="1510" spans="6:6" x14ac:dyDescent="0.25">
      <c r="F1510" s="3"/>
    </row>
    <row r="1511" spans="6:6" x14ac:dyDescent="0.25">
      <c r="F1511" s="3"/>
    </row>
    <row r="1512" spans="6:6" x14ac:dyDescent="0.25">
      <c r="F1512" s="3"/>
    </row>
    <row r="1513" spans="6:6" x14ac:dyDescent="0.25">
      <c r="F1513" s="3"/>
    </row>
    <row r="1514" spans="6:6" x14ac:dyDescent="0.25">
      <c r="F1514" s="3"/>
    </row>
    <row r="1515" spans="6:6" x14ac:dyDescent="0.25">
      <c r="F1515" s="3"/>
    </row>
    <row r="1516" spans="6:6" x14ac:dyDescent="0.25">
      <c r="F1516" s="3"/>
    </row>
    <row r="1517" spans="6:6" x14ac:dyDescent="0.25">
      <c r="F1517" s="3"/>
    </row>
    <row r="1518" spans="6:6" x14ac:dyDescent="0.25">
      <c r="F1518" s="3"/>
    </row>
    <row r="1519" spans="6:6" x14ac:dyDescent="0.25">
      <c r="F1519" s="3"/>
    </row>
    <row r="1520" spans="6:6" x14ac:dyDescent="0.25">
      <c r="F1520" s="3"/>
    </row>
    <row r="1521" spans="6:6" x14ac:dyDescent="0.25">
      <c r="F1521" s="3"/>
    </row>
    <row r="1522" spans="6:6" x14ac:dyDescent="0.25">
      <c r="F1522" s="3"/>
    </row>
    <row r="1523" spans="6:6" x14ac:dyDescent="0.25">
      <c r="F1523" s="3"/>
    </row>
    <row r="1524" spans="6:6" x14ac:dyDescent="0.25">
      <c r="F1524" s="3"/>
    </row>
    <row r="1525" spans="6:6" x14ac:dyDescent="0.25">
      <c r="F1525" s="3"/>
    </row>
    <row r="1526" spans="6:6" x14ac:dyDescent="0.25">
      <c r="F1526" s="3"/>
    </row>
    <row r="1527" spans="6:6" x14ac:dyDescent="0.25">
      <c r="F1527" s="3"/>
    </row>
    <row r="1528" spans="6:6" x14ac:dyDescent="0.25">
      <c r="F1528" s="3"/>
    </row>
    <row r="1529" spans="6:6" x14ac:dyDescent="0.25">
      <c r="F1529" s="3"/>
    </row>
    <row r="1530" spans="6:6" x14ac:dyDescent="0.25">
      <c r="F1530" s="3"/>
    </row>
    <row r="1531" spans="6:6" x14ac:dyDescent="0.25">
      <c r="F1531" s="3"/>
    </row>
    <row r="1532" spans="6:6" x14ac:dyDescent="0.25">
      <c r="F1532" s="3"/>
    </row>
    <row r="1533" spans="6:6" x14ac:dyDescent="0.25">
      <c r="F1533" s="3"/>
    </row>
    <row r="1534" spans="6:6" x14ac:dyDescent="0.25">
      <c r="F1534" s="3"/>
    </row>
    <row r="1535" spans="6:6" x14ac:dyDescent="0.25">
      <c r="F1535" s="3"/>
    </row>
    <row r="1536" spans="6:6" x14ac:dyDescent="0.25">
      <c r="F1536" s="3"/>
    </row>
    <row r="1537" spans="6:6" x14ac:dyDescent="0.25">
      <c r="F1537" s="3"/>
    </row>
    <row r="1538" spans="6:6" x14ac:dyDescent="0.25">
      <c r="F1538" s="3"/>
    </row>
    <row r="1539" spans="6:6" x14ac:dyDescent="0.25">
      <c r="F1539" s="3"/>
    </row>
    <row r="1540" spans="6:6" x14ac:dyDescent="0.25">
      <c r="F1540" s="3"/>
    </row>
    <row r="1541" spans="6:6" x14ac:dyDescent="0.25">
      <c r="F1541" s="3"/>
    </row>
    <row r="1542" spans="6:6" x14ac:dyDescent="0.25">
      <c r="F1542" s="3"/>
    </row>
    <row r="1543" spans="6:6" x14ac:dyDescent="0.25">
      <c r="F1543" s="3"/>
    </row>
    <row r="1544" spans="6:6" x14ac:dyDescent="0.25">
      <c r="F1544" s="3"/>
    </row>
    <row r="1545" spans="6:6" x14ac:dyDescent="0.25">
      <c r="F1545" s="3"/>
    </row>
    <row r="1546" spans="6:6" x14ac:dyDescent="0.25">
      <c r="F1546" s="3"/>
    </row>
    <row r="1547" spans="6:6" x14ac:dyDescent="0.25">
      <c r="F1547" s="3"/>
    </row>
    <row r="1548" spans="6:6" x14ac:dyDescent="0.25">
      <c r="F1548" s="3"/>
    </row>
    <row r="1549" spans="6:6" x14ac:dyDescent="0.25">
      <c r="F1549" s="3"/>
    </row>
    <row r="1550" spans="6:6" x14ac:dyDescent="0.25">
      <c r="F1550" s="3"/>
    </row>
    <row r="1551" spans="6:6" x14ac:dyDescent="0.25">
      <c r="F1551" s="3"/>
    </row>
    <row r="1552" spans="6:6" x14ac:dyDescent="0.25">
      <c r="F1552" s="3"/>
    </row>
    <row r="1553" spans="6:6" x14ac:dyDescent="0.25">
      <c r="F1553" s="3"/>
    </row>
    <row r="1554" spans="6:6" x14ac:dyDescent="0.25">
      <c r="F1554" s="3"/>
    </row>
    <row r="1555" spans="6:6" x14ac:dyDescent="0.25">
      <c r="F1555" s="3"/>
    </row>
    <row r="1556" spans="6:6" x14ac:dyDescent="0.25">
      <c r="F1556" s="3"/>
    </row>
    <row r="1557" spans="6:6" x14ac:dyDescent="0.25">
      <c r="F1557" s="3"/>
    </row>
    <row r="1558" spans="6:6" x14ac:dyDescent="0.25">
      <c r="F1558" s="3"/>
    </row>
    <row r="1559" spans="6:6" x14ac:dyDescent="0.25">
      <c r="F1559" s="3"/>
    </row>
    <row r="1560" spans="6:6" x14ac:dyDescent="0.25">
      <c r="F1560" s="3"/>
    </row>
    <row r="1561" spans="6:6" x14ac:dyDescent="0.25">
      <c r="F1561" s="3"/>
    </row>
    <row r="1562" spans="6:6" x14ac:dyDescent="0.25">
      <c r="F1562" s="3"/>
    </row>
    <row r="1563" spans="6:6" x14ac:dyDescent="0.25">
      <c r="F1563" s="3"/>
    </row>
    <row r="1564" spans="6:6" x14ac:dyDescent="0.25">
      <c r="F1564" s="3"/>
    </row>
    <row r="1565" spans="6:6" x14ac:dyDescent="0.25">
      <c r="F1565" s="3"/>
    </row>
    <row r="1566" spans="6:6" x14ac:dyDescent="0.25">
      <c r="F1566" s="3"/>
    </row>
    <row r="1567" spans="6:6" x14ac:dyDescent="0.25">
      <c r="F1567" s="3"/>
    </row>
    <row r="1568" spans="6:6" x14ac:dyDescent="0.25">
      <c r="F1568" s="3"/>
    </row>
    <row r="1569" spans="6:6" x14ac:dyDescent="0.25">
      <c r="F1569" s="3"/>
    </row>
    <row r="1570" spans="6:6" x14ac:dyDescent="0.25">
      <c r="F1570" s="3"/>
    </row>
    <row r="1571" spans="6:6" x14ac:dyDescent="0.25">
      <c r="F1571" s="3"/>
    </row>
    <row r="1572" spans="6:6" x14ac:dyDescent="0.25">
      <c r="F1572" s="3"/>
    </row>
    <row r="1573" spans="6:6" x14ac:dyDescent="0.25">
      <c r="F1573" s="3"/>
    </row>
    <row r="1574" spans="6:6" x14ac:dyDescent="0.25">
      <c r="F1574" s="3"/>
    </row>
    <row r="1575" spans="6:6" x14ac:dyDescent="0.25">
      <c r="F1575" s="3"/>
    </row>
    <row r="1576" spans="6:6" x14ac:dyDescent="0.25">
      <c r="F1576" s="3"/>
    </row>
    <row r="1577" spans="6:6" x14ac:dyDescent="0.25">
      <c r="F1577" s="3"/>
    </row>
    <row r="1578" spans="6:6" x14ac:dyDescent="0.25">
      <c r="F1578" s="3"/>
    </row>
    <row r="1579" spans="6:6" x14ac:dyDescent="0.25">
      <c r="F1579" s="3"/>
    </row>
    <row r="1580" spans="6:6" x14ac:dyDescent="0.25">
      <c r="F1580" s="3"/>
    </row>
    <row r="1581" spans="6:6" x14ac:dyDescent="0.25">
      <c r="F1581" s="3"/>
    </row>
    <row r="1582" spans="6:6" x14ac:dyDescent="0.25">
      <c r="F1582" s="3"/>
    </row>
    <row r="1583" spans="6:6" x14ac:dyDescent="0.25">
      <c r="F1583" s="3"/>
    </row>
    <row r="1584" spans="6:6" x14ac:dyDescent="0.25">
      <c r="F1584" s="3"/>
    </row>
    <row r="1585" spans="6:6" x14ac:dyDescent="0.25">
      <c r="F1585" s="3"/>
    </row>
    <row r="1586" spans="6:6" x14ac:dyDescent="0.25">
      <c r="F1586" s="3"/>
    </row>
    <row r="1587" spans="6:6" x14ac:dyDescent="0.25">
      <c r="F1587" s="3"/>
    </row>
    <row r="1588" spans="6:6" x14ac:dyDescent="0.25">
      <c r="F1588" s="3"/>
    </row>
    <row r="1589" spans="6:6" x14ac:dyDescent="0.25">
      <c r="F1589" s="3"/>
    </row>
    <row r="1590" spans="6:6" x14ac:dyDescent="0.25">
      <c r="F1590" s="3"/>
    </row>
    <row r="1591" spans="6:6" x14ac:dyDescent="0.25">
      <c r="F1591" s="3"/>
    </row>
    <row r="1592" spans="6:6" x14ac:dyDescent="0.25">
      <c r="F1592" s="3"/>
    </row>
    <row r="1593" spans="6:6" x14ac:dyDescent="0.25">
      <c r="F1593" s="3"/>
    </row>
    <row r="1594" spans="6:6" x14ac:dyDescent="0.25">
      <c r="F1594" s="3"/>
    </row>
    <row r="1595" spans="6:6" x14ac:dyDescent="0.25">
      <c r="F1595" s="3"/>
    </row>
    <row r="1596" spans="6:6" x14ac:dyDescent="0.25">
      <c r="F1596" s="3"/>
    </row>
    <row r="1597" spans="6:6" x14ac:dyDescent="0.25">
      <c r="F1597" s="3"/>
    </row>
    <row r="1598" spans="6:6" x14ac:dyDescent="0.25">
      <c r="F1598" s="3"/>
    </row>
    <row r="1599" spans="6:6" x14ac:dyDescent="0.25">
      <c r="F1599" s="3"/>
    </row>
    <row r="1600" spans="6:6" x14ac:dyDescent="0.25">
      <c r="F1600" s="3"/>
    </row>
    <row r="1601" spans="6:6" x14ac:dyDescent="0.25">
      <c r="F1601" s="3"/>
    </row>
    <row r="1602" spans="6:6" x14ac:dyDescent="0.25">
      <c r="F1602" s="3"/>
    </row>
    <row r="1603" spans="6:6" x14ac:dyDescent="0.25">
      <c r="F1603" s="3"/>
    </row>
    <row r="1604" spans="6:6" x14ac:dyDescent="0.25">
      <c r="F1604" s="3"/>
    </row>
    <row r="1605" spans="6:6" x14ac:dyDescent="0.25">
      <c r="F1605" s="3"/>
    </row>
    <row r="1606" spans="6:6" x14ac:dyDescent="0.25">
      <c r="F1606" s="3"/>
    </row>
    <row r="1607" spans="6:6" x14ac:dyDescent="0.25">
      <c r="F1607" s="3"/>
    </row>
    <row r="1608" spans="6:6" x14ac:dyDescent="0.25">
      <c r="F1608" s="3"/>
    </row>
    <row r="1609" spans="6:6" x14ac:dyDescent="0.25">
      <c r="F1609" s="3"/>
    </row>
    <row r="1610" spans="6:6" x14ac:dyDescent="0.25">
      <c r="F1610" s="3"/>
    </row>
    <row r="1611" spans="6:6" x14ac:dyDescent="0.25">
      <c r="F1611" s="3"/>
    </row>
    <row r="1612" spans="6:6" x14ac:dyDescent="0.25">
      <c r="F1612" s="3"/>
    </row>
    <row r="1613" spans="6:6" x14ac:dyDescent="0.25">
      <c r="F1613" s="3"/>
    </row>
    <row r="1614" spans="6:6" x14ac:dyDescent="0.25">
      <c r="F1614" s="3"/>
    </row>
    <row r="1615" spans="6:6" x14ac:dyDescent="0.25">
      <c r="F1615" s="3"/>
    </row>
    <row r="1616" spans="6:6" x14ac:dyDescent="0.25">
      <c r="F1616" s="3"/>
    </row>
    <row r="1617" spans="6:6" x14ac:dyDescent="0.25">
      <c r="F1617" s="3"/>
    </row>
    <row r="1618" spans="6:6" x14ac:dyDescent="0.25">
      <c r="F1618" s="3"/>
    </row>
    <row r="1619" spans="6:6" x14ac:dyDescent="0.25">
      <c r="F1619" s="3"/>
    </row>
    <row r="1620" spans="6:6" x14ac:dyDescent="0.25">
      <c r="F1620" s="3"/>
    </row>
    <row r="1621" spans="6:6" x14ac:dyDescent="0.25">
      <c r="F1621" s="3"/>
    </row>
    <row r="1622" spans="6:6" x14ac:dyDescent="0.25">
      <c r="F1622" s="3"/>
    </row>
    <row r="1623" spans="6:6" x14ac:dyDescent="0.25">
      <c r="F1623" s="3"/>
    </row>
    <row r="1624" spans="6:6" x14ac:dyDescent="0.25">
      <c r="F1624" s="3"/>
    </row>
    <row r="1625" spans="6:6" x14ac:dyDescent="0.25">
      <c r="F1625" s="3"/>
    </row>
    <row r="1626" spans="6:6" x14ac:dyDescent="0.25">
      <c r="F1626" s="3"/>
    </row>
    <row r="1627" spans="6:6" x14ac:dyDescent="0.25">
      <c r="F1627" s="3"/>
    </row>
    <row r="1628" spans="6:6" x14ac:dyDescent="0.25">
      <c r="F1628" s="3"/>
    </row>
    <row r="1629" spans="6:6" x14ac:dyDescent="0.25">
      <c r="F1629" s="3"/>
    </row>
    <row r="1630" spans="6:6" x14ac:dyDescent="0.25">
      <c r="F1630" s="3"/>
    </row>
    <row r="1631" spans="6:6" x14ac:dyDescent="0.25">
      <c r="F1631" s="3"/>
    </row>
    <row r="1632" spans="6:6" x14ac:dyDescent="0.25">
      <c r="F1632" s="3"/>
    </row>
    <row r="1633" spans="6:6" x14ac:dyDescent="0.25">
      <c r="F1633" s="3"/>
    </row>
    <row r="1634" spans="6:6" x14ac:dyDescent="0.25">
      <c r="F1634" s="3"/>
    </row>
    <row r="1635" spans="6:6" x14ac:dyDescent="0.25">
      <c r="F1635" s="3"/>
    </row>
    <row r="1636" spans="6:6" x14ac:dyDescent="0.25">
      <c r="F1636" s="3"/>
    </row>
    <row r="1637" spans="6:6" x14ac:dyDescent="0.25">
      <c r="F1637" s="3"/>
    </row>
    <row r="1638" spans="6:6" x14ac:dyDescent="0.25">
      <c r="F1638" s="3"/>
    </row>
    <row r="1639" spans="6:6" x14ac:dyDescent="0.25">
      <c r="F1639" s="3"/>
    </row>
    <row r="1640" spans="6:6" x14ac:dyDescent="0.25">
      <c r="F1640" s="3"/>
    </row>
    <row r="1641" spans="6:6" x14ac:dyDescent="0.25">
      <c r="F1641" s="3"/>
    </row>
    <row r="1642" spans="6:6" x14ac:dyDescent="0.25">
      <c r="F1642" s="3"/>
    </row>
    <row r="1643" spans="6:6" x14ac:dyDescent="0.25">
      <c r="F1643" s="3"/>
    </row>
    <row r="1644" spans="6:6" x14ac:dyDescent="0.25">
      <c r="F1644" s="3"/>
    </row>
    <row r="1645" spans="6:6" x14ac:dyDescent="0.25">
      <c r="F1645" s="3"/>
    </row>
    <row r="1646" spans="6:6" x14ac:dyDescent="0.25">
      <c r="F1646" s="3"/>
    </row>
    <row r="1647" spans="6:6" x14ac:dyDescent="0.25">
      <c r="F1647" s="3"/>
    </row>
    <row r="1648" spans="6:6" x14ac:dyDescent="0.25">
      <c r="F1648" s="3"/>
    </row>
    <row r="1649" spans="6:6" x14ac:dyDescent="0.25">
      <c r="F1649" s="3"/>
    </row>
    <row r="1650" spans="6:6" x14ac:dyDescent="0.25">
      <c r="F1650" s="3"/>
    </row>
    <row r="1651" spans="6:6" x14ac:dyDescent="0.25">
      <c r="F1651" s="3"/>
    </row>
    <row r="1652" spans="6:6" x14ac:dyDescent="0.25">
      <c r="F1652" s="3"/>
    </row>
    <row r="1653" spans="6:6" x14ac:dyDescent="0.25">
      <c r="F1653" s="3"/>
    </row>
    <row r="1654" spans="6:6" x14ac:dyDescent="0.25">
      <c r="F1654" s="3"/>
    </row>
    <row r="1655" spans="6:6" x14ac:dyDescent="0.25">
      <c r="F1655" s="3"/>
    </row>
    <row r="1656" spans="6:6" x14ac:dyDescent="0.25">
      <c r="F1656" s="3"/>
    </row>
    <row r="1657" spans="6:6" x14ac:dyDescent="0.25">
      <c r="F1657" s="3"/>
    </row>
    <row r="1658" spans="6:6" x14ac:dyDescent="0.25">
      <c r="F1658" s="3"/>
    </row>
    <row r="1659" spans="6:6" x14ac:dyDescent="0.25">
      <c r="F1659" s="3"/>
    </row>
    <row r="1660" spans="6:6" x14ac:dyDescent="0.25">
      <c r="F1660" s="3"/>
    </row>
    <row r="1661" spans="6:6" x14ac:dyDescent="0.25">
      <c r="F1661" s="3"/>
    </row>
    <row r="1662" spans="6:6" x14ac:dyDescent="0.25">
      <c r="F1662" s="3"/>
    </row>
    <row r="1663" spans="6:6" x14ac:dyDescent="0.25">
      <c r="F1663" s="3"/>
    </row>
    <row r="1664" spans="6:6" x14ac:dyDescent="0.25">
      <c r="F1664" s="3"/>
    </row>
    <row r="1665" spans="6:6" x14ac:dyDescent="0.25">
      <c r="F1665" s="3"/>
    </row>
    <row r="1666" spans="6:6" x14ac:dyDescent="0.25">
      <c r="F1666" s="3"/>
    </row>
    <row r="1667" spans="6:6" x14ac:dyDescent="0.25">
      <c r="F1667" s="3"/>
    </row>
    <row r="1668" spans="6:6" x14ac:dyDescent="0.25">
      <c r="F1668" s="3"/>
    </row>
    <row r="1669" spans="6:6" x14ac:dyDescent="0.25">
      <c r="F1669" s="3"/>
    </row>
    <row r="1670" spans="6:6" x14ac:dyDescent="0.25">
      <c r="F1670" s="3"/>
    </row>
    <row r="1671" spans="6:6" x14ac:dyDescent="0.25">
      <c r="F1671" s="3"/>
    </row>
    <row r="1672" spans="6:6" x14ac:dyDescent="0.25">
      <c r="F1672" s="3"/>
    </row>
    <row r="1673" spans="6:6" x14ac:dyDescent="0.25">
      <c r="F1673" s="3"/>
    </row>
    <row r="1674" spans="6:6" x14ac:dyDescent="0.25">
      <c r="F1674" s="3"/>
    </row>
    <row r="1675" spans="6:6" x14ac:dyDescent="0.25">
      <c r="F1675" s="3"/>
    </row>
    <row r="1676" spans="6:6" x14ac:dyDescent="0.25">
      <c r="F1676" s="3"/>
    </row>
    <row r="1677" spans="6:6" x14ac:dyDescent="0.25">
      <c r="F1677" s="3"/>
    </row>
    <row r="1678" spans="6:6" x14ac:dyDescent="0.25">
      <c r="F1678" s="3"/>
    </row>
    <row r="1679" spans="6:6" x14ac:dyDescent="0.25">
      <c r="F1679" s="3"/>
    </row>
    <row r="1680" spans="6:6" x14ac:dyDescent="0.25">
      <c r="F1680" s="3"/>
    </row>
    <row r="1681" spans="6:6" x14ac:dyDescent="0.25">
      <c r="F1681" s="3"/>
    </row>
    <row r="1682" spans="6:6" x14ac:dyDescent="0.25">
      <c r="F1682" s="3"/>
    </row>
    <row r="1683" spans="6:6" x14ac:dyDescent="0.25">
      <c r="F1683" s="3"/>
    </row>
    <row r="1684" spans="6:6" x14ac:dyDescent="0.25">
      <c r="F1684" s="3"/>
    </row>
    <row r="1685" spans="6:6" x14ac:dyDescent="0.25">
      <c r="F1685" s="3"/>
    </row>
    <row r="1686" spans="6:6" x14ac:dyDescent="0.25">
      <c r="F1686" s="3"/>
    </row>
    <row r="1687" spans="6:6" x14ac:dyDescent="0.25">
      <c r="F1687" s="3"/>
    </row>
    <row r="1688" spans="6:6" x14ac:dyDescent="0.25">
      <c r="F1688" s="3"/>
    </row>
    <row r="1689" spans="6:6" x14ac:dyDescent="0.25">
      <c r="F1689" s="3"/>
    </row>
    <row r="1690" spans="6:6" x14ac:dyDescent="0.25">
      <c r="F1690" s="3"/>
    </row>
    <row r="1691" spans="6:6" x14ac:dyDescent="0.25">
      <c r="F1691" s="3"/>
    </row>
    <row r="1692" spans="6:6" x14ac:dyDescent="0.25">
      <c r="F1692" s="3"/>
    </row>
    <row r="1693" spans="6:6" x14ac:dyDescent="0.25">
      <c r="F1693" s="3"/>
    </row>
    <row r="1694" spans="6:6" x14ac:dyDescent="0.25">
      <c r="F1694" s="3"/>
    </row>
    <row r="1695" spans="6:6" x14ac:dyDescent="0.25">
      <c r="F1695" s="3"/>
    </row>
    <row r="1696" spans="6:6" x14ac:dyDescent="0.25">
      <c r="F1696" s="3"/>
    </row>
    <row r="1697" spans="6:6" x14ac:dyDescent="0.25">
      <c r="F1697" s="3"/>
    </row>
    <row r="1698" spans="6:6" x14ac:dyDescent="0.25">
      <c r="F1698" s="3"/>
    </row>
    <row r="1699" spans="6:6" x14ac:dyDescent="0.25">
      <c r="F1699" s="3"/>
    </row>
    <row r="1700" spans="6:6" x14ac:dyDescent="0.25">
      <c r="F1700" s="3"/>
    </row>
    <row r="1701" spans="6:6" x14ac:dyDescent="0.25">
      <c r="F1701" s="3"/>
    </row>
    <row r="1702" spans="6:6" x14ac:dyDescent="0.25">
      <c r="F1702" s="3"/>
    </row>
    <row r="1703" spans="6:6" x14ac:dyDescent="0.25">
      <c r="F1703" s="3"/>
    </row>
    <row r="1704" spans="6:6" x14ac:dyDescent="0.25">
      <c r="F1704" s="3"/>
    </row>
    <row r="1705" spans="6:6" x14ac:dyDescent="0.25">
      <c r="F1705" s="3"/>
    </row>
    <row r="1706" spans="6:6" x14ac:dyDescent="0.25">
      <c r="F1706" s="3"/>
    </row>
    <row r="1707" spans="6:6" x14ac:dyDescent="0.25">
      <c r="F1707" s="3"/>
    </row>
    <row r="1708" spans="6:6" x14ac:dyDescent="0.25">
      <c r="F1708" s="3"/>
    </row>
    <row r="1709" spans="6:6" x14ac:dyDescent="0.25">
      <c r="F1709" s="3"/>
    </row>
    <row r="1710" spans="6:6" x14ac:dyDescent="0.25">
      <c r="F1710" s="3"/>
    </row>
    <row r="1711" spans="6:6" x14ac:dyDescent="0.25">
      <c r="F1711" s="3"/>
    </row>
    <row r="1712" spans="6:6" x14ac:dyDescent="0.25">
      <c r="F1712" s="3"/>
    </row>
    <row r="1713" spans="6:6" x14ac:dyDescent="0.25">
      <c r="F1713" s="3"/>
    </row>
    <row r="1714" spans="6:6" x14ac:dyDescent="0.25">
      <c r="F1714" s="3"/>
    </row>
    <row r="1715" spans="6:6" x14ac:dyDescent="0.25">
      <c r="F1715" s="3"/>
    </row>
    <row r="1716" spans="6:6" x14ac:dyDescent="0.25">
      <c r="F1716" s="3"/>
    </row>
    <row r="1717" spans="6:6" x14ac:dyDescent="0.25">
      <c r="F1717" s="3"/>
    </row>
    <row r="1718" spans="6:6" x14ac:dyDescent="0.25">
      <c r="F1718" s="3"/>
    </row>
    <row r="1719" spans="6:6" x14ac:dyDescent="0.25">
      <c r="F1719" s="3"/>
    </row>
    <row r="1720" spans="6:6" x14ac:dyDescent="0.25">
      <c r="F1720" s="3"/>
    </row>
    <row r="1721" spans="6:6" x14ac:dyDescent="0.25">
      <c r="F1721" s="3"/>
    </row>
    <row r="1722" spans="6:6" x14ac:dyDescent="0.25">
      <c r="F1722" s="3"/>
    </row>
    <row r="1723" spans="6:6" x14ac:dyDescent="0.25">
      <c r="F1723" s="3"/>
    </row>
    <row r="1724" spans="6:6" x14ac:dyDescent="0.25">
      <c r="F1724" s="3"/>
    </row>
    <row r="1725" spans="6:6" x14ac:dyDescent="0.25">
      <c r="F1725" s="3"/>
    </row>
    <row r="1726" spans="6:6" x14ac:dyDescent="0.25">
      <c r="F1726" s="3"/>
    </row>
    <row r="1727" spans="6:6" x14ac:dyDescent="0.25">
      <c r="F1727" s="3"/>
    </row>
    <row r="1728" spans="6:6" x14ac:dyDescent="0.25">
      <c r="F1728" s="3"/>
    </row>
    <row r="1729" spans="6:6" x14ac:dyDescent="0.25">
      <c r="F1729" s="3"/>
    </row>
    <row r="1730" spans="6:6" x14ac:dyDescent="0.25">
      <c r="F1730" s="3"/>
    </row>
    <row r="1731" spans="6:6" x14ac:dyDescent="0.25">
      <c r="F1731" s="3"/>
    </row>
    <row r="1732" spans="6:6" x14ac:dyDescent="0.25">
      <c r="F1732" s="3"/>
    </row>
    <row r="1733" spans="6:6" x14ac:dyDescent="0.25">
      <c r="F1733" s="3"/>
    </row>
    <row r="1734" spans="6:6" x14ac:dyDescent="0.25">
      <c r="F1734" s="3"/>
    </row>
    <row r="1735" spans="6:6" x14ac:dyDescent="0.25">
      <c r="F1735" s="3"/>
    </row>
    <row r="1736" spans="6:6" x14ac:dyDescent="0.25">
      <c r="F1736" s="3"/>
    </row>
    <row r="1737" spans="6:6" x14ac:dyDescent="0.25">
      <c r="F1737" s="3"/>
    </row>
    <row r="1738" spans="6:6" x14ac:dyDescent="0.25">
      <c r="F1738" s="3"/>
    </row>
    <row r="1739" spans="6:6" x14ac:dyDescent="0.25">
      <c r="F1739" s="3"/>
    </row>
    <row r="1740" spans="6:6" x14ac:dyDescent="0.25">
      <c r="F1740" s="3"/>
    </row>
    <row r="1741" spans="6:6" x14ac:dyDescent="0.25">
      <c r="F1741" s="3"/>
    </row>
    <row r="1742" spans="6:6" x14ac:dyDescent="0.25">
      <c r="F1742" s="3"/>
    </row>
    <row r="1743" spans="6:6" x14ac:dyDescent="0.25">
      <c r="F1743" s="3"/>
    </row>
    <row r="1744" spans="6:6" x14ac:dyDescent="0.25">
      <c r="F1744" s="3"/>
    </row>
    <row r="1745" spans="6:6" x14ac:dyDescent="0.25">
      <c r="F1745" s="3"/>
    </row>
    <row r="1746" spans="6:6" x14ac:dyDescent="0.25">
      <c r="F1746" s="3"/>
    </row>
    <row r="1747" spans="6:6" x14ac:dyDescent="0.25">
      <c r="F1747" s="3"/>
    </row>
    <row r="1748" spans="6:6" x14ac:dyDescent="0.25">
      <c r="F1748" s="3"/>
    </row>
    <row r="1749" spans="6:6" x14ac:dyDescent="0.25">
      <c r="F1749" s="3"/>
    </row>
    <row r="1750" spans="6:6" x14ac:dyDescent="0.25">
      <c r="F1750" s="3"/>
    </row>
    <row r="1751" spans="6:6" x14ac:dyDescent="0.25">
      <c r="F1751" s="3"/>
    </row>
    <row r="1752" spans="6:6" x14ac:dyDescent="0.25">
      <c r="F1752" s="3"/>
    </row>
    <row r="1753" spans="6:6" x14ac:dyDescent="0.25">
      <c r="F1753" s="3"/>
    </row>
    <row r="1754" spans="6:6" x14ac:dyDescent="0.25">
      <c r="F1754" s="3"/>
    </row>
    <row r="1755" spans="6:6" x14ac:dyDescent="0.25">
      <c r="F1755" s="3"/>
    </row>
    <row r="1756" spans="6:6" x14ac:dyDescent="0.25">
      <c r="F1756" s="3"/>
    </row>
    <row r="1757" spans="6:6" x14ac:dyDescent="0.25">
      <c r="F1757" s="3"/>
    </row>
    <row r="1758" spans="6:6" x14ac:dyDescent="0.25">
      <c r="F1758" s="3"/>
    </row>
    <row r="1759" spans="6:6" x14ac:dyDescent="0.25">
      <c r="F1759" s="3"/>
    </row>
    <row r="1760" spans="6:6" x14ac:dyDescent="0.25">
      <c r="F1760" s="3"/>
    </row>
    <row r="1761" spans="6:6" x14ac:dyDescent="0.25">
      <c r="F1761" s="3"/>
    </row>
    <row r="1762" spans="6:6" x14ac:dyDescent="0.25">
      <c r="F1762" s="3"/>
    </row>
    <row r="1763" spans="6:6" x14ac:dyDescent="0.25">
      <c r="F1763" s="3"/>
    </row>
    <row r="1764" spans="6:6" x14ac:dyDescent="0.25">
      <c r="F1764" s="3"/>
    </row>
    <row r="1765" spans="6:6" x14ac:dyDescent="0.25">
      <c r="F1765" s="3"/>
    </row>
    <row r="1766" spans="6:6" x14ac:dyDescent="0.25">
      <c r="F1766" s="3"/>
    </row>
    <row r="1767" spans="6:6" x14ac:dyDescent="0.25">
      <c r="F1767" s="3"/>
    </row>
    <row r="1768" spans="6:6" x14ac:dyDescent="0.25">
      <c r="F1768" s="3"/>
    </row>
    <row r="1769" spans="6:6" x14ac:dyDescent="0.25">
      <c r="F1769" s="3"/>
    </row>
    <row r="1770" spans="6:6" x14ac:dyDescent="0.25">
      <c r="F1770" s="3"/>
    </row>
    <row r="1771" spans="6:6" x14ac:dyDescent="0.25">
      <c r="F1771" s="3"/>
    </row>
    <row r="1772" spans="6:6" x14ac:dyDescent="0.25">
      <c r="F1772" s="3"/>
    </row>
    <row r="1773" spans="6:6" x14ac:dyDescent="0.25">
      <c r="F1773" s="3"/>
    </row>
    <row r="1774" spans="6:6" x14ac:dyDescent="0.25">
      <c r="F1774" s="3"/>
    </row>
    <row r="1775" spans="6:6" x14ac:dyDescent="0.25">
      <c r="F1775" s="3"/>
    </row>
    <row r="1776" spans="6:6" x14ac:dyDescent="0.25">
      <c r="F1776" s="3"/>
    </row>
  </sheetData>
  <mergeCells count="3">
    <mergeCell ref="H69:I69"/>
    <mergeCell ref="H141:I141"/>
    <mergeCell ref="H236:I236"/>
  </mergeCells>
  <printOptions gridLines="1"/>
  <pageMargins left="0.75" right="0.75" top="1" bottom="1" header="0.5" footer="0.5"/>
  <pageSetup scale="85" fitToHeight="10" orientation="landscape" r:id="rId1"/>
  <headerFooter alignWithMargins="0">
    <oddHeader>&amp;C&amp;"Arial,Bold"&amp;12DMAC Labor; Initial and Recurring</oddHeader>
  </headerFooter>
  <rowBreaks count="2" manualBreakCount="2">
    <brk id="71" max="16383" man="1"/>
    <brk id="14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="75" workbookViewId="0">
      <selection activeCell="C19" sqref="C19"/>
    </sheetView>
  </sheetViews>
  <sheetFormatPr defaultRowHeight="13.2" x14ac:dyDescent="0.25"/>
  <cols>
    <col min="1" max="1" width="46.33203125" style="2" customWidth="1"/>
    <col min="2" max="2" width="10.33203125" style="2" customWidth="1"/>
    <col min="6" max="6" width="9.21875" bestFit="1" customWidth="1"/>
    <col min="8" max="8" width="15.109375" customWidth="1"/>
  </cols>
  <sheetData>
    <row r="1" spans="1:8" s="5" customFormat="1" ht="64.8" x14ac:dyDescent="0.25">
      <c r="A1" s="5" t="s">
        <v>37</v>
      </c>
      <c r="B1" s="5" t="s">
        <v>91</v>
      </c>
      <c r="C1" s="5" t="s">
        <v>92</v>
      </c>
      <c r="D1" s="5" t="s">
        <v>77</v>
      </c>
      <c r="E1" s="5" t="s">
        <v>35</v>
      </c>
      <c r="F1" s="5" t="s">
        <v>36</v>
      </c>
      <c r="G1" s="5" t="s">
        <v>78</v>
      </c>
      <c r="H1" s="5" t="s">
        <v>34</v>
      </c>
    </row>
    <row r="2" spans="1:8" x14ac:dyDescent="0.25">
      <c r="F2" s="8"/>
    </row>
    <row r="3" spans="1:8" x14ac:dyDescent="0.25">
      <c r="A3" s="6" t="s">
        <v>22</v>
      </c>
      <c r="F3" s="8"/>
    </row>
    <row r="4" spans="1:8" x14ac:dyDescent="0.25">
      <c r="A4" s="2" t="s">
        <v>32</v>
      </c>
      <c r="F4" s="8">
        <v>100000</v>
      </c>
      <c r="G4">
        <v>50</v>
      </c>
      <c r="H4" s="9">
        <f>F4*G4</f>
        <v>5000000</v>
      </c>
    </row>
    <row r="5" spans="1:8" x14ac:dyDescent="0.25">
      <c r="A5" s="2" t="s">
        <v>20</v>
      </c>
      <c r="C5">
        <v>1</v>
      </c>
      <c r="D5">
        <v>0.5</v>
      </c>
      <c r="E5" s="8">
        <v>12000</v>
      </c>
      <c r="F5" s="8">
        <f>C5*D5*E5</f>
        <v>6000</v>
      </c>
      <c r="G5">
        <v>50</v>
      </c>
      <c r="H5" s="9">
        <f>F5*G5</f>
        <v>300000</v>
      </c>
    </row>
    <row r="6" spans="1:8" x14ac:dyDescent="0.25">
      <c r="A6" s="2" t="s">
        <v>33</v>
      </c>
      <c r="F6" s="8"/>
      <c r="H6" s="10">
        <v>2000000</v>
      </c>
    </row>
    <row r="7" spans="1:8" x14ac:dyDescent="0.25">
      <c r="F7" s="8"/>
    </row>
    <row r="8" spans="1:8" x14ac:dyDescent="0.25">
      <c r="F8" s="8"/>
    </row>
    <row r="9" spans="1:8" x14ac:dyDescent="0.25">
      <c r="F9" s="8"/>
    </row>
    <row r="10" spans="1:8" x14ac:dyDescent="0.25">
      <c r="A10" s="1" t="s">
        <v>23</v>
      </c>
      <c r="F10" s="8"/>
    </row>
    <row r="11" spans="1:8" x14ac:dyDescent="0.25">
      <c r="A11" t="s">
        <v>30</v>
      </c>
      <c r="F11" s="8">
        <v>200000</v>
      </c>
      <c r="G11">
        <v>50</v>
      </c>
      <c r="H11" s="9">
        <f>F11*G11</f>
        <v>10000000</v>
      </c>
    </row>
    <row r="12" spans="1:8" x14ac:dyDescent="0.25">
      <c r="A12" t="s">
        <v>31</v>
      </c>
      <c r="F12" s="8">
        <v>40000</v>
      </c>
      <c r="G12">
        <v>50</v>
      </c>
      <c r="H12" s="9">
        <f>F12*G12</f>
        <v>2000000</v>
      </c>
    </row>
    <row r="13" spans="1:8" x14ac:dyDescent="0.25">
      <c r="F13" s="8"/>
    </row>
    <row r="14" spans="1:8" x14ac:dyDescent="0.25">
      <c r="A14" s="6" t="s">
        <v>25</v>
      </c>
      <c r="H14" s="11">
        <f>SUM(H4:H12)</f>
        <v>19300000</v>
      </c>
    </row>
    <row r="17" spans="1:1" x14ac:dyDescent="0.25">
      <c r="A17" s="14" t="s">
        <v>21</v>
      </c>
    </row>
    <row r="18" spans="1:1" x14ac:dyDescent="0.25">
      <c r="A18" s="14"/>
    </row>
    <row r="19" spans="1:1" x14ac:dyDescent="0.25">
      <c r="A19" s="14"/>
    </row>
    <row r="20" spans="1:1" x14ac:dyDescent="0.25">
      <c r="A20" s="14"/>
    </row>
    <row r="21" spans="1:1" x14ac:dyDescent="0.25">
      <c r="A21" s="14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</sheetData>
  <mergeCells count="1">
    <mergeCell ref="A17:A24"/>
  </mergeCells>
  <printOptions gridLines="1"/>
  <pageMargins left="0.75" right="0.75" top="1" bottom="1" header="0.5" footer="0.5"/>
  <pageSetup orientation="landscape" r:id="rId1"/>
  <headerFooter alignWithMargins="0">
    <oddHeader>&amp;C&amp;"Arial,Bold"&amp;12DMAC Infrastructure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Labor</vt:lpstr>
      <vt:lpstr>Infrastructure</vt:lpstr>
    </vt:vector>
  </TitlesOfParts>
  <Company>Navoceano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LeverJ</dc:creator>
  <cp:lastModifiedBy>Aniket Gupta</cp:lastModifiedBy>
  <cp:lastPrinted>2002-12-16T17:19:38Z</cp:lastPrinted>
  <dcterms:created xsi:type="dcterms:W3CDTF">2002-12-13T21:10:44Z</dcterms:created>
  <dcterms:modified xsi:type="dcterms:W3CDTF">2024-02-03T22:32:00Z</dcterms:modified>
</cp:coreProperties>
</file>