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6E0BB8FB-3878-41BD-83E1-156FB99B323C}" xr6:coauthVersionLast="47" xr6:coauthVersionMax="47" xr10:uidLastSave="{00000000-0000-0000-0000-000000000000}"/>
  <bookViews>
    <workbookView xWindow="768" yWindow="768" windowWidth="17280" windowHeight="8880" activeTab="2"/>
  </bookViews>
  <sheets>
    <sheet name="EFS Form &amp; Summary" sheetId="8" r:id="rId1"/>
    <sheet name="Appendix B" sheetId="2" r:id="rId2"/>
    <sheet name="Appendix C" sheetId="7" r:id="rId3"/>
    <sheet name="Appendix D" sheetId="6" r:id="rId4"/>
  </sheets>
  <definedNames>
    <definedName name="_xlnm.Print_Area" localSheetId="1">'Appendix B'!$A$1:$L$198</definedName>
    <definedName name="_xlnm.Print_Area" localSheetId="2">'Appendix C'!$A$1:$R$184</definedName>
    <definedName name="_xlnm.Print_Area" localSheetId="0">'EFS Form &amp; Summary'!$A$1:$L$158</definedName>
    <definedName name="_xlnm.Print_Titles" localSheetId="1">'Appendix B'!$1:$3</definedName>
    <definedName name="_xlnm.Print_Titles" localSheetId="2">'Appendix C'!$1:$4</definedName>
    <definedName name="_xlnm.Print_Titles" localSheetId="0">'EFS Form &amp; Summary'!$1:$6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" l="1"/>
  <c r="J5" i="2" s="1"/>
  <c r="I6" i="2"/>
  <c r="L6" i="2" s="1"/>
  <c r="J6" i="2"/>
  <c r="I7" i="2"/>
  <c r="J7" i="2"/>
  <c r="L7" i="2"/>
  <c r="I8" i="2"/>
  <c r="J8" i="2"/>
  <c r="L8" i="2" s="1"/>
  <c r="I9" i="2"/>
  <c r="J9" i="2" s="1"/>
  <c r="I10" i="2"/>
  <c r="L10" i="2" s="1"/>
  <c r="J10" i="2"/>
  <c r="I13" i="2"/>
  <c r="L13" i="2" s="1"/>
  <c r="J13" i="2"/>
  <c r="I14" i="2"/>
  <c r="J14" i="2"/>
  <c r="L14" i="2"/>
  <c r="I15" i="2"/>
  <c r="J15" i="2"/>
  <c r="L15" i="2" s="1"/>
  <c r="I16" i="2"/>
  <c r="J16" i="2" s="1"/>
  <c r="I17" i="2"/>
  <c r="L17" i="2" s="1"/>
  <c r="J17" i="2"/>
  <c r="I18" i="2"/>
  <c r="J18" i="2" s="1"/>
  <c r="L18" i="2" s="1"/>
  <c r="I19" i="2"/>
  <c r="J19" i="2"/>
  <c r="L19" i="2"/>
  <c r="I22" i="2"/>
  <c r="J22" i="2"/>
  <c r="L22" i="2" s="1"/>
  <c r="I23" i="2"/>
  <c r="J23" i="2" s="1"/>
  <c r="I24" i="2"/>
  <c r="L24" i="2" s="1"/>
  <c r="J24" i="2"/>
  <c r="I25" i="2"/>
  <c r="J25" i="2" s="1"/>
  <c r="L25" i="2" s="1"/>
  <c r="I26" i="2"/>
  <c r="J26" i="2"/>
  <c r="L26" i="2"/>
  <c r="I27" i="2"/>
  <c r="J27" i="2" s="1"/>
  <c r="I28" i="2"/>
  <c r="L28" i="2" s="1"/>
  <c r="J28" i="2"/>
  <c r="I29" i="2"/>
  <c r="J29" i="2"/>
  <c r="L29" i="2"/>
  <c r="I30" i="2"/>
  <c r="J30" i="2"/>
  <c r="L30" i="2" s="1"/>
  <c r="I33" i="2"/>
  <c r="L33" i="2"/>
  <c r="K34" i="2"/>
  <c r="I36" i="2"/>
  <c r="L36" i="2" s="1"/>
  <c r="I37" i="2"/>
  <c r="L37" i="2" s="1"/>
  <c r="I38" i="2"/>
  <c r="L38" i="2" s="1"/>
  <c r="I39" i="2"/>
  <c r="L39" i="2"/>
  <c r="I40" i="2"/>
  <c r="L40" i="2" s="1"/>
  <c r="I41" i="2"/>
  <c r="L41" i="2" s="1"/>
  <c r="I42" i="2"/>
  <c r="L42" i="2" s="1"/>
  <c r="I43" i="2"/>
  <c r="L43" i="2"/>
  <c r="I44" i="2"/>
  <c r="L44" i="2" s="1"/>
  <c r="I47" i="2"/>
  <c r="L47" i="2" s="1"/>
  <c r="J47" i="2"/>
  <c r="I48" i="2"/>
  <c r="J48" i="2"/>
  <c r="L48" i="2"/>
  <c r="I49" i="2"/>
  <c r="J49" i="2"/>
  <c r="L49" i="2" s="1"/>
  <c r="I50" i="2"/>
  <c r="J50" i="2" s="1"/>
  <c r="I51" i="2"/>
  <c r="L51" i="2" s="1"/>
  <c r="J51" i="2"/>
  <c r="I52" i="2"/>
  <c r="J52" i="2" s="1"/>
  <c r="L52" i="2" s="1"/>
  <c r="I53" i="2"/>
  <c r="J53" i="2"/>
  <c r="L53" i="2"/>
  <c r="I54" i="2"/>
  <c r="J54" i="2" s="1"/>
  <c r="I55" i="2"/>
  <c r="L55" i="2" s="1"/>
  <c r="J55" i="2"/>
  <c r="I56" i="2"/>
  <c r="J56" i="2"/>
  <c r="L56" i="2"/>
  <c r="I57" i="2"/>
  <c r="J57" i="2"/>
  <c r="L57" i="2" s="1"/>
  <c r="I58" i="2"/>
  <c r="J58" i="2" s="1"/>
  <c r="I59" i="2"/>
  <c r="L59" i="2" s="1"/>
  <c r="J59" i="2"/>
  <c r="I60" i="2"/>
  <c r="J60" i="2" s="1"/>
  <c r="L60" i="2" s="1"/>
  <c r="I61" i="2"/>
  <c r="J61" i="2"/>
  <c r="L61" i="2"/>
  <c r="I62" i="2"/>
  <c r="J62" i="2" s="1"/>
  <c r="I63" i="2"/>
  <c r="L63" i="2" s="1"/>
  <c r="J63" i="2"/>
  <c r="I64" i="2"/>
  <c r="J64" i="2"/>
  <c r="L64" i="2"/>
  <c r="I65" i="2"/>
  <c r="J65" i="2"/>
  <c r="L65" i="2" s="1"/>
  <c r="I66" i="2"/>
  <c r="J66" i="2" s="1"/>
  <c r="I67" i="2"/>
  <c r="L67" i="2" s="1"/>
  <c r="J67" i="2"/>
  <c r="I68" i="2"/>
  <c r="J68" i="2" s="1"/>
  <c r="L68" i="2" s="1"/>
  <c r="I69" i="2"/>
  <c r="J69" i="2"/>
  <c r="L69" i="2"/>
  <c r="I70" i="2"/>
  <c r="J70" i="2" s="1"/>
  <c r="I71" i="2"/>
  <c r="L71" i="2" s="1"/>
  <c r="J71" i="2"/>
  <c r="I72" i="2"/>
  <c r="J72" i="2"/>
  <c r="L72" i="2"/>
  <c r="I73" i="2"/>
  <c r="J73" i="2"/>
  <c r="L73" i="2" s="1"/>
  <c r="I74" i="2"/>
  <c r="J74" i="2" s="1"/>
  <c r="I75" i="2"/>
  <c r="L75" i="2" s="1"/>
  <c r="J75" i="2"/>
  <c r="I76" i="2"/>
  <c r="J76" i="2" s="1"/>
  <c r="L76" i="2" s="1"/>
  <c r="I77" i="2"/>
  <c r="J77" i="2"/>
  <c r="L77" i="2"/>
  <c r="I78" i="2"/>
  <c r="J78" i="2" s="1"/>
  <c r="I79" i="2"/>
  <c r="L79" i="2"/>
  <c r="I80" i="2"/>
  <c r="J80" i="2"/>
  <c r="L80" i="2"/>
  <c r="I81" i="2"/>
  <c r="J81" i="2" s="1"/>
  <c r="I82" i="2"/>
  <c r="L82" i="2" s="1"/>
  <c r="J82" i="2"/>
  <c r="I83" i="2"/>
  <c r="J83" i="2"/>
  <c r="L83" i="2"/>
  <c r="I84" i="2"/>
  <c r="J84" i="2"/>
  <c r="L84" i="2" s="1"/>
  <c r="I87" i="2"/>
  <c r="J87" i="2"/>
  <c r="L87" i="2"/>
  <c r="I88" i="2"/>
  <c r="J88" i="2" s="1"/>
  <c r="I89" i="2"/>
  <c r="L89" i="2" s="1"/>
  <c r="J89" i="2"/>
  <c r="I90" i="2"/>
  <c r="J90" i="2"/>
  <c r="L90" i="2"/>
  <c r="I91" i="2"/>
  <c r="J91" i="2"/>
  <c r="L91" i="2" s="1"/>
  <c r="I92" i="2"/>
  <c r="J92" i="2" s="1"/>
  <c r="I93" i="2"/>
  <c r="L93" i="2" s="1"/>
  <c r="J93" i="2"/>
  <c r="I94" i="2"/>
  <c r="J94" i="2" s="1"/>
  <c r="L94" i="2" s="1"/>
  <c r="I95" i="2"/>
  <c r="J95" i="2"/>
  <c r="L95" i="2"/>
  <c r="I96" i="2"/>
  <c r="J96" i="2" s="1"/>
  <c r="I97" i="2"/>
  <c r="L97" i="2" s="1"/>
  <c r="J97" i="2"/>
  <c r="I98" i="2"/>
  <c r="J98" i="2"/>
  <c r="L98" i="2"/>
  <c r="I99" i="2"/>
  <c r="J99" i="2"/>
  <c r="L99" i="2" s="1"/>
  <c r="K106" i="2" s="1"/>
  <c r="I102" i="2"/>
  <c r="L102" i="2"/>
  <c r="I103" i="2"/>
  <c r="L103" i="2"/>
  <c r="I104" i="2"/>
  <c r="L104" i="2"/>
  <c r="I105" i="2"/>
  <c r="L105" i="2"/>
  <c r="I108" i="2"/>
  <c r="L108" i="2"/>
  <c r="I109" i="2"/>
  <c r="L109" i="2" s="1"/>
  <c r="I110" i="2"/>
  <c r="L110" i="2" s="1"/>
  <c r="I111" i="2"/>
  <c r="L111" i="2" s="1"/>
  <c r="I112" i="2"/>
  <c r="J112" i="2"/>
  <c r="L112" i="2"/>
  <c r="I113" i="2"/>
  <c r="J113" i="2"/>
  <c r="L113" i="2" s="1"/>
  <c r="I114" i="2"/>
  <c r="J114" i="2" s="1"/>
  <c r="I115" i="2"/>
  <c r="L115" i="2" s="1"/>
  <c r="J115" i="2"/>
  <c r="I116" i="2"/>
  <c r="J116" i="2" s="1"/>
  <c r="L116" i="2" s="1"/>
  <c r="I119" i="2"/>
  <c r="J119" i="2"/>
  <c r="L119" i="2"/>
  <c r="I120" i="2"/>
  <c r="J120" i="2"/>
  <c r="L120" i="2" s="1"/>
  <c r="I121" i="2"/>
  <c r="J121" i="2" s="1"/>
  <c r="I122" i="2"/>
  <c r="L122" i="2" s="1"/>
  <c r="J122" i="2"/>
  <c r="I123" i="2"/>
  <c r="J123" i="2" s="1"/>
  <c r="L123" i="2" s="1"/>
  <c r="I124" i="2"/>
  <c r="J124" i="2"/>
  <c r="L124" i="2"/>
  <c r="I125" i="2"/>
  <c r="J125" i="2" s="1"/>
  <c r="I128" i="2"/>
  <c r="L128" i="2" s="1"/>
  <c r="I129" i="2"/>
  <c r="J129" i="2"/>
  <c r="L129" i="2"/>
  <c r="I130" i="2"/>
  <c r="J130" i="2"/>
  <c r="L130" i="2" s="1"/>
  <c r="I131" i="2"/>
  <c r="J131" i="2" s="1"/>
  <c r="I132" i="2"/>
  <c r="L132" i="2" s="1"/>
  <c r="J132" i="2"/>
  <c r="I133" i="2"/>
  <c r="J133" i="2" s="1"/>
  <c r="L133" i="2" s="1"/>
  <c r="I134" i="2"/>
  <c r="J134" i="2"/>
  <c r="L134" i="2"/>
  <c r="I135" i="2"/>
  <c r="J135" i="2" s="1"/>
  <c r="I136" i="2"/>
  <c r="L136" i="2" s="1"/>
  <c r="J136" i="2"/>
  <c r="I137" i="2"/>
  <c r="J137" i="2"/>
  <c r="L137" i="2"/>
  <c r="I138" i="2"/>
  <c r="J138" i="2"/>
  <c r="L138" i="2" s="1"/>
  <c r="I141" i="2"/>
  <c r="J141" i="2"/>
  <c r="L141" i="2"/>
  <c r="I142" i="2"/>
  <c r="J142" i="2" s="1"/>
  <c r="I143" i="2"/>
  <c r="L143" i="2" s="1"/>
  <c r="J143" i="2"/>
  <c r="I144" i="2"/>
  <c r="J144" i="2"/>
  <c r="L144" i="2"/>
  <c r="I145" i="2"/>
  <c r="J145" i="2"/>
  <c r="L145" i="2" s="1"/>
  <c r="I146" i="2"/>
  <c r="J146" i="2" s="1"/>
  <c r="I147" i="2"/>
  <c r="L147" i="2" s="1"/>
  <c r="J147" i="2"/>
  <c r="I148" i="2"/>
  <c r="J148" i="2" s="1"/>
  <c r="L148" i="2" s="1"/>
  <c r="I149" i="2"/>
  <c r="J149" i="2"/>
  <c r="L149" i="2"/>
  <c r="I150" i="2"/>
  <c r="J150" i="2" s="1"/>
  <c r="I151" i="2"/>
  <c r="L151" i="2" s="1"/>
  <c r="J151" i="2"/>
  <c r="I152" i="2"/>
  <c r="J152" i="2"/>
  <c r="L152" i="2"/>
  <c r="I153" i="2"/>
  <c r="J153" i="2"/>
  <c r="L153" i="2" s="1"/>
  <c r="I154" i="2"/>
  <c r="J154" i="2" s="1"/>
  <c r="I155" i="2"/>
  <c r="L155" i="2" s="1"/>
  <c r="J155" i="2"/>
  <c r="I156" i="2"/>
  <c r="J156" i="2" s="1"/>
  <c r="L156" i="2" s="1"/>
  <c r="I157" i="2"/>
  <c r="J157" i="2"/>
  <c r="L157" i="2"/>
  <c r="I158" i="2"/>
  <c r="J158" i="2" s="1"/>
  <c r="I159" i="2"/>
  <c r="L159" i="2" s="1"/>
  <c r="J159" i="2"/>
  <c r="I160" i="2"/>
  <c r="J160" i="2"/>
  <c r="L160" i="2"/>
  <c r="I161" i="2"/>
  <c r="L161" i="2" s="1"/>
  <c r="J161" i="2"/>
  <c r="I162" i="2"/>
  <c r="J162" i="2" s="1"/>
  <c r="I163" i="2"/>
  <c r="L163" i="2" s="1"/>
  <c r="J163" i="2"/>
  <c r="I164" i="2"/>
  <c r="L164" i="2" s="1"/>
  <c r="I165" i="2"/>
  <c r="J165" i="2" s="1"/>
  <c r="I166" i="2"/>
  <c r="L166" i="2" s="1"/>
  <c r="J166" i="2"/>
  <c r="I167" i="2"/>
  <c r="J167" i="2" s="1"/>
  <c r="L167" i="2" s="1"/>
  <c r="I168" i="2"/>
  <c r="J168" i="2"/>
  <c r="L168" i="2"/>
  <c r="I169" i="2"/>
  <c r="J169" i="2" s="1"/>
  <c r="I170" i="2"/>
  <c r="L170" i="2" s="1"/>
  <c r="J170" i="2"/>
  <c r="I171" i="2"/>
  <c r="J171" i="2"/>
  <c r="L171" i="2"/>
  <c r="I174" i="2"/>
  <c r="J174" i="2" s="1"/>
  <c r="L174" i="2" s="1"/>
  <c r="I175" i="2"/>
  <c r="J175" i="2"/>
  <c r="L175" i="2"/>
  <c r="I176" i="2"/>
  <c r="J176" i="2" s="1"/>
  <c r="I177" i="2"/>
  <c r="L177" i="2" s="1"/>
  <c r="J177" i="2"/>
  <c r="I178" i="2"/>
  <c r="J178" i="2"/>
  <c r="L178" i="2"/>
  <c r="I179" i="2"/>
  <c r="L179" i="2" s="1"/>
  <c r="J179" i="2"/>
  <c r="I180" i="2"/>
  <c r="J180" i="2" s="1"/>
  <c r="I181" i="2"/>
  <c r="L181" i="2" s="1"/>
  <c r="J181" i="2"/>
  <c r="I182" i="2"/>
  <c r="J182" i="2" s="1"/>
  <c r="L182" i="2" s="1"/>
  <c r="I183" i="2"/>
  <c r="J183" i="2"/>
  <c r="L183" i="2"/>
  <c r="I184" i="2"/>
  <c r="J184" i="2" s="1"/>
  <c r="I185" i="2"/>
  <c r="L185" i="2" s="1"/>
  <c r="J185" i="2"/>
  <c r="I186" i="2"/>
  <c r="J186" i="2"/>
  <c r="L186" i="2"/>
  <c r="I187" i="2"/>
  <c r="L187" i="2" s="1"/>
  <c r="J187" i="2"/>
  <c r="I188" i="2"/>
  <c r="J188" i="2" s="1"/>
  <c r="I189" i="2"/>
  <c r="L189" i="2" s="1"/>
  <c r="J189" i="2"/>
  <c r="I190" i="2"/>
  <c r="J190" i="2" s="1"/>
  <c r="L190" i="2" s="1"/>
  <c r="I191" i="2"/>
  <c r="J191" i="2"/>
  <c r="L191" i="2"/>
  <c r="I192" i="2"/>
  <c r="J192" i="2" s="1"/>
  <c r="I193" i="2"/>
  <c r="L193" i="2" s="1"/>
  <c r="J193" i="2"/>
  <c r="I196" i="2"/>
  <c r="L196" i="2" s="1"/>
  <c r="J196" i="2"/>
  <c r="C21" i="6"/>
  <c r="K11" i="8"/>
  <c r="K15" i="8"/>
  <c r="K19" i="8"/>
  <c r="K23" i="8"/>
  <c r="L24" i="8"/>
  <c r="K143" i="8" s="1"/>
  <c r="K30" i="8"/>
  <c r="L31" i="8"/>
  <c r="K37" i="8"/>
  <c r="K41" i="8"/>
  <c r="L42" i="8"/>
  <c r="K48" i="8"/>
  <c r="K52" i="8"/>
  <c r="K56" i="8"/>
  <c r="K60" i="8"/>
  <c r="K64" i="8"/>
  <c r="K68" i="8"/>
  <c r="L69" i="8"/>
  <c r="K75" i="8"/>
  <c r="K79" i="8"/>
  <c r="K83" i="8"/>
  <c r="L84" i="8"/>
  <c r="K147" i="8" s="1"/>
  <c r="K90" i="8"/>
  <c r="L91" i="8"/>
  <c r="K148" i="8" s="1"/>
  <c r="K97" i="8"/>
  <c r="K101" i="8"/>
  <c r="K105" i="8"/>
  <c r="K109" i="8"/>
  <c r="K113" i="8"/>
  <c r="K117" i="8"/>
  <c r="L118" i="8"/>
  <c r="K149" i="8" s="1"/>
  <c r="K124" i="8"/>
  <c r="K128" i="8"/>
  <c r="K132" i="8"/>
  <c r="K136" i="8"/>
  <c r="L137" i="8"/>
  <c r="K144" i="8"/>
  <c r="K145" i="8"/>
  <c r="K146" i="8"/>
  <c r="K150" i="8"/>
  <c r="K139" i="2" l="1"/>
  <c r="K45" i="2"/>
  <c r="K172" i="2"/>
  <c r="K151" i="8"/>
  <c r="L146" i="2"/>
  <c r="L114" i="2"/>
  <c r="K117" i="2" s="1"/>
  <c r="L66" i="2"/>
  <c r="L50" i="2"/>
  <c r="K85" i="2" s="1"/>
  <c r="L23" i="2"/>
  <c r="K31" i="2" s="1"/>
  <c r="L16" i="2"/>
  <c r="K20" i="2" s="1"/>
  <c r="L9" i="2"/>
  <c r="L188" i="2"/>
  <c r="L180" i="2"/>
  <c r="L165" i="2"/>
  <c r="L162" i="2"/>
  <c r="L154" i="2"/>
  <c r="L131" i="2"/>
  <c r="L121" i="2"/>
  <c r="K126" i="2" s="1"/>
  <c r="L92" i="2"/>
  <c r="L74" i="2"/>
  <c r="L58" i="2"/>
  <c r="L169" i="2"/>
  <c r="L158" i="2"/>
  <c r="L96" i="2"/>
  <c r="L88" i="2"/>
  <c r="K100" i="2" s="1"/>
  <c r="L81" i="2"/>
  <c r="L78" i="2"/>
  <c r="L70" i="2"/>
  <c r="L62" i="2"/>
  <c r="L54" i="2"/>
  <c r="L27" i="2"/>
  <c r="L5" i="2"/>
  <c r="K11" i="2" s="1"/>
  <c r="L192" i="2"/>
  <c r="L184" i="2"/>
  <c r="L176" i="2"/>
  <c r="K194" i="2" s="1"/>
  <c r="L150" i="2"/>
  <c r="L142" i="2"/>
  <c r="L135" i="2"/>
  <c r="L125" i="2"/>
</calcChain>
</file>

<file path=xl/sharedStrings.xml><?xml version="1.0" encoding="utf-8"?>
<sst xmlns="http://schemas.openxmlformats.org/spreadsheetml/2006/main" count="1720" uniqueCount="350">
  <si>
    <t>hours</t>
  </si>
  <si>
    <t>/hour</t>
  </si>
  <si>
    <t>wells</t>
  </si>
  <si>
    <t>/well</t>
  </si>
  <si>
    <t>feet</t>
  </si>
  <si>
    <t>/foot</t>
  </si>
  <si>
    <t>days</t>
  </si>
  <si>
    <t>/day</t>
  </si>
  <si>
    <t>3E</t>
  </si>
  <si>
    <t>3D</t>
  </si>
  <si>
    <t>3H</t>
  </si>
  <si>
    <t>3G</t>
  </si>
  <si>
    <t>3F</t>
  </si>
  <si>
    <t>3C</t>
  </si>
  <si>
    <t>3B</t>
  </si>
  <si>
    <t>3A</t>
  </si>
  <si>
    <t>samples</t>
  </si>
  <si>
    <t>/sample</t>
  </si>
  <si>
    <t>drums</t>
  </si>
  <si>
    <t>sq feet</t>
  </si>
  <si>
    <t>/unit</t>
  </si>
  <si>
    <t>knock-out tank</t>
  </si>
  <si>
    <t>control panel</t>
  </si>
  <si>
    <t>well abandonment</t>
  </si>
  <si>
    <t>a/b/c/d*</t>
  </si>
  <si>
    <t>mobilization / demobilization</t>
  </si>
  <si>
    <t>/mile</t>
  </si>
  <si>
    <t>direct push</t>
  </si>
  <si>
    <t>split spoon soil sample collection</t>
  </si>
  <si>
    <t>sample</t>
  </si>
  <si>
    <t>miles</t>
  </si>
  <si>
    <t>sample wells</t>
  </si>
  <si>
    <t>lodging</t>
  </si>
  <si>
    <t>meals</t>
  </si>
  <si>
    <t>mileage</t>
  </si>
  <si>
    <t>list units</t>
  </si>
  <si>
    <t>permits</t>
  </si>
  <si>
    <t>equipment mileage</t>
  </si>
  <si>
    <t>temporary well installation</t>
  </si>
  <si>
    <t>permanent well installation</t>
  </si>
  <si>
    <t>other</t>
  </si>
  <si>
    <t>completion of borehole as monitoring well</t>
  </si>
  <si>
    <t>project manager</t>
  </si>
  <si>
    <t>project engineer / scientist</t>
  </si>
  <si>
    <t>staff engineer / scientist</t>
  </si>
  <si>
    <t>senior technician</t>
  </si>
  <si>
    <t>draftsperson</t>
  </si>
  <si>
    <t xml:space="preserve">staff technician </t>
  </si>
  <si>
    <t>clerical and courier</t>
  </si>
  <si>
    <t>misc field supplies</t>
  </si>
  <si>
    <t>water level indicator</t>
  </si>
  <si>
    <t>interface probe</t>
  </si>
  <si>
    <t>organic vapor meter</t>
  </si>
  <si>
    <t>explosimeter</t>
  </si>
  <si>
    <t>pH and conductivity meter</t>
  </si>
  <si>
    <t>data logger</t>
  </si>
  <si>
    <t>other field instrumentation (list types)</t>
  </si>
  <si>
    <t>air stripper</t>
  </si>
  <si>
    <t>storage tank</t>
  </si>
  <si>
    <t>air compressor</t>
  </si>
  <si>
    <t>telemetry</t>
  </si>
  <si>
    <t>bailer (non-disposable)</t>
  </si>
  <si>
    <t>fence</t>
  </si>
  <si>
    <t>shed</t>
  </si>
  <si>
    <t>oil / water separator</t>
  </si>
  <si>
    <t>generator</t>
  </si>
  <si>
    <t>concrete saw</t>
  </si>
  <si>
    <t>barricades / traffic control</t>
  </si>
  <si>
    <t>other equipment</t>
  </si>
  <si>
    <t>hand auger</t>
  </si>
  <si>
    <t>other materials</t>
  </si>
  <si>
    <t>lumber</t>
  </si>
  <si>
    <t>hardware</t>
  </si>
  <si>
    <t>absorbent booms</t>
  </si>
  <si>
    <t>bailers (disposable)</t>
  </si>
  <si>
    <t>sand</t>
  </si>
  <si>
    <t>concrete</t>
  </si>
  <si>
    <t>asphalt</t>
  </si>
  <si>
    <t>carbon canister</t>
  </si>
  <si>
    <t>oxygen enhancement</t>
  </si>
  <si>
    <t>nutrient enhancement</t>
  </si>
  <si>
    <t>microbe enhancement</t>
  </si>
  <si>
    <t>plastic sheeting</t>
  </si>
  <si>
    <t>oxygen tank</t>
  </si>
  <si>
    <t>surveyor</t>
  </si>
  <si>
    <t>electrical</t>
  </si>
  <si>
    <t>mechanical</t>
  </si>
  <si>
    <t>plumbing</t>
  </si>
  <si>
    <t>private property utility locates</t>
  </si>
  <si>
    <t>remediation system subcontractors</t>
  </si>
  <si>
    <t>traffic control subcontractor</t>
  </si>
  <si>
    <t>other subcontractor</t>
  </si>
  <si>
    <t>photocopies</t>
  </si>
  <si>
    <t>long distance telephone and fax</t>
  </si>
  <si>
    <t>courier</t>
  </si>
  <si>
    <t>postage</t>
  </si>
  <si>
    <t>on-site utilities</t>
  </si>
  <si>
    <t>misc office supplies</t>
  </si>
  <si>
    <t>soil disposal (not dig and haul)</t>
  </si>
  <si>
    <t>soil treatment</t>
  </si>
  <si>
    <t>free-phase product disposal</t>
  </si>
  <si>
    <t>waste transport</t>
  </si>
  <si>
    <t>page</t>
  </si>
  <si>
    <t>/page</t>
  </si>
  <si>
    <t>oxygen diffusing unit</t>
  </si>
  <si>
    <t>tubing</t>
  </si>
  <si>
    <t>filters (list type)</t>
  </si>
  <si>
    <t>heavy equipment</t>
  </si>
  <si>
    <t>excavation and loading</t>
  </si>
  <si>
    <t>mileage (over 40 miles one-way)</t>
  </si>
  <si>
    <t>/yd3</t>
  </si>
  <si>
    <t>transportation of contaminated soil</t>
  </si>
  <si>
    <t>disposal of contaminated soil</t>
  </si>
  <si>
    <t>backfill and compaction</t>
  </si>
  <si>
    <t>concrete/asphalt removal and disposal</t>
  </si>
  <si>
    <t>asphalt replacement</t>
  </si>
  <si>
    <t>concrete replacement</t>
  </si>
  <si>
    <t>/ft2</t>
  </si>
  <si>
    <t>a/b/c/d* : a=daily  b=weekly  c=monthly  d=purchase</t>
  </si>
  <si>
    <r>
      <t>1</t>
    </r>
    <r>
      <rPr>
        <sz val="8"/>
        <rFont val="Arial"/>
        <family val="2"/>
      </rPr>
      <t xml:space="preserve"> Reasonable Cost Guidelines</t>
    </r>
  </si>
  <si>
    <t>horizontal boring subcontractor</t>
  </si>
  <si>
    <t>drafting/CADD subcontractor</t>
  </si>
  <si>
    <t>subcontractor vacuum truck</t>
  </si>
  <si>
    <t>water disposal (offsite facility treatment)</t>
  </si>
  <si>
    <t>air velocity meter</t>
  </si>
  <si>
    <t>mobile remediation unit (i.e. AS/SVE skid - list type)</t>
  </si>
  <si>
    <t>consultant vacuum truck</t>
  </si>
  <si>
    <t>stationary LEL sensor</t>
  </si>
  <si>
    <t>flow meter</t>
  </si>
  <si>
    <t>remediation vault (other than well completion)</t>
  </si>
  <si>
    <t>tamper</t>
  </si>
  <si>
    <t>jack hammer</t>
  </si>
  <si>
    <t>skimmer</t>
  </si>
  <si>
    <t>trench backfill materials</t>
  </si>
  <si>
    <t>principal</t>
  </si>
  <si>
    <t>water treatment (onsite mobile treatment)</t>
  </si>
  <si>
    <t>Other</t>
  </si>
  <si>
    <t>Cost not addressed above (be specific)</t>
  </si>
  <si>
    <t xml:space="preserve">senior engineer / scientist </t>
  </si>
  <si>
    <t>aerial photographs</t>
  </si>
  <si>
    <t>excavator (not dig and haul; i.e. trenching, piping)</t>
  </si>
  <si>
    <t>pump (i.e. liquid-ring, peristaltic - list type)</t>
  </si>
  <si>
    <t>blower (i.e. positive displacement - list type)</t>
  </si>
  <si>
    <r>
      <t>chemical oxidation products (i.e. H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, </t>
    </r>
    <r>
      <rPr>
        <sz val="8"/>
        <rFont val="Arial"/>
        <family val="2"/>
      </rPr>
      <t xml:space="preserve"> - list types)</t>
    </r>
  </si>
  <si>
    <t>off-gas treatment (i.e. thermal oxidation - list type)</t>
  </si>
  <si>
    <t>heater</t>
  </si>
  <si>
    <t>drilling (list diameter and method)</t>
  </si>
  <si>
    <t>piping (list size and type, including all fittings)</t>
  </si>
  <si>
    <t>remediation well completion - wellhead only</t>
  </si>
  <si>
    <t>dissolved oxygen meter</t>
  </si>
  <si>
    <t>cu yd</t>
  </si>
  <si>
    <t>pressure/vacuum gauges and valves</t>
  </si>
  <si>
    <t>TASK DESCRIPTION</t>
  </si>
  <si>
    <t>UNIT</t>
  </si>
  <si>
    <t>QUANTITY</t>
  </si>
  <si>
    <t xml:space="preserve">UNIT RATE </t>
  </si>
  <si>
    <t>WET Test (acute test)</t>
  </si>
  <si>
    <t>Semi-VOA (16 Priority PAH's)</t>
  </si>
  <si>
    <t>Microbe/Plate Count</t>
  </si>
  <si>
    <t>Field test kits</t>
  </si>
  <si>
    <t>Rush charges</t>
  </si>
  <si>
    <t>air sampling pump</t>
  </si>
  <si>
    <t>MARKUP</t>
  </si>
  <si>
    <t>TOTAL</t>
  </si>
  <si>
    <t>Direct Push Technology</t>
  </si>
  <si>
    <t>Drilling</t>
  </si>
  <si>
    <t>Excavation, Transportation and Disposal of Contaminated Soil</t>
  </si>
  <si>
    <t>Groundwater Sampling</t>
  </si>
  <si>
    <t>Labor</t>
  </si>
  <si>
    <t>Laboratory Analysis</t>
  </si>
  <si>
    <t>Subcontractor</t>
  </si>
  <si>
    <t>Travel</t>
  </si>
  <si>
    <t>Project-Related Office Expenses - On-Site Utilities - Permits</t>
  </si>
  <si>
    <t>Investigation-Derived Waste</t>
  </si>
  <si>
    <t>Field Instrumentation</t>
  </si>
  <si>
    <t>Equipment</t>
  </si>
  <si>
    <t>Materials</t>
  </si>
  <si>
    <t>ACTIVITY CODE (AC)</t>
  </si>
  <si>
    <t>TASK OR LABOR CODE (TLC)</t>
  </si>
  <si>
    <t>Subject to RCG</t>
  </si>
  <si>
    <t>SUBTOTAL</t>
  </si>
  <si>
    <t>APPENDIX B</t>
  </si>
  <si>
    <t>BTEX</t>
  </si>
  <si>
    <t>TVPH</t>
  </si>
  <si>
    <t>TEPH</t>
  </si>
  <si>
    <t>TRPH</t>
  </si>
  <si>
    <t>MTBE (separate test)</t>
  </si>
  <si>
    <t>Oil &amp; Grease</t>
  </si>
  <si>
    <t>BTEX/TVPH</t>
  </si>
  <si>
    <t>BTEX/MTBE</t>
  </si>
  <si>
    <t>BTEX/MTBE/TVPH</t>
  </si>
  <si>
    <t>PCB screen</t>
  </si>
  <si>
    <t>VOA</t>
  </si>
  <si>
    <t>Semi-VOA</t>
  </si>
  <si>
    <t>Total Lead (Pb)</t>
  </si>
  <si>
    <t>TCLP Pb-Includes extraction</t>
  </si>
  <si>
    <t>TCLP Pb&amp;Cr-Includes extraction</t>
  </si>
  <si>
    <t>TCLP VOA</t>
  </si>
  <si>
    <t xml:space="preserve">    Zero headspace extraction</t>
  </si>
  <si>
    <t xml:space="preserve">    Filtration (Liquid)</t>
  </si>
  <si>
    <t>TCLP 8 RCRA Metals</t>
  </si>
  <si>
    <t xml:space="preserve">    Extraction (Solid)</t>
  </si>
  <si>
    <t>Ignitability/Flashpoint</t>
  </si>
  <si>
    <t>Corrosivity</t>
  </si>
  <si>
    <t>Paint filter tes</t>
  </si>
  <si>
    <t>Reactivity-sulfide</t>
  </si>
  <si>
    <t>Reactivity-cyanide</t>
  </si>
  <si>
    <t>Sample shipping</t>
  </si>
  <si>
    <t>airline travel</t>
  </si>
  <si>
    <t>ticket</t>
  </si>
  <si>
    <t>/ticket</t>
  </si>
  <si>
    <t>PHASE OF WORK CODE (PWC)</t>
  </si>
  <si>
    <t>SUBTOTAL BY TASK GROUP</t>
  </si>
  <si>
    <t>TASK &amp; LABOR CODES (TLC)</t>
  </si>
  <si>
    <t>TLC-6 group - Laboratory Analyses</t>
  </si>
  <si>
    <t>TLC-5 group - Labor Subtotal</t>
  </si>
  <si>
    <t>TLC-4 group - Groundwater Sampling Subtotal</t>
  </si>
  <si>
    <t>TLC-3 group - Excavation, Transportation and Disposal of Contaminated Soil Subtotal</t>
  </si>
  <si>
    <t>TLC-2 group - Drilling Subtotal</t>
  </si>
  <si>
    <t>TLC-1 group - Direct Push Technology Subtotal</t>
  </si>
  <si>
    <t>TLC-8 group - Subcontractor Subtotal</t>
  </si>
  <si>
    <t>TLC-9 group - Travel Subtotal</t>
  </si>
  <si>
    <t>TLC-10 group - Project-Related Office Expenses - On-Site Utilities - Permits Subtotal</t>
  </si>
  <si>
    <t>TLC-11 group - Investigation-Derived Waste Subtotal</t>
  </si>
  <si>
    <t>TLC-12 group - Field Instrumentation Subtotal</t>
  </si>
  <si>
    <t>TLC-13 group - Equipment Subtotal</t>
  </si>
  <si>
    <t>TLC-14 group - Materials Subtotal</t>
  </si>
  <si>
    <t>APPENDIX C</t>
  </si>
  <si>
    <t>ALLOWABLE TASK AND LABOR CODES PER ACTIVITY CODE</t>
  </si>
  <si>
    <t>Activity Codes (AC)</t>
  </si>
  <si>
    <t>X</t>
  </si>
  <si>
    <t>Excavation, Transportion and Disposal of Contaminated Soil</t>
  </si>
  <si>
    <t xml:space="preserve">BTEX </t>
  </si>
  <si>
    <t>Semi-VOA (PAH's)</t>
  </si>
  <si>
    <t xml:space="preserve">      Zero headspace extraction</t>
  </si>
  <si>
    <t xml:space="preserve">      Filtration</t>
  </si>
  <si>
    <t xml:space="preserve">      Extraction</t>
  </si>
  <si>
    <t>Paint filter test</t>
  </si>
  <si>
    <t>Investigation &amp; Remediation-Derived Waste</t>
  </si>
  <si>
    <t>APPENDIX D</t>
  </si>
  <si>
    <t>PHASE OF WORK COST SUMMARY - REIMBURSED COSTS</t>
  </si>
  <si>
    <t>EFS</t>
  </si>
  <si>
    <t>PHASE OF WORK CODE AND DESCRIPTION</t>
  </si>
  <si>
    <t>COSTS</t>
  </si>
  <si>
    <t>Pilot tests &amp; pumping/slug tests</t>
  </si>
  <si>
    <t>Remediation system design</t>
  </si>
  <si>
    <t>CAP report preparation</t>
  </si>
  <si>
    <t>Remediation system installation/excavation</t>
  </si>
  <si>
    <t>Remediation system startup &amp; implementation report</t>
  </si>
  <si>
    <t>Remediation system operation &amp; maintenance</t>
  </si>
  <si>
    <t>Monitoring plan implementation &amp; report preparation</t>
  </si>
  <si>
    <t>Remediation system decommissioning</t>
  </si>
  <si>
    <t>GRAND TOTAL</t>
  </si>
  <si>
    <t>REMEDIATION ECONOMIC FEASIBILITY SUMMARY</t>
  </si>
  <si>
    <t>a.</t>
  </si>
  <si>
    <t>Pilot and/or aquifer test</t>
  </si>
  <si>
    <t>j.</t>
  </si>
  <si>
    <t>Direct push</t>
  </si>
  <si>
    <t>k.</t>
  </si>
  <si>
    <t>TOTAL 3A COSTS:</t>
  </si>
  <si>
    <t>b.</t>
  </si>
  <si>
    <t>System design</t>
  </si>
  <si>
    <t>TOTAL 3B COSTS:</t>
  </si>
  <si>
    <t>c.</t>
  </si>
  <si>
    <t>CAP preparation</t>
  </si>
  <si>
    <t>TOTAL 3C COSTS:</t>
  </si>
  <si>
    <t>d.</t>
  </si>
  <si>
    <t>System installation</t>
  </si>
  <si>
    <t>l.</t>
  </si>
  <si>
    <t>Excavation</t>
  </si>
  <si>
    <t>m.</t>
  </si>
  <si>
    <t>Trenching</t>
  </si>
  <si>
    <t>n.</t>
  </si>
  <si>
    <t>System enclosure</t>
  </si>
  <si>
    <t>TOTAL 3D COSTS:</t>
  </si>
  <si>
    <t>e.</t>
  </si>
  <si>
    <t>System startup</t>
  </si>
  <si>
    <t>i.</t>
  </si>
  <si>
    <t>Data review &amp; reporting</t>
  </si>
  <si>
    <t>TOTAL 3E COSTS:</t>
  </si>
  <si>
    <t>f.</t>
  </si>
  <si>
    <t>System O &amp; M</t>
  </si>
  <si>
    <t>TOTAL 3F COSTS:</t>
  </si>
  <si>
    <t>g.</t>
  </si>
  <si>
    <t>Monitoring plan implementation</t>
  </si>
  <si>
    <t>TOTAL 3G COSTS:</t>
  </si>
  <si>
    <t>h.</t>
  </si>
  <si>
    <t>System decommissioning</t>
  </si>
  <si>
    <t>TOTAL 3H COSTS:</t>
  </si>
  <si>
    <t>PHASE OF WORK COST SUMMARY</t>
  </si>
  <si>
    <t>Site Name:</t>
  </si>
  <si>
    <t>Site Address:</t>
  </si>
  <si>
    <t>Event ID:</t>
  </si>
  <si>
    <t>Emergency Response</t>
  </si>
  <si>
    <t>Site Assessment</t>
  </si>
  <si>
    <t>monthly telemetry charge</t>
  </si>
  <si>
    <t>excavator (trenching, not dig and haul)</t>
  </si>
  <si>
    <t>Remediation Method(s):</t>
  </si>
  <si>
    <t>UNIT (Subject to RCG)</t>
  </si>
  <si>
    <t>Date</t>
  </si>
  <si>
    <t>TOTAL COSTS</t>
  </si>
  <si>
    <t>I hereby agree that the costs listed in this EFS are appropriate to implement the CAP through the closure of the release event.</t>
  </si>
  <si>
    <t>Effective Date:</t>
  </si>
  <si>
    <t>Owner/Operator or designated agent</t>
  </si>
  <si>
    <t>UNITS</t>
  </si>
  <si>
    <t>Activity Code a. Subtotal</t>
  </si>
  <si>
    <t>Activity Code j. Subtotal</t>
  </si>
  <si>
    <t>Activity Code k. Subtotal</t>
  </si>
  <si>
    <t>Activity Code m. Subtotal</t>
  </si>
  <si>
    <t>Activity Code i. Subtotal</t>
  </si>
  <si>
    <t>Activity Code h. Subtotal</t>
  </si>
  <si>
    <t>Activity Code g. Subtotal</t>
  </si>
  <si>
    <t>Activity Code f. Subtotal</t>
  </si>
  <si>
    <t>Activity Code e. Subtotal</t>
  </si>
  <si>
    <t>Activity Code n. Subtotal</t>
  </si>
  <si>
    <t>Activity Code l. Subtotal</t>
  </si>
  <si>
    <t>Activity Code d. Subtotal</t>
  </si>
  <si>
    <t>Activity Code c. Subtotal</t>
  </si>
  <si>
    <t>Activity Code b. Subtotal</t>
  </si>
  <si>
    <t>SUBTOTAL BY ACTIVITY AND TASK GROUP</t>
  </si>
  <si>
    <t>o.</t>
  </si>
  <si>
    <t>Soil vapor/indoor air sampling</t>
  </si>
  <si>
    <t>Activity Code o. Subtotal</t>
  </si>
  <si>
    <t>Activity Code p. Subtotal</t>
  </si>
  <si>
    <t>p.</t>
  </si>
  <si>
    <t xml:space="preserve"> a - Pilot and/or aquifer test</t>
  </si>
  <si>
    <t xml:space="preserve"> b - System design</t>
  </si>
  <si>
    <t xml:space="preserve"> c - CAP preparation</t>
  </si>
  <si>
    <t xml:space="preserve"> d - System installation</t>
  </si>
  <si>
    <t xml:space="preserve"> e- System startup</t>
  </si>
  <si>
    <t xml:space="preserve"> f - System O&amp;M</t>
  </si>
  <si>
    <t xml:space="preserve"> g - Monitoring plan implementation </t>
  </si>
  <si>
    <t xml:space="preserve"> h - System decommissioning</t>
  </si>
  <si>
    <t xml:space="preserve"> i - Data review &amp; reporting</t>
  </si>
  <si>
    <t xml:space="preserve"> j - Direct push</t>
  </si>
  <si>
    <t xml:space="preserve"> k - Drilling</t>
  </si>
  <si>
    <t xml:space="preserve"> l - Excavation</t>
  </si>
  <si>
    <t xml:space="preserve"> m - Trenching</t>
  </si>
  <si>
    <t xml:space="preserve"> n - System enclosure</t>
  </si>
  <si>
    <t xml:space="preserve"> o - Soil vapor/indoor air samping</t>
  </si>
  <si>
    <t xml:space="preserve"> p - Modeling</t>
  </si>
  <si>
    <t>Modeling</t>
  </si>
  <si>
    <t>Submittal Date:</t>
  </si>
  <si>
    <t>Tedlar Bags</t>
  </si>
  <si>
    <t>BTEX/TVPH (emissions)</t>
  </si>
  <si>
    <t>Total Suspended Solids (TSS)</t>
  </si>
  <si>
    <t>Flow-fill subcontractor</t>
  </si>
  <si>
    <r>
      <t xml:space="preserve">BTEX </t>
    </r>
    <r>
      <rPr>
        <sz val="8"/>
        <color indexed="10"/>
        <rFont val="Arial"/>
        <family val="2"/>
      </rPr>
      <t>(soil vapor)</t>
    </r>
  </si>
  <si>
    <r>
      <t xml:space="preserve">VOA </t>
    </r>
    <r>
      <rPr>
        <sz val="8"/>
        <color indexed="10"/>
        <rFont val="Arial"/>
        <family val="2"/>
      </rPr>
      <t>(indoor air)</t>
    </r>
  </si>
  <si>
    <t>survey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</si>
</sst>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0.0"/>
    <numFmt numFmtId="167" formatCode="_(&quot;$&quot;* #,##0.000_);_(&quot;$&quot;* \(#,##0.000\);_(&quot;$&quot;* &quot;-&quot;???_);_(@_)"/>
  </numFmts>
  <fonts count="21" x14ac:knownFonts="1">
    <font>
      <sz val="12"/>
      <name val="Arial"/>
    </font>
    <font>
      <sz val="10"/>
      <name val="Arial"/>
    </font>
    <font>
      <b/>
      <sz val="14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vertAlign val="superscript"/>
      <sz val="8"/>
      <name val="Arial"/>
      <family val="2"/>
    </font>
    <font>
      <vertAlign val="subscript"/>
      <sz val="8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vertAlign val="superscript"/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2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 diagonalUp="1">
      <left/>
      <right style="medium">
        <color indexed="8"/>
      </right>
      <top style="thin">
        <color indexed="8"/>
      </top>
      <bottom style="thin">
        <color indexed="8"/>
      </bottom>
      <diagonal style="thin">
        <color indexed="8"/>
      </diagonal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 diagonalUp="1"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 style="thin">
        <color indexed="8"/>
      </diagonal>
    </border>
    <border>
      <left/>
      <right style="thin">
        <color indexed="8"/>
      </right>
      <top/>
      <bottom/>
      <diagonal/>
    </border>
    <border diagonalUp="1"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 style="thin">
        <color indexed="8"/>
      </diagonal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/>
      <top/>
      <bottom style="thin">
        <color indexed="64"/>
      </bottom>
      <diagonal/>
    </border>
    <border diagonalUp="1"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 style="thin">
        <color indexed="8"/>
      </diagonal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7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0" xfId="0" applyAlignment="1">
      <alignment horizontal="center"/>
    </xf>
    <xf numFmtId="0" fontId="4" fillId="0" borderId="1" xfId="0" applyFont="1" applyBorder="1" applyProtection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 applyProtection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 applyProtection="1">
      <alignment horizontal="center"/>
    </xf>
    <xf numFmtId="5" fontId="4" fillId="0" borderId="2" xfId="0" applyNumberFormat="1" applyFont="1" applyBorder="1" applyAlignment="1" applyProtection="1">
      <alignment horizontal="left"/>
    </xf>
    <xf numFmtId="0" fontId="4" fillId="0" borderId="2" xfId="0" applyFont="1" applyBorder="1" applyAlignment="1" applyProtection="1">
      <alignment horizontal="left"/>
    </xf>
    <xf numFmtId="0" fontId="4" fillId="0" borderId="3" xfId="0" applyFont="1" applyBorder="1" applyAlignment="1" applyProtection="1">
      <alignment horizontal="center"/>
    </xf>
    <xf numFmtId="0" fontId="4" fillId="0" borderId="1" xfId="0" applyFont="1" applyBorder="1"/>
    <xf numFmtId="0" fontId="4" fillId="0" borderId="3" xfId="0" applyFont="1" applyBorder="1" applyAlignment="1">
      <alignment horizontal="center"/>
    </xf>
    <xf numFmtId="0" fontId="4" fillId="0" borderId="3" xfId="0" applyFont="1" applyBorder="1" applyProtection="1"/>
    <xf numFmtId="0" fontId="4" fillId="0" borderId="1" xfId="0" applyFont="1" applyFill="1" applyBorder="1" applyAlignment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left"/>
    </xf>
    <xf numFmtId="0" fontId="4" fillId="0" borderId="0" xfId="0" applyFont="1" applyProtection="1"/>
    <xf numFmtId="0" fontId="4" fillId="0" borderId="0" xfId="0" applyFont="1" applyAlignment="1" applyProtection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Fill="1" applyBorder="1" applyProtection="1"/>
    <xf numFmtId="1" fontId="4" fillId="0" borderId="1" xfId="0" applyNumberFormat="1" applyFont="1" applyBorder="1" applyAlignment="1" applyProtection="1"/>
    <xf numFmtId="42" fontId="4" fillId="0" borderId="3" xfId="0" applyNumberFormat="1" applyFont="1" applyBorder="1" applyAlignment="1" applyProtection="1">
      <alignment horizontal="left"/>
    </xf>
    <xf numFmtId="0" fontId="0" fillId="0" borderId="0" xfId="0" applyBorder="1" applyAlignment="1" applyProtection="1">
      <alignment horizontal="center"/>
    </xf>
    <xf numFmtId="0" fontId="0" fillId="0" borderId="0" xfId="0" applyBorder="1" applyAlignment="1" applyProtection="1">
      <alignment horizontal="left"/>
    </xf>
    <xf numFmtId="0" fontId="0" fillId="0" borderId="0" xfId="0" applyBorder="1" applyProtection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/>
    </xf>
    <xf numFmtId="1" fontId="4" fillId="0" borderId="2" xfId="0" applyNumberFormat="1" applyFont="1" applyBorder="1" applyAlignment="1" applyProtection="1"/>
    <xf numFmtId="42" fontId="4" fillId="0" borderId="2" xfId="0" applyNumberFormat="1" applyFont="1" applyBorder="1" applyAlignment="1" applyProtection="1">
      <alignment horizontal="left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 applyProtection="1">
      <alignment horizontal="left"/>
    </xf>
    <xf numFmtId="0" fontId="4" fillId="0" borderId="0" xfId="0" applyFont="1" applyFill="1" applyBorder="1" applyAlignment="1" applyProtection="1">
      <alignment horizontal="center"/>
    </xf>
    <xf numFmtId="42" fontId="4" fillId="0" borderId="0" xfId="0" applyNumberFormat="1" applyFont="1" applyBorder="1" applyAlignment="1" applyProtection="1">
      <alignment horizontal="center"/>
    </xf>
    <xf numFmtId="0" fontId="3" fillId="0" borderId="4" xfId="0" applyFont="1" applyBorder="1" applyAlignment="1" applyProtection="1">
      <alignment horizontal="center"/>
    </xf>
    <xf numFmtId="0" fontId="3" fillId="0" borderId="4" xfId="0" applyFont="1" applyBorder="1" applyAlignment="1" applyProtection="1">
      <alignment horizontal="center" textRotation="90"/>
    </xf>
    <xf numFmtId="0" fontId="4" fillId="0" borderId="2" xfId="0" applyFont="1" applyBorder="1" applyProtection="1"/>
    <xf numFmtId="0" fontId="4" fillId="0" borderId="5" xfId="0" applyFont="1" applyBorder="1" applyProtection="1"/>
    <xf numFmtId="0" fontId="0" fillId="0" borderId="0" xfId="0" applyAlignment="1">
      <alignment textRotation="90"/>
    </xf>
    <xf numFmtId="0" fontId="0" fillId="0" borderId="0" xfId="0" applyAlignment="1">
      <alignment horizontal="center" textRotation="90"/>
    </xf>
    <xf numFmtId="0" fontId="4" fillId="0" borderId="6" xfId="0" applyFont="1" applyBorder="1" applyProtection="1"/>
    <xf numFmtId="0" fontId="4" fillId="0" borderId="6" xfId="0" applyFont="1" applyFill="1" applyBorder="1" applyAlignment="1">
      <alignment horizontal="center"/>
    </xf>
    <xf numFmtId="1" fontId="4" fillId="0" borderId="6" xfId="0" applyNumberFormat="1" applyFont="1" applyBorder="1" applyAlignment="1" applyProtection="1"/>
    <xf numFmtId="42" fontId="4" fillId="0" borderId="7" xfId="0" applyNumberFormat="1" applyFont="1" applyBorder="1" applyAlignment="1" applyProtection="1">
      <alignment horizontal="left"/>
    </xf>
    <xf numFmtId="0" fontId="4" fillId="0" borderId="3" xfId="0" applyFont="1" applyBorder="1" applyAlignment="1">
      <alignment horizontal="centerContinuous"/>
    </xf>
    <xf numFmtId="0" fontId="4" fillId="0" borderId="5" xfId="0" applyFont="1" applyBorder="1" applyAlignment="1" applyProtection="1">
      <alignment horizontal="left"/>
    </xf>
    <xf numFmtId="0" fontId="4" fillId="0" borderId="5" xfId="0" quotePrefix="1" applyFont="1" applyBorder="1" applyAlignment="1" applyProtection="1">
      <alignment horizontal="left"/>
    </xf>
    <xf numFmtId="0" fontId="4" fillId="0" borderId="1" xfId="0" applyFont="1" applyBorder="1" applyAlignment="1">
      <alignment horizontal="centerContinuous"/>
    </xf>
    <xf numFmtId="2" fontId="4" fillId="0" borderId="1" xfId="0" applyNumberFormat="1" applyFont="1" applyBorder="1" applyAlignment="1">
      <alignment horizontal="centerContinuous"/>
    </xf>
    <xf numFmtId="0" fontId="4" fillId="0" borderId="8" xfId="0" applyFont="1" applyBorder="1" applyAlignment="1">
      <alignment horizontal="centerContinuous"/>
    </xf>
    <xf numFmtId="2" fontId="4" fillId="0" borderId="8" xfId="0" applyNumberFormat="1" applyFont="1" applyBorder="1" applyAlignment="1">
      <alignment horizontal="centerContinuous"/>
    </xf>
    <xf numFmtId="0" fontId="4" fillId="0" borderId="5" xfId="0" applyFont="1" applyFill="1" applyBorder="1" applyAlignment="1" applyProtection="1">
      <alignment horizontal="left"/>
    </xf>
    <xf numFmtId="2" fontId="4" fillId="0" borderId="3" xfId="0" applyNumberFormat="1" applyFont="1" applyBorder="1" applyAlignment="1">
      <alignment horizontal="centerContinuous"/>
    </xf>
    <xf numFmtId="0" fontId="4" fillId="0" borderId="9" xfId="0" applyFont="1" applyFill="1" applyBorder="1" applyAlignment="1" applyProtection="1">
      <alignment horizontal="left"/>
    </xf>
    <xf numFmtId="0" fontId="3" fillId="0" borderId="10" xfId="0" applyFont="1" applyBorder="1" applyAlignment="1">
      <alignment horizontal="left"/>
    </xf>
    <xf numFmtId="0" fontId="3" fillId="0" borderId="2" xfId="0" applyFont="1" applyBorder="1" applyAlignment="1"/>
    <xf numFmtId="0" fontId="3" fillId="0" borderId="2" xfId="0" applyFont="1" applyBorder="1" applyProtection="1"/>
    <xf numFmtId="0" fontId="4" fillId="0" borderId="2" xfId="0" applyFont="1" applyBorder="1" applyAlignment="1">
      <alignment horizontal="centerContinuous"/>
    </xf>
    <xf numFmtId="0" fontId="4" fillId="0" borderId="2" xfId="0" quotePrefix="1" applyFont="1" applyBorder="1" applyAlignment="1" applyProtection="1">
      <alignment horizontal="left"/>
    </xf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 applyProtection="1">
      <alignment horizontal="left"/>
    </xf>
    <xf numFmtId="0" fontId="0" fillId="0" borderId="1" xfId="0" applyBorder="1"/>
    <xf numFmtId="0" fontId="0" fillId="0" borderId="0" xfId="0" applyBorder="1"/>
    <xf numFmtId="0" fontId="0" fillId="0" borderId="11" xfId="0" applyBorder="1"/>
    <xf numFmtId="0" fontId="0" fillId="0" borderId="6" xfId="0" applyBorder="1"/>
    <xf numFmtId="0" fontId="3" fillId="0" borderId="12" xfId="0" applyFont="1" applyBorder="1" applyAlignment="1">
      <alignment horizontal="center" textRotation="90" wrapText="1"/>
    </xf>
    <xf numFmtId="0" fontId="3" fillId="0" borderId="12" xfId="0" applyFont="1" applyBorder="1" applyAlignment="1">
      <alignment horizontal="center" textRotation="90"/>
    </xf>
    <xf numFmtId="0" fontId="3" fillId="0" borderId="13" xfId="0" applyFont="1" applyBorder="1" applyAlignment="1">
      <alignment horizontal="right" textRotation="90" wrapText="1"/>
    </xf>
    <xf numFmtId="0" fontId="3" fillId="0" borderId="12" xfId="0" applyFont="1" applyBorder="1" applyAlignment="1">
      <alignment horizontal="left" textRotation="90"/>
    </xf>
    <xf numFmtId="0" fontId="3" fillId="0" borderId="14" xfId="0" applyFont="1" applyBorder="1" applyAlignment="1" applyProtection="1">
      <alignment horizontal="center" textRotation="90"/>
    </xf>
    <xf numFmtId="42" fontId="4" fillId="0" borderId="1" xfId="1" applyNumberFormat="1" applyFont="1" applyBorder="1" applyAlignment="1" applyProtection="1">
      <alignment horizontal="right"/>
    </xf>
    <xf numFmtId="42" fontId="4" fillId="0" borderId="1" xfId="0" applyNumberFormat="1" applyFont="1" applyBorder="1" applyAlignment="1" applyProtection="1">
      <alignment horizontal="right"/>
    </xf>
    <xf numFmtId="42" fontId="4" fillId="0" borderId="6" xfId="1" applyNumberFormat="1" applyFont="1" applyBorder="1" applyAlignment="1" applyProtection="1">
      <alignment horizontal="right"/>
    </xf>
    <xf numFmtId="42" fontId="4" fillId="0" borderId="6" xfId="0" applyNumberFormat="1" applyFont="1" applyBorder="1" applyAlignment="1" applyProtection="1">
      <alignment horizontal="right"/>
    </xf>
    <xf numFmtId="0" fontId="0" fillId="0" borderId="2" xfId="0" applyBorder="1"/>
    <xf numFmtId="0" fontId="4" fillId="0" borderId="5" xfId="0" applyFont="1" applyBorder="1" applyAlignment="1">
      <alignment horizontal="centerContinuous"/>
    </xf>
    <xf numFmtId="42" fontId="4" fillId="0" borderId="2" xfId="1" applyNumberFormat="1" applyFont="1" applyBorder="1" applyAlignment="1" applyProtection="1">
      <alignment horizontal="right"/>
    </xf>
    <xf numFmtId="42" fontId="4" fillId="0" borderId="5" xfId="0" applyNumberFormat="1" applyFont="1" applyBorder="1" applyAlignment="1" applyProtection="1">
      <alignment horizontal="right"/>
    </xf>
    <xf numFmtId="0" fontId="3" fillId="0" borderId="4" xfId="0" applyFont="1" applyBorder="1" applyAlignment="1">
      <alignment horizontal="center" textRotation="90" wrapText="1"/>
    </xf>
    <xf numFmtId="42" fontId="4" fillId="0" borderId="15" xfId="0" applyNumberFormat="1" applyFont="1" applyBorder="1" applyAlignment="1" applyProtection="1">
      <alignment horizontal="right"/>
    </xf>
    <xf numFmtId="42" fontId="4" fillId="0" borderId="16" xfId="0" applyNumberFormat="1" applyFont="1" applyBorder="1" applyAlignment="1" applyProtection="1">
      <alignment horizontal="right"/>
    </xf>
    <xf numFmtId="42" fontId="4" fillId="0" borderId="17" xfId="0" applyNumberFormat="1" applyFont="1" applyBorder="1" applyAlignment="1" applyProtection="1">
      <alignment horizontal="right"/>
    </xf>
    <xf numFmtId="42" fontId="4" fillId="0" borderId="18" xfId="0" applyNumberFormat="1" applyFont="1" applyFill="1" applyBorder="1" applyAlignment="1" applyProtection="1">
      <alignment horizontal="right"/>
    </xf>
    <xf numFmtId="0" fontId="0" fillId="0" borderId="19" xfId="0" applyBorder="1"/>
    <xf numFmtId="42" fontId="4" fillId="0" borderId="20" xfId="0" applyNumberFormat="1" applyFont="1" applyFill="1" applyBorder="1" applyAlignment="1" applyProtection="1">
      <alignment horizontal="right"/>
    </xf>
    <xf numFmtId="0" fontId="3" fillId="0" borderId="21" xfId="0" applyFont="1" applyBorder="1" applyAlignment="1">
      <alignment horizontal="center" textRotation="90" wrapText="1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3" fillId="0" borderId="0" xfId="0" applyFont="1" applyFill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4" xfId="0" applyFont="1" applyBorder="1" applyAlignment="1">
      <alignment horizontal="center" textRotation="90"/>
    </xf>
    <xf numFmtId="0" fontId="7" fillId="0" borderId="0" xfId="0" applyFont="1" applyAlignment="1">
      <alignment horizontal="center" textRotation="90"/>
    </xf>
    <xf numFmtId="0" fontId="3" fillId="0" borderId="26" xfId="0" applyFont="1" applyBorder="1" applyAlignment="1">
      <alignment horizontal="center" wrapText="1"/>
    </xf>
    <xf numFmtId="0" fontId="3" fillId="0" borderId="10" xfId="0" applyFont="1" applyBorder="1" applyAlignment="1" applyProtection="1">
      <alignment horizontal="left"/>
    </xf>
    <xf numFmtId="0" fontId="9" fillId="0" borderId="10" xfId="0" applyFont="1" applyBorder="1" applyAlignment="1">
      <alignment horizontal="center" textRotation="90" wrapText="1"/>
    </xf>
    <xf numFmtId="0" fontId="9" fillId="0" borderId="10" xfId="0" applyFont="1" applyBorder="1" applyAlignment="1">
      <alignment horizontal="center" textRotation="90"/>
    </xf>
    <xf numFmtId="0" fontId="3" fillId="0" borderId="10" xfId="0" applyFont="1" applyBorder="1" applyAlignment="1">
      <alignment horizontal="center" textRotation="90"/>
    </xf>
    <xf numFmtId="0" fontId="4" fillId="0" borderId="24" xfId="0" applyFont="1" applyBorder="1" applyAlignment="1">
      <alignment horizontal="centerContinuous"/>
    </xf>
    <xf numFmtId="0" fontId="3" fillId="0" borderId="2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24" xfId="0" applyBorder="1" applyAlignment="1"/>
    <xf numFmtId="0" fontId="3" fillId="0" borderId="0" xfId="0" applyFont="1" applyBorder="1" applyProtection="1"/>
    <xf numFmtId="0" fontId="3" fillId="0" borderId="2" xfId="0" applyFont="1" applyBorder="1" applyAlignment="1">
      <alignment horizontal="center"/>
    </xf>
    <xf numFmtId="2" fontId="4" fillId="0" borderId="24" xfId="0" applyNumberFormat="1" applyFont="1" applyBorder="1" applyAlignment="1">
      <alignment horizontal="centerContinuous"/>
    </xf>
    <xf numFmtId="0" fontId="4" fillId="0" borderId="3" xfId="0" applyFont="1" applyBorder="1"/>
    <xf numFmtId="0" fontId="4" fillId="0" borderId="23" xfId="0" applyFont="1" applyBorder="1" applyAlignment="1">
      <alignment horizontal="centerContinuous"/>
    </xf>
    <xf numFmtId="2" fontId="4" fillId="0" borderId="23" xfId="0" applyNumberFormat="1" applyFont="1" applyBorder="1" applyAlignment="1">
      <alignment horizontal="centerContinuous"/>
    </xf>
    <xf numFmtId="0" fontId="4" fillId="0" borderId="27" xfId="0" applyFont="1" applyBorder="1" applyAlignment="1">
      <alignment horizontal="centerContinuous"/>
    </xf>
    <xf numFmtId="0" fontId="4" fillId="0" borderId="28" xfId="0" applyFont="1" applyBorder="1" applyAlignment="1">
      <alignment horizontal="centerContinuous"/>
    </xf>
    <xf numFmtId="0" fontId="4" fillId="0" borderId="7" xfId="0" applyFont="1" applyBorder="1" applyProtection="1"/>
    <xf numFmtId="0" fontId="3" fillId="0" borderId="2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9" fillId="0" borderId="0" xfId="0" applyFont="1" applyAlignment="1" applyProtection="1">
      <alignment horizontal="center"/>
    </xf>
    <xf numFmtId="0" fontId="11" fillId="0" borderId="29" xfId="0" applyFont="1" applyBorder="1" applyProtection="1"/>
    <xf numFmtId="0" fontId="9" fillId="0" borderId="30" xfId="0" applyFont="1" applyBorder="1" applyAlignment="1">
      <alignment horizontal="right"/>
    </xf>
    <xf numFmtId="0" fontId="9" fillId="0" borderId="22" xfId="0" applyFont="1" applyBorder="1" applyAlignment="1" applyProtection="1">
      <alignment horizontal="left"/>
    </xf>
    <xf numFmtId="0" fontId="9" fillId="0" borderId="0" xfId="0" applyFont="1" applyBorder="1" applyAlignment="1">
      <alignment horizontal="right"/>
    </xf>
    <xf numFmtId="0" fontId="11" fillId="0" borderId="31" xfId="0" applyFont="1" applyBorder="1" applyAlignment="1">
      <alignment wrapText="1"/>
    </xf>
    <xf numFmtId="0" fontId="11" fillId="0" borderId="32" xfId="0" applyFont="1" applyBorder="1" applyAlignment="1" applyProtection="1">
      <alignment horizontal="center"/>
    </xf>
    <xf numFmtId="0" fontId="9" fillId="0" borderId="23" xfId="0" applyFont="1" applyBorder="1" applyAlignment="1">
      <alignment horizontal="center"/>
    </xf>
    <xf numFmtId="0" fontId="9" fillId="0" borderId="3" xfId="0" applyFont="1" applyFill="1" applyBorder="1" applyAlignment="1"/>
    <xf numFmtId="0" fontId="9" fillId="0" borderId="3" xfId="0" applyFont="1" applyBorder="1" applyAlignment="1"/>
    <xf numFmtId="0" fontId="9" fillId="0" borderId="3" xfId="0" applyFont="1" applyBorder="1" applyAlignment="1">
      <alignment horizontal="left"/>
    </xf>
    <xf numFmtId="0" fontId="9" fillId="0" borderId="25" xfId="0" applyFont="1" applyBorder="1" applyAlignment="1">
      <alignment horizontal="center"/>
    </xf>
    <xf numFmtId="0" fontId="9" fillId="0" borderId="33" xfId="0" applyFont="1" applyBorder="1" applyAlignment="1"/>
    <xf numFmtId="0" fontId="9" fillId="0" borderId="34" xfId="0" applyFont="1" applyBorder="1" applyProtection="1"/>
    <xf numFmtId="0" fontId="9" fillId="0" borderId="35" xfId="0" applyFont="1" applyBorder="1" applyAlignment="1" applyProtection="1">
      <alignment horizontal="center"/>
    </xf>
    <xf numFmtId="0" fontId="11" fillId="0" borderId="0" xfId="0" applyFont="1" applyAlignment="1">
      <alignment horizontal="center"/>
    </xf>
    <xf numFmtId="0" fontId="3" fillId="0" borderId="13" xfId="0" applyFont="1" applyBorder="1" applyAlignment="1">
      <alignment horizontal="center" textRotation="90" wrapText="1"/>
    </xf>
    <xf numFmtId="0" fontId="2" fillId="0" borderId="0" xfId="0" applyFont="1" applyAlignment="1" applyProtection="1">
      <alignment horizontal="centerContinuous"/>
    </xf>
    <xf numFmtId="0" fontId="9" fillId="2" borderId="26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left"/>
    </xf>
    <xf numFmtId="0" fontId="7" fillId="2" borderId="10" xfId="0" applyFont="1" applyFill="1" applyBorder="1" applyAlignment="1">
      <alignment horizontal="left"/>
    </xf>
    <xf numFmtId="0" fontId="7" fillId="2" borderId="36" xfId="0" applyFont="1" applyFill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2" xfId="0" applyFont="1" applyBorder="1" applyAlignment="1" applyProtection="1"/>
    <xf numFmtId="0" fontId="11" fillId="0" borderId="0" xfId="0" applyFont="1" applyBorder="1" applyProtection="1"/>
    <xf numFmtId="0" fontId="9" fillId="0" borderId="2" xfId="0" applyFont="1" applyBorder="1" applyAlignment="1" applyProtection="1">
      <alignment horizontal="center"/>
    </xf>
    <xf numFmtId="0" fontId="11" fillId="0" borderId="2" xfId="0" applyFont="1" applyBorder="1" applyAlignment="1">
      <alignment horizontal="center"/>
    </xf>
    <xf numFmtId="5" fontId="4" fillId="0" borderId="15" xfId="0" applyNumberFormat="1" applyFont="1" applyBorder="1" applyAlignment="1" applyProtection="1">
      <alignment horizontal="left"/>
    </xf>
    <xf numFmtId="0" fontId="11" fillId="0" borderId="3" xfId="0" applyFont="1" applyBorder="1" applyAlignment="1">
      <alignment horizontal="center"/>
    </xf>
    <xf numFmtId="164" fontId="4" fillId="0" borderId="1" xfId="0" applyNumberFormat="1" applyFont="1" applyBorder="1" applyAlignment="1" applyProtection="1"/>
    <xf numFmtId="44" fontId="4" fillId="0" borderId="3" xfId="0" applyNumberFormat="1" applyFont="1" applyBorder="1" applyAlignment="1" applyProtection="1">
      <alignment horizontal="left"/>
    </xf>
    <xf numFmtId="42" fontId="4" fillId="0" borderId="3" xfId="0" applyNumberFormat="1" applyFont="1" applyBorder="1" applyAlignment="1" applyProtection="1">
      <alignment horizontal="right"/>
    </xf>
    <xf numFmtId="42" fontId="4" fillId="0" borderId="37" xfId="0" applyNumberFormat="1" applyFont="1" applyBorder="1" applyAlignment="1" applyProtection="1">
      <alignment horizontal="right"/>
    </xf>
    <xf numFmtId="0" fontId="11" fillId="0" borderId="2" xfId="0" applyFont="1" applyBorder="1" applyAlignment="1"/>
    <xf numFmtId="0" fontId="11" fillId="0" borderId="2" xfId="0" applyFont="1" applyBorder="1" applyAlignment="1" applyProtection="1">
      <alignment horizontal="center"/>
    </xf>
    <xf numFmtId="0" fontId="11" fillId="0" borderId="28" xfId="0" applyFont="1" applyBorder="1" applyAlignment="1">
      <alignment horizontal="center"/>
    </xf>
    <xf numFmtId="0" fontId="11" fillId="0" borderId="38" xfId="0" applyFont="1" applyBorder="1" applyAlignment="1">
      <alignment horizontal="center"/>
    </xf>
    <xf numFmtId="0" fontId="9" fillId="0" borderId="38" xfId="0" applyFont="1" applyBorder="1" applyAlignment="1">
      <alignment horizontal="center"/>
    </xf>
    <xf numFmtId="0" fontId="11" fillId="0" borderId="38" xfId="0" applyFont="1" applyBorder="1" applyAlignment="1" applyProtection="1">
      <alignment horizontal="left"/>
    </xf>
    <xf numFmtId="0" fontId="11" fillId="0" borderId="38" xfId="0" applyFont="1" applyBorder="1" applyAlignment="1" applyProtection="1">
      <alignment horizontal="center"/>
    </xf>
    <xf numFmtId="0" fontId="4" fillId="0" borderId="38" xfId="0" applyFont="1" applyBorder="1" applyAlignment="1" applyProtection="1">
      <alignment horizontal="center"/>
    </xf>
    <xf numFmtId="0" fontId="4" fillId="0" borderId="38" xfId="0" applyFont="1" applyBorder="1" applyAlignment="1" applyProtection="1">
      <alignment horizontal="left"/>
    </xf>
    <xf numFmtId="0" fontId="9" fillId="0" borderId="9" xfId="0" applyFont="1" applyBorder="1" applyAlignment="1" applyProtection="1">
      <alignment horizontal="right"/>
    </xf>
    <xf numFmtId="0" fontId="9" fillId="0" borderId="38" xfId="0" applyFont="1" applyBorder="1" applyAlignment="1" applyProtection="1">
      <alignment horizontal="right"/>
    </xf>
    <xf numFmtId="42" fontId="4" fillId="0" borderId="39" xfId="0" applyNumberFormat="1" applyFont="1" applyBorder="1" applyAlignment="1" applyProtection="1">
      <alignment horizontal="left"/>
    </xf>
    <xf numFmtId="0" fontId="11" fillId="0" borderId="30" xfId="0" applyFont="1" applyBorder="1"/>
    <xf numFmtId="0" fontId="13" fillId="0" borderId="30" xfId="0" applyFont="1" applyFill="1" applyBorder="1" applyProtection="1"/>
    <xf numFmtId="0" fontId="11" fillId="0" borderId="30" xfId="0" applyFont="1" applyBorder="1" applyProtection="1"/>
    <xf numFmtId="0" fontId="11" fillId="0" borderId="30" xfId="0" applyFont="1" applyBorder="1" applyAlignment="1" applyProtection="1">
      <alignment horizontal="center"/>
    </xf>
    <xf numFmtId="0" fontId="4" fillId="0" borderId="30" xfId="0" applyFont="1" applyBorder="1" applyAlignment="1" applyProtection="1">
      <alignment horizontal="center"/>
    </xf>
    <xf numFmtId="0" fontId="4" fillId="0" borderId="30" xfId="0" applyFont="1" applyBorder="1" applyAlignment="1" applyProtection="1">
      <alignment horizontal="left"/>
    </xf>
    <xf numFmtId="0" fontId="3" fillId="0" borderId="30" xfId="0" applyFont="1" applyBorder="1" applyAlignment="1" applyProtection="1">
      <alignment horizontal="right"/>
    </xf>
    <xf numFmtId="42" fontId="4" fillId="0" borderId="30" xfId="0" applyNumberFormat="1" applyFont="1" applyBorder="1" applyAlignment="1" applyProtection="1">
      <alignment horizontal="left"/>
    </xf>
    <xf numFmtId="0" fontId="9" fillId="2" borderId="10" xfId="0" applyFont="1" applyFill="1" applyBorder="1" applyAlignment="1"/>
    <xf numFmtId="0" fontId="11" fillId="2" borderId="10" xfId="0" applyFont="1" applyFill="1" applyBorder="1" applyAlignment="1"/>
    <xf numFmtId="0" fontId="9" fillId="2" borderId="10" xfId="0" applyFont="1" applyFill="1" applyBorder="1" applyAlignment="1" applyProtection="1"/>
    <xf numFmtId="0" fontId="11" fillId="2" borderId="10" xfId="0" applyFont="1" applyFill="1" applyBorder="1" applyAlignment="1" applyProtection="1">
      <alignment horizontal="center"/>
    </xf>
    <xf numFmtId="0" fontId="4" fillId="2" borderId="10" xfId="0" applyFont="1" applyFill="1" applyBorder="1" applyAlignment="1" applyProtection="1">
      <alignment horizontal="center"/>
    </xf>
    <xf numFmtId="0" fontId="4" fillId="2" borderId="10" xfId="0" applyFont="1" applyFill="1" applyBorder="1" applyAlignment="1" applyProtection="1">
      <alignment horizontal="left"/>
    </xf>
    <xf numFmtId="0" fontId="4" fillId="2" borderId="36" xfId="0" applyFont="1" applyFill="1" applyBorder="1" applyAlignment="1" applyProtection="1">
      <alignment horizontal="center"/>
    </xf>
    <xf numFmtId="0" fontId="11" fillId="0" borderId="23" xfId="0" applyFont="1" applyBorder="1" applyAlignment="1">
      <alignment horizontal="center"/>
    </xf>
    <xf numFmtId="0" fontId="11" fillId="0" borderId="3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3" fillId="0" borderId="0" xfId="0" applyFont="1" applyFill="1" applyBorder="1" applyProtection="1"/>
    <xf numFmtId="5" fontId="4" fillId="0" borderId="30" xfId="0" applyNumberFormat="1" applyFont="1" applyBorder="1" applyAlignment="1" applyProtection="1">
      <alignment horizontal="left"/>
    </xf>
    <xf numFmtId="0" fontId="9" fillId="2" borderId="10" xfId="0" applyFont="1" applyFill="1" applyBorder="1"/>
    <xf numFmtId="0" fontId="11" fillId="2" borderId="10" xfId="0" applyFont="1" applyFill="1" applyBorder="1" applyAlignment="1">
      <alignment horizontal="center"/>
    </xf>
    <xf numFmtId="0" fontId="11" fillId="2" borderId="10" xfId="0" applyFont="1" applyFill="1" applyBorder="1" applyProtection="1"/>
    <xf numFmtId="0" fontId="4" fillId="2" borderId="10" xfId="0" applyFont="1" applyFill="1" applyBorder="1" applyAlignment="1" applyProtection="1">
      <alignment horizontal="centerContinuous"/>
    </xf>
    <xf numFmtId="0" fontId="9" fillId="0" borderId="2" xfId="0" applyFont="1" applyBorder="1" applyAlignment="1"/>
    <xf numFmtId="0" fontId="11" fillId="0" borderId="1" xfId="0" applyFont="1" applyBorder="1" applyAlignment="1">
      <alignment horizontal="center"/>
    </xf>
    <xf numFmtId="0" fontId="4" fillId="0" borderId="3" xfId="0" applyFont="1" applyFill="1" applyBorder="1" applyAlignment="1">
      <alignment horizontal="centerContinuous"/>
    </xf>
    <xf numFmtId="0" fontId="4" fillId="0" borderId="3" xfId="0" applyFont="1" applyFill="1" applyBorder="1" applyAlignment="1">
      <alignment horizontal="center"/>
    </xf>
    <xf numFmtId="0" fontId="4" fillId="0" borderId="1" xfId="0" applyFont="1" applyFill="1" applyBorder="1"/>
    <xf numFmtId="0" fontId="11" fillId="0" borderId="0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right"/>
    </xf>
    <xf numFmtId="0" fontId="9" fillId="2" borderId="10" xfId="0" applyFont="1" applyFill="1" applyBorder="1" applyAlignment="1">
      <alignment horizontal="center"/>
    </xf>
    <xf numFmtId="0" fontId="11" fillId="0" borderId="3" xfId="0" applyFont="1" applyBorder="1" applyAlignment="1">
      <alignment horizontal="centerContinuous"/>
    </xf>
    <xf numFmtId="0" fontId="11" fillId="0" borderId="1" xfId="0" applyFont="1" applyBorder="1" applyProtection="1"/>
    <xf numFmtId="167" fontId="4" fillId="0" borderId="3" xfId="0" applyNumberFormat="1" applyFont="1" applyBorder="1" applyAlignment="1" applyProtection="1">
      <alignment horizontal="left"/>
    </xf>
    <xf numFmtId="0" fontId="11" fillId="0" borderId="38" xfId="0" applyFont="1" applyBorder="1" applyProtection="1"/>
    <xf numFmtId="5" fontId="4" fillId="0" borderId="38" xfId="0" applyNumberFormat="1" applyFont="1" applyBorder="1" applyAlignment="1" applyProtection="1">
      <alignment horizontal="left"/>
    </xf>
    <xf numFmtId="5" fontId="9" fillId="0" borderId="38" xfId="0" applyNumberFormat="1" applyFont="1" applyBorder="1" applyAlignment="1" applyProtection="1">
      <alignment horizontal="right"/>
    </xf>
    <xf numFmtId="5" fontId="3" fillId="0" borderId="30" xfId="0" applyNumberFormat="1" applyFont="1" applyBorder="1" applyAlignment="1" applyProtection="1">
      <alignment horizontal="right"/>
    </xf>
    <xf numFmtId="0" fontId="3" fillId="0" borderId="30" xfId="0" applyFont="1" applyBorder="1" applyAlignment="1">
      <alignment horizontal="right"/>
    </xf>
    <xf numFmtId="5" fontId="4" fillId="2" borderId="10" xfId="0" applyNumberFormat="1" applyFont="1" applyFill="1" applyBorder="1" applyAlignment="1" applyProtection="1">
      <alignment horizontal="left"/>
    </xf>
    <xf numFmtId="5" fontId="4" fillId="2" borderId="36" xfId="0" applyNumberFormat="1" applyFont="1" applyFill="1" applyBorder="1" applyAlignment="1" applyProtection="1">
      <alignment horizontal="left"/>
    </xf>
    <xf numFmtId="0" fontId="9" fillId="0" borderId="2" xfId="0" applyFont="1" applyBorder="1" applyProtection="1"/>
    <xf numFmtId="0" fontId="11" fillId="0" borderId="38" xfId="0" applyFont="1" applyFill="1" applyBorder="1" applyProtection="1"/>
    <xf numFmtId="0" fontId="11" fillId="0" borderId="0" xfId="0" applyFont="1"/>
    <xf numFmtId="0" fontId="11" fillId="0" borderId="0" xfId="0" applyFont="1" applyProtection="1"/>
    <xf numFmtId="0" fontId="11" fillId="0" borderId="1" xfId="0" applyFont="1" applyBorder="1" applyAlignment="1" applyProtection="1">
      <alignment horizontal="center"/>
    </xf>
    <xf numFmtId="0" fontId="11" fillId="0" borderId="0" xfId="0" applyFont="1" applyAlignment="1" applyProtection="1">
      <alignment horizontal="center"/>
    </xf>
    <xf numFmtId="42" fontId="11" fillId="0" borderId="30" xfId="0" applyNumberFormat="1" applyFont="1" applyBorder="1" applyAlignment="1" applyProtection="1">
      <alignment horizontal="center"/>
    </xf>
    <xf numFmtId="0" fontId="11" fillId="0" borderId="30" xfId="0" applyFont="1" applyBorder="1" applyAlignment="1"/>
    <xf numFmtId="0" fontId="11" fillId="0" borderId="30" xfId="0" applyFont="1" applyBorder="1" applyAlignment="1" applyProtection="1">
      <alignment horizontal="left"/>
    </xf>
    <xf numFmtId="0" fontId="9" fillId="0" borderId="30" xfId="0" applyFont="1" applyBorder="1" applyAlignment="1" applyProtection="1">
      <alignment horizontal="center"/>
    </xf>
    <xf numFmtId="0" fontId="9" fillId="0" borderId="40" xfId="0" applyFont="1" applyBorder="1" applyAlignment="1" applyProtection="1">
      <alignment horizontal="center"/>
    </xf>
    <xf numFmtId="42" fontId="11" fillId="0" borderId="0" xfId="0" applyNumberFormat="1" applyFont="1" applyBorder="1" applyAlignment="1" applyProtection="1">
      <alignment horizontal="center"/>
    </xf>
    <xf numFmtId="0" fontId="11" fillId="0" borderId="0" xfId="0" applyFont="1" applyBorder="1" applyAlignment="1"/>
    <xf numFmtId="0" fontId="11" fillId="0" borderId="0" xfId="0" applyFont="1" applyBorder="1" applyAlignment="1" applyProtection="1">
      <alignment horizontal="left"/>
    </xf>
    <xf numFmtId="0" fontId="11" fillId="0" borderId="19" xfId="0" applyFont="1" applyBorder="1" applyAlignment="1" applyProtection="1">
      <alignment horizontal="center"/>
    </xf>
    <xf numFmtId="0" fontId="9" fillId="0" borderId="2" xfId="0" applyFont="1" applyBorder="1" applyAlignment="1" applyProtection="1">
      <alignment horizontal="left"/>
    </xf>
    <xf numFmtId="0" fontId="11" fillId="0" borderId="2" xfId="0" applyFont="1" applyBorder="1" applyAlignment="1" applyProtection="1">
      <alignment horizontal="left"/>
    </xf>
    <xf numFmtId="0" fontId="11" fillId="0" borderId="5" xfId="0" applyFont="1" applyBorder="1" applyAlignment="1" applyProtection="1">
      <alignment horizontal="center"/>
    </xf>
    <xf numFmtId="0" fontId="9" fillId="0" borderId="35" xfId="0" applyFont="1" applyBorder="1" applyAlignment="1" applyProtection="1">
      <alignment horizontal="left"/>
    </xf>
    <xf numFmtId="0" fontId="9" fillId="0" borderId="0" xfId="0" applyFont="1" applyProtection="1"/>
    <xf numFmtId="0" fontId="9" fillId="0" borderId="0" xfId="0" applyFont="1" applyAlignment="1" applyProtection="1">
      <alignment horizontal="left"/>
    </xf>
    <xf numFmtId="0" fontId="11" fillId="0" borderId="24" xfId="0" applyFont="1" applyBorder="1"/>
    <xf numFmtId="0" fontId="9" fillId="0" borderId="2" xfId="0" applyFont="1" applyBorder="1" applyAlignment="1">
      <alignment horizontal="center"/>
    </xf>
    <xf numFmtId="0" fontId="11" fillId="0" borderId="2" xfId="0" applyFont="1" applyBorder="1" applyProtection="1"/>
    <xf numFmtId="0" fontId="4" fillId="0" borderId="2" xfId="0" applyFont="1" applyBorder="1" applyAlignment="1"/>
    <xf numFmtId="0" fontId="4" fillId="0" borderId="15" xfId="0" applyFont="1" applyBorder="1" applyAlignment="1"/>
    <xf numFmtId="0" fontId="9" fillId="0" borderId="7" xfId="0" applyFont="1" applyBorder="1" applyAlignment="1"/>
    <xf numFmtId="0" fontId="11" fillId="0" borderId="38" xfId="0" applyFont="1" applyBorder="1" applyAlignment="1"/>
    <xf numFmtId="0" fontId="11" fillId="0" borderId="9" xfId="0" applyFont="1" applyBorder="1" applyAlignment="1" applyProtection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Protection="1"/>
    <xf numFmtId="0" fontId="8" fillId="0" borderId="0" xfId="0" applyFont="1" applyAlignment="1" applyProtection="1">
      <alignment horizontal="center"/>
    </xf>
    <xf numFmtId="0" fontId="8" fillId="0" borderId="0" xfId="0" applyFont="1" applyAlignment="1" applyProtection="1">
      <alignment horizontal="left"/>
    </xf>
    <xf numFmtId="0" fontId="8" fillId="0" borderId="41" xfId="0" applyFont="1" applyBorder="1" applyAlignment="1">
      <alignment horizontal="center"/>
    </xf>
    <xf numFmtId="0" fontId="8" fillId="0" borderId="41" xfId="0" applyFont="1" applyBorder="1" applyProtection="1"/>
    <xf numFmtId="0" fontId="8" fillId="0" borderId="41" xfId="0" applyFont="1" applyBorder="1" applyAlignment="1" applyProtection="1">
      <alignment horizontal="center"/>
    </xf>
    <xf numFmtId="0" fontId="7" fillId="0" borderId="0" xfId="0" applyFont="1" applyAlignment="1">
      <alignment horizontal="center"/>
    </xf>
    <xf numFmtId="0" fontId="15" fillId="0" borderId="0" xfId="0" applyFont="1" applyAlignment="1"/>
    <xf numFmtId="0" fontId="7" fillId="0" borderId="0" xfId="0" applyFont="1" applyBorder="1" applyAlignment="1">
      <alignment horizontal="center"/>
    </xf>
    <xf numFmtId="0" fontId="15" fillId="0" borderId="0" xfId="0" applyFont="1" applyAlignment="1" applyProtection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Border="1" applyAlignment="1">
      <alignment horizontal="left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42" fontId="4" fillId="0" borderId="1" xfId="0" applyNumberFormat="1" applyFont="1" applyBorder="1"/>
    <xf numFmtId="42" fontId="4" fillId="0" borderId="18" xfId="0" applyNumberFormat="1" applyFont="1" applyBorder="1" applyAlignment="1" applyProtection="1">
      <alignment horizontal="right"/>
    </xf>
    <xf numFmtId="0" fontId="16" fillId="0" borderId="4" xfId="0" applyFont="1" applyBorder="1" applyAlignment="1">
      <alignment horizontal="center" textRotation="90" wrapText="1"/>
    </xf>
    <xf numFmtId="0" fontId="15" fillId="0" borderId="0" xfId="0" applyFont="1" applyAlignment="1" applyProtection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 applyProtection="1">
      <alignment horizontal="centerContinuous"/>
    </xf>
    <xf numFmtId="0" fontId="15" fillId="0" borderId="23" xfId="0" applyFont="1" applyBorder="1"/>
    <xf numFmtId="0" fontId="15" fillId="0" borderId="1" xfId="0" applyFont="1" applyBorder="1"/>
    <xf numFmtId="0" fontId="15" fillId="0" borderId="3" xfId="0" applyFont="1" applyBorder="1"/>
    <xf numFmtId="0" fontId="15" fillId="0" borderId="37" xfId="0" applyFont="1" applyBorder="1"/>
    <xf numFmtId="0" fontId="15" fillId="0" borderId="24" xfId="0" applyFont="1" applyBorder="1"/>
    <xf numFmtId="0" fontId="15" fillId="0" borderId="2" xfId="0" applyFont="1" applyBorder="1"/>
    <xf numFmtId="0" fontId="15" fillId="0" borderId="42" xfId="0" applyFont="1" applyBorder="1"/>
    <xf numFmtId="0" fontId="15" fillId="0" borderId="30" xfId="0" applyFont="1" applyBorder="1" applyAlignment="1" applyProtection="1">
      <alignment horizontal="center"/>
    </xf>
    <xf numFmtId="0" fontId="15" fillId="0" borderId="38" xfId="0" applyFont="1" applyBorder="1" applyAlignment="1" applyProtection="1">
      <alignment horizontal="center"/>
    </xf>
    <xf numFmtId="0" fontId="15" fillId="0" borderId="35" xfId="0" applyFont="1" applyBorder="1" applyAlignment="1" applyProtection="1">
      <alignment horizontal="center"/>
    </xf>
    <xf numFmtId="0" fontId="15" fillId="0" borderId="35" xfId="0" applyFont="1" applyBorder="1" applyAlignment="1" applyProtection="1">
      <alignment horizontal="left"/>
    </xf>
    <xf numFmtId="0" fontId="15" fillId="0" borderId="12" xfId="0" applyFont="1" applyBorder="1" applyAlignment="1" applyProtection="1">
      <alignment horizontal="center"/>
    </xf>
    <xf numFmtId="0" fontId="15" fillId="0" borderId="0" xfId="0" applyFont="1" applyProtection="1"/>
    <xf numFmtId="0" fontId="7" fillId="0" borderId="10" xfId="0" applyFont="1" applyBorder="1" applyAlignment="1">
      <alignment horizontal="center" textRotation="90"/>
    </xf>
    <xf numFmtId="0" fontId="7" fillId="0" borderId="36" xfId="0" applyFont="1" applyBorder="1" applyAlignment="1">
      <alignment horizontal="center" textRotation="90"/>
    </xf>
    <xf numFmtId="0" fontId="0" fillId="0" borderId="37" xfId="0" applyBorder="1"/>
    <xf numFmtId="0" fontId="0" fillId="0" borderId="39" xfId="0" applyBorder="1"/>
    <xf numFmtId="0" fontId="0" fillId="0" borderId="15" xfId="0" applyBorder="1"/>
    <xf numFmtId="0" fontId="16" fillId="0" borderId="14" xfId="0" applyFont="1" applyBorder="1" applyAlignment="1">
      <alignment horizontal="center" textRotation="90" wrapText="1"/>
    </xf>
    <xf numFmtId="0" fontId="16" fillId="0" borderId="1" xfId="0" applyFont="1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17" fillId="0" borderId="2" xfId="0" applyFont="1" applyBorder="1" applyAlignment="1" applyProtection="1">
      <alignment horizontal="center"/>
    </xf>
    <xf numFmtId="0" fontId="17" fillId="0" borderId="2" xfId="0" applyFont="1" applyBorder="1" applyAlignment="1" applyProtection="1"/>
    <xf numFmtId="0" fontId="18" fillId="0" borderId="2" xfId="0" applyFont="1" applyBorder="1" applyAlignment="1"/>
    <xf numFmtId="0" fontId="18" fillId="0" borderId="3" xfId="0" applyFont="1" applyBorder="1" applyAlignment="1">
      <alignment horizontal="center"/>
    </xf>
    <xf numFmtId="0" fontId="19" fillId="0" borderId="3" xfId="0" applyFont="1" applyBorder="1" applyAlignment="1">
      <alignment horizontal="centerContinuous"/>
    </xf>
    <xf numFmtId="0" fontId="19" fillId="0" borderId="1" xfId="0" applyFont="1" applyBorder="1" applyProtection="1"/>
    <xf numFmtId="0" fontId="19" fillId="0" borderId="1" xfId="0" applyFont="1" applyBorder="1"/>
    <xf numFmtId="0" fontId="20" fillId="0" borderId="2" xfId="0" applyFont="1" applyBorder="1"/>
    <xf numFmtId="0" fontId="19" fillId="0" borderId="2" xfId="0" applyFont="1" applyBorder="1" applyAlignment="1">
      <alignment horizontal="centerContinuous"/>
    </xf>
    <xf numFmtId="0" fontId="19" fillId="0" borderId="2" xfId="0" applyFont="1" applyBorder="1" applyProtection="1"/>
    <xf numFmtId="0" fontId="17" fillId="0" borderId="2" xfId="0" applyFont="1" applyBorder="1" applyAlignment="1">
      <alignment horizontal="center"/>
    </xf>
    <xf numFmtId="0" fontId="17" fillId="0" borderId="2" xfId="0" applyFont="1" applyBorder="1" applyAlignment="1"/>
    <xf numFmtId="0" fontId="0" fillId="0" borderId="43" xfId="0" applyBorder="1"/>
    <xf numFmtId="0" fontId="0" fillId="0" borderId="44" xfId="0" applyBorder="1"/>
    <xf numFmtId="0" fontId="4" fillId="0" borderId="38" xfId="0" applyFont="1" applyBorder="1" applyAlignment="1">
      <alignment horizontal="centerContinuous"/>
    </xf>
    <xf numFmtId="0" fontId="19" fillId="0" borderId="1" xfId="0" applyFont="1" applyBorder="1" applyAlignment="1">
      <alignment horizontal="centerContinuous"/>
    </xf>
    <xf numFmtId="0" fontId="19" fillId="0" borderId="1" xfId="0" applyFont="1" applyBorder="1" applyAlignment="1" applyProtection="1">
      <alignment horizontal="center"/>
    </xf>
    <xf numFmtId="1" fontId="19" fillId="0" borderId="1" xfId="0" applyNumberFormat="1" applyFont="1" applyBorder="1" applyAlignment="1" applyProtection="1"/>
    <xf numFmtId="42" fontId="19" fillId="0" borderId="3" xfId="0" applyNumberFormat="1" applyFont="1" applyBorder="1" applyAlignment="1" applyProtection="1">
      <alignment horizontal="left"/>
    </xf>
    <xf numFmtId="0" fontId="19" fillId="0" borderId="5" xfId="0" applyFont="1" applyBorder="1" applyAlignment="1" applyProtection="1">
      <alignment horizontal="left"/>
    </xf>
    <xf numFmtId="42" fontId="19" fillId="0" borderId="1" xfId="1" applyNumberFormat="1" applyFont="1" applyBorder="1" applyAlignment="1" applyProtection="1">
      <alignment horizontal="right"/>
    </xf>
    <xf numFmtId="42" fontId="19" fillId="0" borderId="18" xfId="0" applyNumberFormat="1" applyFont="1" applyFill="1" applyBorder="1" applyAlignment="1" applyProtection="1">
      <alignment horizontal="right"/>
    </xf>
    <xf numFmtId="42" fontId="19" fillId="0" borderId="15" xfId="0" applyNumberFormat="1" applyFont="1" applyBorder="1" applyAlignment="1" applyProtection="1">
      <alignment horizontal="right"/>
    </xf>
    <xf numFmtId="42" fontId="19" fillId="0" borderId="1" xfId="0" applyNumberFormat="1" applyFont="1" applyBorder="1" applyAlignment="1" applyProtection="1">
      <alignment horizontal="right"/>
    </xf>
    <xf numFmtId="2" fontId="19" fillId="0" borderId="8" xfId="0" applyNumberFormat="1" applyFont="1" applyBorder="1" applyAlignment="1">
      <alignment horizontal="centerContinuous"/>
    </xf>
    <xf numFmtId="0" fontId="19" fillId="0" borderId="1" xfId="0" applyFont="1" applyBorder="1" applyAlignment="1">
      <alignment horizontal="center"/>
    </xf>
    <xf numFmtId="0" fontId="19" fillId="0" borderId="5" xfId="0" applyFont="1" applyFill="1" applyBorder="1" applyAlignment="1" applyProtection="1">
      <alignment horizontal="left"/>
    </xf>
    <xf numFmtId="0" fontId="16" fillId="0" borderId="23" xfId="0" applyFont="1" applyBorder="1" applyAlignment="1">
      <alignment horizontal="center"/>
    </xf>
    <xf numFmtId="0" fontId="19" fillId="0" borderId="24" xfId="0" applyFont="1" applyBorder="1" applyAlignment="1">
      <alignment horizontal="centerContinuous"/>
    </xf>
    <xf numFmtId="0" fontId="19" fillId="0" borderId="3" xfId="0" applyFont="1" applyBorder="1" applyProtection="1"/>
    <xf numFmtId="42" fontId="9" fillId="0" borderId="3" xfId="0" applyNumberFormat="1" applyFont="1" applyBorder="1" applyAlignment="1" applyProtection="1">
      <alignment horizontal="left"/>
    </xf>
    <xf numFmtId="0" fontId="11" fillId="0" borderId="15" xfId="0" applyFont="1" applyBorder="1" applyAlignment="1"/>
    <xf numFmtId="42" fontId="9" fillId="0" borderId="3" xfId="0" applyNumberFormat="1" applyFont="1" applyBorder="1" applyAlignment="1"/>
    <xf numFmtId="0" fontId="9" fillId="0" borderId="15" xfId="0" applyFont="1" applyBorder="1" applyAlignment="1"/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9" fillId="0" borderId="46" xfId="0" applyFont="1" applyBorder="1" applyAlignment="1" applyProtection="1">
      <alignment horizontal="center"/>
    </xf>
    <xf numFmtId="0" fontId="11" fillId="0" borderId="47" xfId="0" applyFont="1" applyBorder="1" applyAlignment="1">
      <alignment horizontal="center"/>
    </xf>
    <xf numFmtId="0" fontId="9" fillId="0" borderId="48" xfId="0" applyFont="1" applyBorder="1" applyAlignment="1" applyProtection="1">
      <alignment horizontal="center"/>
    </xf>
    <xf numFmtId="0" fontId="11" fillId="0" borderId="11" xfId="0" applyFont="1" applyBorder="1" applyAlignment="1">
      <alignment horizontal="center"/>
    </xf>
    <xf numFmtId="0" fontId="8" fillId="0" borderId="0" xfId="0" applyFont="1" applyAlignment="1" applyProtection="1">
      <alignment horizontal="left"/>
    </xf>
    <xf numFmtId="0" fontId="8" fillId="0" borderId="0" xfId="0" applyFont="1" applyAlignment="1">
      <alignment horizontal="left"/>
    </xf>
    <xf numFmtId="14" fontId="8" fillId="0" borderId="0" xfId="0" applyNumberFormat="1" applyFont="1" applyAlignment="1" applyProtection="1">
      <alignment horizontal="left"/>
    </xf>
    <xf numFmtId="0" fontId="8" fillId="0" borderId="0" xfId="0" applyFont="1" applyAlignment="1">
      <alignment horizontal="left" wrapText="1"/>
    </xf>
    <xf numFmtId="42" fontId="9" fillId="0" borderId="7" xfId="0" applyNumberFormat="1" applyFont="1" applyBorder="1" applyAlignment="1"/>
    <xf numFmtId="0" fontId="9" fillId="0" borderId="17" xfId="0" applyFont="1" applyBorder="1" applyAlignment="1"/>
    <xf numFmtId="42" fontId="9" fillId="0" borderId="13" xfId="0" applyNumberFormat="1" applyFont="1" applyBorder="1" applyAlignment="1" applyProtection="1">
      <alignment horizontal="left"/>
    </xf>
    <xf numFmtId="0" fontId="15" fillId="0" borderId="45" xfId="0" applyFont="1" applyBorder="1" applyAlignment="1"/>
    <xf numFmtId="42" fontId="4" fillId="0" borderId="0" xfId="0" applyNumberFormat="1" applyFont="1" applyBorder="1" applyAlignment="1" applyProtection="1">
      <alignment horizontal="center"/>
    </xf>
    <xf numFmtId="0" fontId="0" fillId="0" borderId="0" xfId="0" applyBorder="1" applyAlignment="1"/>
    <xf numFmtId="0" fontId="3" fillId="0" borderId="0" xfId="0" applyFont="1" applyFill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2" xfId="0" applyFont="1" applyBorder="1" applyAlignment="1"/>
    <xf numFmtId="0" fontId="2" fillId="0" borderId="0" xfId="0" applyFont="1" applyAlignment="1"/>
    <xf numFmtId="0" fontId="2" fillId="0" borderId="49" xfId="0" applyFont="1" applyBorder="1" applyAlignment="1">
      <alignment horizontal="center" vertical="center"/>
    </xf>
    <xf numFmtId="0" fontId="2" fillId="0" borderId="49" xfId="0" applyFont="1" applyBorder="1" applyAlignment="1">
      <alignment vertical="center"/>
    </xf>
    <xf numFmtId="0" fontId="3" fillId="0" borderId="50" xfId="0" applyFont="1" applyBorder="1" applyAlignment="1">
      <alignment horizontal="center" textRotation="90" wrapText="1"/>
    </xf>
    <xf numFmtId="0" fontId="0" fillId="0" borderId="51" xfId="0" applyBorder="1" applyAlignment="1">
      <alignment horizontal="center" textRotation="90" wrapText="1"/>
    </xf>
    <xf numFmtId="0" fontId="3" fillId="0" borderId="46" xfId="0" applyFont="1" applyBorder="1" applyAlignment="1" applyProtection="1">
      <alignment horizontal="center"/>
    </xf>
    <xf numFmtId="0" fontId="0" fillId="0" borderId="33" xfId="0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7" xfId="0" applyFont="1" applyBorder="1" applyAlignment="1" applyProtection="1">
      <alignment horizontal="center"/>
    </xf>
    <xf numFmtId="0" fontId="9" fillId="0" borderId="11" xfId="0" applyFont="1" applyBorder="1" applyAlignment="1" applyProtection="1">
      <alignment horizontal="center"/>
    </xf>
    <xf numFmtId="42" fontId="9" fillId="0" borderId="15" xfId="0" applyNumberFormat="1" applyFont="1" applyBorder="1" applyAlignment="1" applyProtection="1">
      <alignment horizontal="left"/>
    </xf>
    <xf numFmtId="0" fontId="9" fillId="0" borderId="52" xfId="0" applyFont="1" applyBorder="1" applyAlignment="1" applyProtection="1">
      <alignment horizontal="center"/>
    </xf>
    <xf numFmtId="0" fontId="9" fillId="0" borderId="53" xfId="0" applyFont="1" applyBorder="1" applyAlignment="1" applyProtection="1">
      <alignment horizontal="center"/>
    </xf>
    <xf numFmtId="42" fontId="9" fillId="0" borderId="17" xfId="0" applyNumberFormat="1" applyFont="1" applyBorder="1" applyAlignment="1"/>
    <xf numFmtId="42" fontId="9" fillId="0" borderId="45" xfId="0" applyNumberFormat="1" applyFont="1" applyBorder="1" applyAlignment="1" applyProtection="1">
      <alignment horizontal="left"/>
    </xf>
    <xf numFmtId="42" fontId="9" fillId="0" borderId="15" xfId="0" applyNumberFormat="1" applyFont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45"/>
  <sheetViews>
    <sheetView workbookViewId="0">
      <selection activeCell="N6" sqref="N6"/>
    </sheetView>
  </sheetViews>
  <sheetFormatPr defaultColWidth="9.81640625" defaultRowHeight="15" x14ac:dyDescent="0.25"/>
  <cols>
    <col min="1" max="1" width="3.1796875" customWidth="1"/>
    <col min="2" max="2" width="2.36328125" bestFit="1" customWidth="1"/>
    <col min="3" max="3" width="4.08984375" style="4" customWidth="1"/>
    <col min="4" max="4" width="22.54296875" style="1" customWidth="1"/>
    <col min="5" max="5" width="5.90625" style="2" customWidth="1"/>
    <col min="6" max="6" width="5.08984375" style="2" customWidth="1"/>
    <col min="7" max="7" width="6.90625" style="3" customWidth="1"/>
    <col min="8" max="8" width="4.36328125" style="3" customWidth="1"/>
    <col min="9" max="9" width="6.453125" style="2" customWidth="1"/>
    <col min="10" max="11" width="6.90625" style="2" customWidth="1"/>
    <col min="12" max="12" width="7.54296875" style="2" customWidth="1"/>
  </cols>
  <sheetData>
    <row r="1" spans="1:12" ht="17.399999999999999" x14ac:dyDescent="0.3">
      <c r="A1" s="317" t="s">
        <v>253</v>
      </c>
      <c r="B1" s="317"/>
      <c r="C1" s="317"/>
      <c r="D1" s="318"/>
      <c r="E1" s="318"/>
      <c r="F1" s="318"/>
      <c r="G1" s="318"/>
      <c r="H1" s="318"/>
      <c r="I1" s="318"/>
      <c r="J1" s="318"/>
      <c r="K1" s="318"/>
      <c r="L1" s="318"/>
    </row>
    <row r="2" spans="1:12" ht="15.6" x14ac:dyDescent="0.3">
      <c r="A2" s="251" t="s">
        <v>290</v>
      </c>
      <c r="B2" s="248"/>
      <c r="C2" s="248"/>
      <c r="D2" s="246"/>
      <c r="E2" s="246"/>
      <c r="F2" s="246"/>
      <c r="G2" s="246"/>
      <c r="H2" s="246"/>
      <c r="I2" s="258"/>
      <c r="J2" s="252" t="s">
        <v>292</v>
      </c>
      <c r="K2" s="324"/>
      <c r="L2" s="325"/>
    </row>
    <row r="3" spans="1:12" x14ac:dyDescent="0.25">
      <c r="A3" s="250" t="s">
        <v>291</v>
      </c>
      <c r="B3" s="247"/>
      <c r="C3" s="247"/>
      <c r="D3" s="247"/>
      <c r="E3" s="247"/>
      <c r="F3" s="247"/>
      <c r="G3" s="247"/>
      <c r="H3" s="249"/>
      <c r="I3" s="258"/>
      <c r="J3" s="252" t="s">
        <v>342</v>
      </c>
      <c r="K3" s="324"/>
      <c r="L3" s="325"/>
    </row>
    <row r="4" spans="1:12" x14ac:dyDescent="0.25">
      <c r="A4" s="250" t="s">
        <v>297</v>
      </c>
      <c r="B4" s="247"/>
      <c r="C4" s="247"/>
      <c r="D4" s="247"/>
      <c r="E4" s="247"/>
      <c r="F4" s="247"/>
      <c r="G4" s="247"/>
      <c r="H4" s="247"/>
      <c r="I4" s="258"/>
      <c r="J4" s="252" t="s">
        <v>302</v>
      </c>
      <c r="K4" s="326"/>
      <c r="L4" s="325"/>
    </row>
    <row r="5" spans="1:12" ht="4.5" customHeight="1" thickBot="1" x14ac:dyDescent="0.35">
      <c r="A5" s="259"/>
      <c r="B5" s="259"/>
      <c r="C5" s="260"/>
      <c r="D5" s="139"/>
      <c r="E5" s="261"/>
      <c r="F5" s="261"/>
      <c r="G5" s="261"/>
      <c r="H5" s="261"/>
      <c r="I5" s="261"/>
      <c r="J5" s="261"/>
      <c r="K5" s="261"/>
      <c r="L5" s="261"/>
    </row>
    <row r="6" spans="1:12" ht="104.25" customHeight="1" thickBot="1" x14ac:dyDescent="0.3">
      <c r="A6" s="89" t="s">
        <v>211</v>
      </c>
      <c r="B6" s="70" t="s">
        <v>177</v>
      </c>
      <c r="C6" s="69" t="s">
        <v>178</v>
      </c>
      <c r="D6" s="38" t="s">
        <v>152</v>
      </c>
      <c r="E6" s="39" t="s">
        <v>304</v>
      </c>
      <c r="F6" s="39" t="s">
        <v>154</v>
      </c>
      <c r="G6" s="71" t="s">
        <v>155</v>
      </c>
      <c r="H6" s="72" t="s">
        <v>298</v>
      </c>
      <c r="I6" s="39" t="s">
        <v>180</v>
      </c>
      <c r="J6" s="39" t="s">
        <v>162</v>
      </c>
      <c r="K6" s="82" t="s">
        <v>319</v>
      </c>
      <c r="L6" s="73" t="s">
        <v>163</v>
      </c>
    </row>
    <row r="7" spans="1:12" ht="15.75" customHeight="1" x14ac:dyDescent="0.3">
      <c r="A7" s="140" t="s">
        <v>15</v>
      </c>
      <c r="B7" s="141" t="s">
        <v>244</v>
      </c>
      <c r="C7" s="141"/>
      <c r="D7" s="141"/>
      <c r="E7" s="141"/>
      <c r="F7" s="142"/>
      <c r="G7" s="142"/>
      <c r="H7" s="142"/>
      <c r="I7" s="142"/>
      <c r="J7" s="142"/>
      <c r="K7" s="142"/>
      <c r="L7" s="143"/>
    </row>
    <row r="8" spans="1:12" ht="15.75" customHeight="1" x14ac:dyDescent="0.25">
      <c r="A8" s="230"/>
      <c r="B8" s="231" t="s">
        <v>254</v>
      </c>
      <c r="C8" s="145" t="s">
        <v>255</v>
      </c>
      <c r="D8" s="232"/>
      <c r="E8" s="155"/>
      <c r="F8" s="233"/>
      <c r="G8" s="233"/>
      <c r="H8" s="233"/>
      <c r="I8" s="233"/>
      <c r="J8" s="233"/>
      <c r="K8" s="233"/>
      <c r="L8" s="234"/>
    </row>
    <row r="9" spans="1:12" ht="15.75" customHeight="1" x14ac:dyDescent="0.25">
      <c r="A9" s="262"/>
      <c r="B9" s="263"/>
      <c r="C9" s="48"/>
      <c r="D9" s="5"/>
      <c r="E9" s="6"/>
      <c r="F9" s="23"/>
      <c r="G9" s="24"/>
      <c r="H9" s="49"/>
      <c r="I9" s="263"/>
      <c r="J9" s="263"/>
      <c r="K9" s="264"/>
      <c r="L9" s="265"/>
    </row>
    <row r="10" spans="1:12" ht="15.75" customHeight="1" x14ac:dyDescent="0.25">
      <c r="A10" s="262"/>
      <c r="B10" s="263"/>
      <c r="C10" s="48"/>
      <c r="D10" s="5"/>
      <c r="E10" s="6"/>
      <c r="F10" s="23"/>
      <c r="G10" s="24"/>
      <c r="H10" s="49"/>
      <c r="I10" s="263"/>
      <c r="J10" s="263"/>
      <c r="K10" s="264"/>
      <c r="L10" s="265"/>
    </row>
    <row r="11" spans="1:12" ht="15.75" customHeight="1" x14ac:dyDescent="0.25">
      <c r="A11" s="266"/>
      <c r="B11" s="267"/>
      <c r="C11" s="61"/>
      <c r="D11" s="40" t="s">
        <v>305</v>
      </c>
      <c r="E11" s="8"/>
      <c r="F11" s="32"/>
      <c r="G11" s="33"/>
      <c r="H11" s="11"/>
      <c r="I11" s="267"/>
      <c r="J11" s="267"/>
      <c r="K11" s="255">
        <f>SUM(L9:L10)</f>
        <v>0</v>
      </c>
      <c r="L11" s="268"/>
    </row>
    <row r="12" spans="1:12" ht="15.75" customHeight="1" x14ac:dyDescent="0.25">
      <c r="A12" s="230"/>
      <c r="B12" s="147" t="s">
        <v>256</v>
      </c>
      <c r="C12" s="145" t="s">
        <v>257</v>
      </c>
      <c r="D12" s="232"/>
      <c r="E12" s="148"/>
      <c r="F12" s="9"/>
      <c r="G12" s="10"/>
      <c r="H12" s="11"/>
      <c r="I12" s="10"/>
      <c r="J12" s="10"/>
      <c r="K12" s="10"/>
      <c r="L12" s="149"/>
    </row>
    <row r="13" spans="1:12" ht="15.75" customHeight="1" x14ac:dyDescent="0.25">
      <c r="A13" s="182"/>
      <c r="B13" s="150"/>
      <c r="C13" s="48"/>
      <c r="D13" s="5"/>
      <c r="E13" s="7"/>
      <c r="F13" s="151"/>
      <c r="G13" s="152"/>
      <c r="H13" s="49"/>
      <c r="I13" s="74"/>
      <c r="J13" s="75"/>
      <c r="K13" s="153"/>
      <c r="L13" s="154"/>
    </row>
    <row r="14" spans="1:12" ht="15.75" customHeight="1" x14ac:dyDescent="0.25">
      <c r="A14" s="182"/>
      <c r="B14" s="150"/>
      <c r="C14" s="48"/>
      <c r="D14" s="5"/>
      <c r="E14" s="7"/>
      <c r="F14" s="151"/>
      <c r="G14" s="152"/>
      <c r="H14" s="49"/>
      <c r="I14" s="74"/>
      <c r="J14" s="75"/>
      <c r="K14" s="153"/>
      <c r="L14" s="154"/>
    </row>
    <row r="15" spans="1:12" ht="15.75" customHeight="1" x14ac:dyDescent="0.25">
      <c r="A15" s="266"/>
      <c r="B15" s="267"/>
      <c r="C15" s="61"/>
      <c r="D15" s="40" t="s">
        <v>306</v>
      </c>
      <c r="E15" s="8"/>
      <c r="F15" s="32"/>
      <c r="G15" s="33"/>
      <c r="H15" s="11"/>
      <c r="I15" s="267"/>
      <c r="J15" s="267"/>
      <c r="K15" s="255">
        <f>SUM(L13:L14)</f>
        <v>0</v>
      </c>
      <c r="L15" s="268"/>
    </row>
    <row r="16" spans="1:12" ht="15.75" customHeight="1" x14ac:dyDescent="0.25">
      <c r="A16" s="230"/>
      <c r="B16" s="147" t="s">
        <v>258</v>
      </c>
      <c r="C16" s="145" t="s">
        <v>165</v>
      </c>
      <c r="D16" s="155"/>
      <c r="E16" s="156"/>
      <c r="F16" s="9"/>
      <c r="G16" s="11"/>
      <c r="H16" s="11"/>
      <c r="I16" s="10"/>
      <c r="J16" s="10"/>
      <c r="K16" s="10"/>
      <c r="L16" s="149"/>
    </row>
    <row r="17" spans="1:12" ht="15.75" customHeight="1" x14ac:dyDescent="0.25">
      <c r="A17" s="182"/>
      <c r="B17" s="150"/>
      <c r="C17" s="48"/>
      <c r="D17" s="5"/>
      <c r="E17" s="12"/>
      <c r="F17" s="151"/>
      <c r="G17" s="152"/>
      <c r="H17" s="49"/>
      <c r="I17" s="74"/>
      <c r="J17" s="75"/>
      <c r="K17" s="153"/>
      <c r="L17" s="154"/>
    </row>
    <row r="18" spans="1:12" ht="15.75" customHeight="1" x14ac:dyDescent="0.25">
      <c r="A18" s="182"/>
      <c r="B18" s="150"/>
      <c r="C18" s="48"/>
      <c r="D18" s="13"/>
      <c r="E18" s="6"/>
      <c r="F18" s="151"/>
      <c r="G18" s="152"/>
      <c r="H18" s="49"/>
      <c r="I18" s="74"/>
      <c r="J18" s="75"/>
      <c r="K18" s="153"/>
      <c r="L18" s="154"/>
    </row>
    <row r="19" spans="1:12" ht="15.75" customHeight="1" x14ac:dyDescent="0.25">
      <c r="A19" s="266"/>
      <c r="B19" s="267"/>
      <c r="C19" s="61"/>
      <c r="D19" s="40" t="s">
        <v>307</v>
      </c>
      <c r="E19" s="8"/>
      <c r="F19" s="32"/>
      <c r="G19" s="33"/>
      <c r="H19" s="11"/>
      <c r="I19" s="267"/>
      <c r="J19" s="267"/>
      <c r="K19" s="255">
        <f>SUM(L17:L18)</f>
        <v>0</v>
      </c>
      <c r="L19" s="268"/>
    </row>
    <row r="20" spans="1:12" ht="15.75" customHeight="1" x14ac:dyDescent="0.25">
      <c r="A20" s="230"/>
      <c r="B20" s="283" t="s">
        <v>320</v>
      </c>
      <c r="C20" s="284" t="s">
        <v>321</v>
      </c>
      <c r="D20" s="285"/>
      <c r="E20" s="156"/>
      <c r="F20" s="9"/>
      <c r="G20" s="11"/>
      <c r="H20" s="11"/>
      <c r="I20" s="10"/>
      <c r="J20" s="10"/>
      <c r="K20" s="10"/>
      <c r="L20" s="149"/>
    </row>
    <row r="21" spans="1:12" ht="15.75" customHeight="1" x14ac:dyDescent="0.25">
      <c r="A21" s="182"/>
      <c r="B21" s="286"/>
      <c r="C21" s="287"/>
      <c r="D21" s="288"/>
      <c r="E21" s="12"/>
      <c r="F21" s="151"/>
      <c r="G21" s="152"/>
      <c r="H21" s="49"/>
      <c r="I21" s="74"/>
      <c r="J21" s="75"/>
      <c r="K21" s="153"/>
      <c r="L21" s="154"/>
    </row>
    <row r="22" spans="1:12" ht="15.75" customHeight="1" x14ac:dyDescent="0.25">
      <c r="A22" s="182"/>
      <c r="B22" s="286"/>
      <c r="C22" s="287"/>
      <c r="D22" s="289"/>
      <c r="E22" s="6"/>
      <c r="F22" s="151"/>
      <c r="G22" s="152"/>
      <c r="H22" s="49"/>
      <c r="I22" s="74"/>
      <c r="J22" s="75"/>
      <c r="K22" s="153"/>
      <c r="L22" s="154"/>
    </row>
    <row r="23" spans="1:12" ht="15.75" customHeight="1" x14ac:dyDescent="0.25">
      <c r="A23" s="266"/>
      <c r="B23" s="290"/>
      <c r="C23" s="291"/>
      <c r="D23" s="292" t="s">
        <v>322</v>
      </c>
      <c r="E23" s="8"/>
      <c r="F23" s="32"/>
      <c r="G23" s="33"/>
      <c r="H23" s="11"/>
      <c r="I23" s="267"/>
      <c r="J23" s="267"/>
      <c r="K23" s="255">
        <f>SUM(L21:L22)</f>
        <v>0</v>
      </c>
      <c r="L23" s="268"/>
    </row>
    <row r="24" spans="1:12" ht="15.75" customHeight="1" thickBot="1" x14ac:dyDescent="0.3">
      <c r="A24" s="157"/>
      <c r="B24" s="158"/>
      <c r="C24" s="159"/>
      <c r="D24" s="160"/>
      <c r="E24" s="161"/>
      <c r="F24" s="162"/>
      <c r="G24" s="163"/>
      <c r="H24" s="163"/>
      <c r="I24" s="161"/>
      <c r="J24" s="164" t="s">
        <v>259</v>
      </c>
      <c r="K24" s="165"/>
      <c r="L24" s="166">
        <f>SUM(L9:L23)</f>
        <v>0</v>
      </c>
    </row>
    <row r="25" spans="1:12" ht="15.75" customHeight="1" thickBot="1" x14ac:dyDescent="0.3">
      <c r="A25" s="167"/>
      <c r="B25" s="167"/>
      <c r="C25" s="168"/>
      <c r="D25" s="169"/>
      <c r="E25" s="170"/>
      <c r="F25" s="171"/>
      <c r="G25" s="172"/>
      <c r="H25" s="172"/>
      <c r="I25" s="269"/>
      <c r="J25" s="173"/>
      <c r="K25" s="173"/>
      <c r="L25" s="174"/>
    </row>
    <row r="26" spans="1:12" ht="15.75" customHeight="1" x14ac:dyDescent="0.25">
      <c r="A26" s="140" t="s">
        <v>14</v>
      </c>
      <c r="B26" s="175" t="s">
        <v>245</v>
      </c>
      <c r="C26" s="176"/>
      <c r="D26" s="177"/>
      <c r="E26" s="178"/>
      <c r="F26" s="179"/>
      <c r="G26" s="180"/>
      <c r="H26" s="180"/>
      <c r="I26" s="179"/>
      <c r="J26" s="179"/>
      <c r="K26" s="179"/>
      <c r="L26" s="181"/>
    </row>
    <row r="27" spans="1:12" ht="15.75" customHeight="1" x14ac:dyDescent="0.25">
      <c r="A27" s="230"/>
      <c r="B27" s="147" t="s">
        <v>260</v>
      </c>
      <c r="C27" s="145" t="s">
        <v>261</v>
      </c>
      <c r="D27" s="232"/>
      <c r="E27" s="148"/>
      <c r="F27" s="9"/>
      <c r="G27" s="10"/>
      <c r="H27" s="11"/>
      <c r="I27" s="10"/>
      <c r="J27" s="10"/>
      <c r="K27" s="10"/>
      <c r="L27" s="149"/>
    </row>
    <row r="28" spans="1:12" ht="15.75" customHeight="1" x14ac:dyDescent="0.25">
      <c r="A28" s="182"/>
      <c r="B28" s="150"/>
      <c r="C28" s="48"/>
      <c r="D28" s="13"/>
      <c r="E28" s="14"/>
      <c r="F28" s="151"/>
      <c r="G28" s="152"/>
      <c r="H28" s="49"/>
      <c r="I28" s="74"/>
      <c r="J28" s="75"/>
      <c r="K28" s="153"/>
      <c r="L28" s="154"/>
    </row>
    <row r="29" spans="1:12" ht="15.75" customHeight="1" x14ac:dyDescent="0.25">
      <c r="A29" s="182"/>
      <c r="B29" s="150"/>
      <c r="C29" s="48"/>
      <c r="D29" s="13"/>
      <c r="E29" s="6"/>
      <c r="F29" s="151"/>
      <c r="G29" s="152"/>
      <c r="H29" s="49"/>
      <c r="I29" s="74"/>
      <c r="J29" s="75"/>
      <c r="K29" s="153"/>
      <c r="L29" s="154"/>
    </row>
    <row r="30" spans="1:12" ht="15.75" customHeight="1" x14ac:dyDescent="0.25">
      <c r="A30" s="266"/>
      <c r="B30" s="267"/>
      <c r="C30" s="61"/>
      <c r="D30" s="40" t="s">
        <v>318</v>
      </c>
      <c r="E30" s="8"/>
      <c r="F30" s="32"/>
      <c r="G30" s="33"/>
      <c r="H30" s="11"/>
      <c r="I30" s="267"/>
      <c r="J30" s="267"/>
      <c r="K30" s="255">
        <f>SUM(L28:L29)</f>
        <v>0</v>
      </c>
      <c r="L30" s="268"/>
    </row>
    <row r="31" spans="1:12" ht="15.75" customHeight="1" thickBot="1" x14ac:dyDescent="0.3">
      <c r="A31" s="157"/>
      <c r="B31" s="158"/>
      <c r="C31" s="159"/>
      <c r="D31" s="160"/>
      <c r="E31" s="161"/>
      <c r="F31" s="162"/>
      <c r="G31" s="163"/>
      <c r="H31" s="163"/>
      <c r="I31" s="161"/>
      <c r="J31" s="165" t="s">
        <v>262</v>
      </c>
      <c r="K31" s="165"/>
      <c r="L31" s="166">
        <f>SUM(L27:L29)</f>
        <v>0</v>
      </c>
    </row>
    <row r="32" spans="1:12" ht="15.75" customHeight="1" thickBot="1" x14ac:dyDescent="0.3">
      <c r="A32" s="183"/>
      <c r="B32" s="184"/>
      <c r="C32" s="185"/>
      <c r="D32" s="146"/>
      <c r="E32" s="170"/>
      <c r="F32" s="171"/>
      <c r="G32" s="18"/>
      <c r="H32" s="172"/>
      <c r="I32" s="171"/>
      <c r="J32" s="173"/>
      <c r="K32" s="173"/>
      <c r="L32" s="186"/>
    </row>
    <row r="33" spans="1:12" ht="15.75" customHeight="1" x14ac:dyDescent="0.25">
      <c r="A33" s="140" t="s">
        <v>13</v>
      </c>
      <c r="B33" s="187" t="s">
        <v>246</v>
      </c>
      <c r="C33" s="188"/>
      <c r="D33" s="189"/>
      <c r="E33" s="178"/>
      <c r="F33" s="179"/>
      <c r="G33" s="190"/>
      <c r="H33" s="190"/>
      <c r="I33" s="179"/>
      <c r="J33" s="179"/>
      <c r="K33" s="179"/>
      <c r="L33" s="181"/>
    </row>
    <row r="34" spans="1:12" ht="15.75" customHeight="1" x14ac:dyDescent="0.25">
      <c r="A34" s="230"/>
      <c r="B34" s="231" t="s">
        <v>263</v>
      </c>
      <c r="C34" s="191" t="s">
        <v>264</v>
      </c>
      <c r="D34" s="232"/>
      <c r="E34" s="155"/>
      <c r="F34" s="233"/>
      <c r="G34" s="233"/>
      <c r="H34" s="233"/>
      <c r="I34" s="233"/>
      <c r="J34" s="233"/>
      <c r="K34" s="233"/>
      <c r="L34" s="234"/>
    </row>
    <row r="35" spans="1:12" ht="15.75" customHeight="1" x14ac:dyDescent="0.25">
      <c r="A35" s="182"/>
      <c r="B35" s="192"/>
      <c r="C35" s="193"/>
      <c r="D35" s="13"/>
      <c r="E35" s="194"/>
      <c r="F35" s="151"/>
      <c r="G35" s="152"/>
      <c r="H35" s="55"/>
      <c r="I35" s="74"/>
      <c r="J35" s="75"/>
      <c r="K35" s="153"/>
      <c r="L35" s="154"/>
    </row>
    <row r="36" spans="1:12" ht="15.75" customHeight="1" x14ac:dyDescent="0.25">
      <c r="A36" s="182"/>
      <c r="B36" s="192"/>
      <c r="C36" s="193"/>
      <c r="D36" s="195"/>
      <c r="E36" s="16"/>
      <c r="F36" s="151"/>
      <c r="G36" s="152"/>
      <c r="H36" s="55"/>
      <c r="I36" s="74"/>
      <c r="J36" s="75"/>
      <c r="K36" s="153"/>
      <c r="L36" s="154"/>
    </row>
    <row r="37" spans="1:12" ht="15.75" customHeight="1" x14ac:dyDescent="0.25">
      <c r="A37" s="266"/>
      <c r="B37" s="267"/>
      <c r="C37" s="61"/>
      <c r="D37" s="40" t="s">
        <v>317</v>
      </c>
      <c r="E37" s="8"/>
      <c r="F37" s="32"/>
      <c r="G37" s="33"/>
      <c r="H37" s="11"/>
      <c r="I37" s="267"/>
      <c r="J37" s="267"/>
      <c r="K37" s="255">
        <f>SUM(L35:L36)</f>
        <v>0</v>
      </c>
      <c r="L37" s="268"/>
    </row>
    <row r="38" spans="1:12" ht="15.75" customHeight="1" x14ac:dyDescent="0.25">
      <c r="A38" s="230"/>
      <c r="B38" s="293" t="s">
        <v>324</v>
      </c>
      <c r="C38" s="294" t="s">
        <v>341</v>
      </c>
      <c r="D38" s="232"/>
      <c r="E38" s="155"/>
      <c r="F38" s="233"/>
      <c r="G38" s="233"/>
      <c r="H38" s="233"/>
      <c r="I38" s="233"/>
      <c r="J38" s="233"/>
      <c r="K38" s="233"/>
      <c r="L38" s="234"/>
    </row>
    <row r="39" spans="1:12" ht="15.75" customHeight="1" x14ac:dyDescent="0.25">
      <c r="A39" s="182"/>
      <c r="B39" s="192"/>
      <c r="C39" s="193"/>
      <c r="D39" s="13"/>
      <c r="E39" s="194"/>
      <c r="F39" s="151"/>
      <c r="G39" s="152"/>
      <c r="H39" s="55"/>
      <c r="I39" s="74"/>
      <c r="J39" s="75"/>
      <c r="K39" s="153"/>
      <c r="L39" s="154"/>
    </row>
    <row r="40" spans="1:12" ht="15.75" customHeight="1" x14ac:dyDescent="0.25">
      <c r="A40" s="182"/>
      <c r="B40" s="192"/>
      <c r="C40" s="193"/>
      <c r="D40" s="195"/>
      <c r="E40" s="16"/>
      <c r="F40" s="151"/>
      <c r="G40" s="152"/>
      <c r="H40" s="55"/>
      <c r="I40" s="74"/>
      <c r="J40" s="75"/>
      <c r="K40" s="153"/>
      <c r="L40" s="154"/>
    </row>
    <row r="41" spans="1:12" ht="15.75" customHeight="1" x14ac:dyDescent="0.25">
      <c r="A41" s="266"/>
      <c r="B41" s="267"/>
      <c r="C41" s="61"/>
      <c r="D41" s="292" t="s">
        <v>323</v>
      </c>
      <c r="E41" s="8"/>
      <c r="F41" s="32"/>
      <c r="G41" s="33"/>
      <c r="H41" s="11"/>
      <c r="I41" s="267"/>
      <c r="J41" s="267"/>
      <c r="K41" s="255">
        <f>SUM(L39:L40)</f>
        <v>0</v>
      </c>
      <c r="L41" s="268"/>
    </row>
    <row r="42" spans="1:12" ht="15.75" customHeight="1" thickBot="1" x14ac:dyDescent="0.3">
      <c r="A42" s="157"/>
      <c r="B42" s="158"/>
      <c r="C42" s="159"/>
      <c r="D42" s="160"/>
      <c r="E42" s="161"/>
      <c r="F42" s="162"/>
      <c r="G42" s="163"/>
      <c r="H42" s="163"/>
      <c r="I42" s="162"/>
      <c r="J42" s="165" t="s">
        <v>265</v>
      </c>
      <c r="K42" s="165"/>
      <c r="L42" s="166">
        <f>SUM(L35:L41)</f>
        <v>0</v>
      </c>
    </row>
    <row r="43" spans="1:12" ht="15.75" customHeight="1" thickBot="1" x14ac:dyDescent="0.3">
      <c r="A43" s="183"/>
      <c r="B43" s="184"/>
      <c r="C43" s="185"/>
      <c r="D43" s="146"/>
      <c r="E43" s="196"/>
      <c r="F43" s="17"/>
      <c r="G43" s="18"/>
      <c r="H43" s="18"/>
      <c r="I43" s="17"/>
      <c r="J43" s="197"/>
      <c r="K43" s="197"/>
      <c r="L43" s="186"/>
    </row>
    <row r="44" spans="1:12" ht="15.75" customHeight="1" x14ac:dyDescent="0.25">
      <c r="A44" s="140" t="s">
        <v>9</v>
      </c>
      <c r="B44" s="141" t="s">
        <v>247</v>
      </c>
      <c r="C44" s="198"/>
      <c r="D44" s="189"/>
      <c r="E44" s="178"/>
      <c r="F44" s="179"/>
      <c r="G44" s="180"/>
      <c r="H44" s="180"/>
      <c r="I44" s="179"/>
      <c r="J44" s="179"/>
      <c r="K44" s="179"/>
      <c r="L44" s="181"/>
    </row>
    <row r="45" spans="1:12" ht="15.75" customHeight="1" x14ac:dyDescent="0.25">
      <c r="A45" s="230"/>
      <c r="B45" s="231" t="s">
        <v>266</v>
      </c>
      <c r="C45" s="191" t="s">
        <v>267</v>
      </c>
      <c r="D45" s="232"/>
      <c r="E45" s="155"/>
      <c r="F45" s="233"/>
      <c r="G45" s="233"/>
      <c r="H45" s="233"/>
      <c r="I45" s="233"/>
      <c r="J45" s="233"/>
      <c r="K45" s="233"/>
      <c r="L45" s="234"/>
    </row>
    <row r="46" spans="1:12" ht="15.75" customHeight="1" x14ac:dyDescent="0.25">
      <c r="A46" s="182"/>
      <c r="B46" s="192"/>
      <c r="C46" s="199"/>
      <c r="D46" s="200"/>
      <c r="E46" s="192"/>
      <c r="F46" s="23"/>
      <c r="G46" s="24"/>
      <c r="H46" s="49"/>
      <c r="I46" s="74"/>
      <c r="J46" s="75"/>
      <c r="K46" s="153"/>
      <c r="L46" s="154"/>
    </row>
    <row r="47" spans="1:12" ht="15.75" customHeight="1" x14ac:dyDescent="0.25">
      <c r="A47" s="182"/>
      <c r="B47" s="192"/>
      <c r="C47" s="199"/>
      <c r="D47" s="200"/>
      <c r="E47" s="192"/>
      <c r="F47" s="23"/>
      <c r="G47" s="24"/>
      <c r="H47" s="49"/>
      <c r="I47" s="74"/>
      <c r="J47" s="75"/>
      <c r="K47" s="153"/>
      <c r="L47" s="154"/>
    </row>
    <row r="48" spans="1:12" ht="15.75" customHeight="1" x14ac:dyDescent="0.25">
      <c r="A48" s="266"/>
      <c r="B48" s="267"/>
      <c r="C48" s="61"/>
      <c r="D48" s="40" t="s">
        <v>316</v>
      </c>
      <c r="E48" s="8"/>
      <c r="F48" s="32"/>
      <c r="G48" s="33"/>
      <c r="H48" s="11"/>
      <c r="I48" s="267"/>
      <c r="J48" s="267"/>
      <c r="K48" s="255">
        <f>SUM(L46:L47)</f>
        <v>0</v>
      </c>
      <c r="L48" s="268"/>
    </row>
    <row r="49" spans="1:12" ht="15.75" customHeight="1" x14ac:dyDescent="0.25">
      <c r="A49" s="230"/>
      <c r="B49" s="147" t="s">
        <v>256</v>
      </c>
      <c r="C49" s="145" t="s">
        <v>257</v>
      </c>
      <c r="D49" s="232"/>
      <c r="E49" s="148"/>
      <c r="F49" s="9"/>
      <c r="G49" s="10"/>
      <c r="H49" s="11"/>
      <c r="I49" s="10"/>
      <c r="J49" s="10"/>
      <c r="K49" s="10"/>
      <c r="L49" s="149"/>
    </row>
    <row r="50" spans="1:12" ht="15.75" customHeight="1" x14ac:dyDescent="0.25">
      <c r="A50" s="182"/>
      <c r="B50" s="192"/>
      <c r="C50" s="48"/>
      <c r="D50" s="5"/>
      <c r="E50" s="7"/>
      <c r="F50" s="151"/>
      <c r="G50" s="152"/>
      <c r="H50" s="49"/>
      <c r="I50" s="74"/>
      <c r="J50" s="75"/>
      <c r="K50" s="153"/>
      <c r="L50" s="154"/>
    </row>
    <row r="51" spans="1:12" ht="15.75" customHeight="1" x14ac:dyDescent="0.25">
      <c r="A51" s="182"/>
      <c r="B51" s="192"/>
      <c r="C51" s="48"/>
      <c r="D51" s="5"/>
      <c r="E51" s="7"/>
      <c r="F51" s="151"/>
      <c r="G51" s="152"/>
      <c r="H51" s="49"/>
      <c r="I51" s="74"/>
      <c r="J51" s="75"/>
      <c r="K51" s="153"/>
      <c r="L51" s="154"/>
    </row>
    <row r="52" spans="1:12" ht="15.75" customHeight="1" x14ac:dyDescent="0.25">
      <c r="A52" s="266"/>
      <c r="B52" s="267"/>
      <c r="C52" s="61"/>
      <c r="D52" s="40" t="s">
        <v>306</v>
      </c>
      <c r="E52" s="8"/>
      <c r="F52" s="32"/>
      <c r="G52" s="33"/>
      <c r="H52" s="11"/>
      <c r="I52" s="267"/>
      <c r="J52" s="267"/>
      <c r="K52" s="255">
        <f>SUM(L50:L51)</f>
        <v>0</v>
      </c>
      <c r="L52" s="268"/>
    </row>
    <row r="53" spans="1:12" ht="15.75" customHeight="1" x14ac:dyDescent="0.25">
      <c r="A53" s="230"/>
      <c r="B53" s="147" t="s">
        <v>258</v>
      </c>
      <c r="C53" s="145" t="s">
        <v>165</v>
      </c>
      <c r="D53" s="155"/>
      <c r="E53" s="156"/>
      <c r="F53" s="9"/>
      <c r="G53" s="11"/>
      <c r="H53" s="11"/>
      <c r="I53" s="10"/>
      <c r="J53" s="10"/>
      <c r="K53" s="10"/>
      <c r="L53" s="149"/>
    </row>
    <row r="54" spans="1:12" ht="15.75" customHeight="1" x14ac:dyDescent="0.25">
      <c r="A54" s="182"/>
      <c r="B54" s="192"/>
      <c r="C54" s="48"/>
      <c r="D54" s="5"/>
      <c r="E54" s="7"/>
      <c r="F54" s="151"/>
      <c r="G54" s="201"/>
      <c r="H54" s="49"/>
      <c r="I54" s="74"/>
      <c r="J54" s="75"/>
      <c r="K54" s="153"/>
      <c r="L54" s="154"/>
    </row>
    <row r="55" spans="1:12" ht="15.75" customHeight="1" x14ac:dyDescent="0.25">
      <c r="A55" s="182"/>
      <c r="B55" s="192"/>
      <c r="C55" s="48"/>
      <c r="D55" s="5"/>
      <c r="E55" s="7"/>
      <c r="F55" s="151"/>
      <c r="G55" s="152"/>
      <c r="H55" s="49"/>
      <c r="I55" s="74"/>
      <c r="J55" s="75"/>
      <c r="K55" s="153"/>
      <c r="L55" s="154"/>
    </row>
    <row r="56" spans="1:12" ht="15.75" customHeight="1" x14ac:dyDescent="0.25">
      <c r="A56" s="266"/>
      <c r="B56" s="267"/>
      <c r="C56" s="61"/>
      <c r="D56" s="40" t="s">
        <v>307</v>
      </c>
      <c r="E56" s="8"/>
      <c r="F56" s="32"/>
      <c r="G56" s="33"/>
      <c r="H56" s="11"/>
      <c r="I56" s="267"/>
      <c r="J56" s="267"/>
      <c r="K56" s="255">
        <f>SUM(L54:L55)</f>
        <v>0</v>
      </c>
      <c r="L56" s="268"/>
    </row>
    <row r="57" spans="1:12" ht="15.75" customHeight="1" x14ac:dyDescent="0.25">
      <c r="A57" s="230"/>
      <c r="B57" s="147" t="s">
        <v>268</v>
      </c>
      <c r="C57" s="145" t="s">
        <v>269</v>
      </c>
      <c r="D57" s="155"/>
      <c r="E57" s="156"/>
      <c r="F57" s="9"/>
      <c r="G57" s="11"/>
      <c r="H57" s="11"/>
      <c r="I57" s="10"/>
      <c r="J57" s="10"/>
      <c r="K57" s="10"/>
      <c r="L57" s="149"/>
    </row>
    <row r="58" spans="1:12" ht="15.75" customHeight="1" x14ac:dyDescent="0.25">
      <c r="A58" s="182"/>
      <c r="B58" s="192"/>
      <c r="C58" s="48"/>
      <c r="D58" s="5"/>
      <c r="E58" s="14"/>
      <c r="F58" s="151"/>
      <c r="G58" s="152"/>
      <c r="H58" s="49"/>
      <c r="I58" s="74"/>
      <c r="J58" s="75"/>
      <c r="K58" s="153"/>
      <c r="L58" s="154"/>
    </row>
    <row r="59" spans="1:12" ht="15.75" customHeight="1" x14ac:dyDescent="0.25">
      <c r="A59" s="182"/>
      <c r="B59" s="192"/>
      <c r="C59" s="48"/>
      <c r="D59" s="5"/>
      <c r="E59" s="14"/>
      <c r="F59" s="151"/>
      <c r="G59" s="152"/>
      <c r="H59" s="49"/>
      <c r="I59" s="74"/>
      <c r="J59" s="75"/>
      <c r="K59" s="153"/>
      <c r="L59" s="154"/>
    </row>
    <row r="60" spans="1:12" ht="15.75" customHeight="1" x14ac:dyDescent="0.25">
      <c r="A60" s="266"/>
      <c r="B60" s="267"/>
      <c r="C60" s="61"/>
      <c r="D60" s="40" t="s">
        <v>315</v>
      </c>
      <c r="E60" s="8"/>
      <c r="F60" s="32"/>
      <c r="G60" s="33"/>
      <c r="H60" s="11"/>
      <c r="I60" s="267"/>
      <c r="J60" s="267"/>
      <c r="K60" s="255">
        <f>SUM(L58:L59)</f>
        <v>0</v>
      </c>
      <c r="L60" s="268"/>
    </row>
    <row r="61" spans="1:12" ht="15.75" customHeight="1" x14ac:dyDescent="0.25">
      <c r="A61" s="230"/>
      <c r="B61" s="147" t="s">
        <v>270</v>
      </c>
      <c r="C61" s="145" t="s">
        <v>271</v>
      </c>
      <c r="D61" s="155"/>
      <c r="E61" s="156"/>
      <c r="F61" s="9"/>
      <c r="G61" s="11"/>
      <c r="H61" s="11"/>
      <c r="I61" s="10"/>
      <c r="J61" s="10"/>
      <c r="K61" s="10"/>
      <c r="L61" s="149"/>
    </row>
    <row r="62" spans="1:12" ht="15.75" customHeight="1" x14ac:dyDescent="0.25">
      <c r="A62" s="182"/>
      <c r="B62" s="192"/>
      <c r="C62" s="48"/>
      <c r="D62" s="13"/>
      <c r="E62" s="6"/>
      <c r="F62" s="151"/>
      <c r="G62" s="152"/>
      <c r="H62" s="49"/>
      <c r="I62" s="74"/>
      <c r="J62" s="75"/>
      <c r="K62" s="153"/>
      <c r="L62" s="154"/>
    </row>
    <row r="63" spans="1:12" ht="15.75" customHeight="1" x14ac:dyDescent="0.25">
      <c r="A63" s="182"/>
      <c r="B63" s="192"/>
      <c r="C63" s="48"/>
      <c r="D63" s="13"/>
      <c r="E63" s="14"/>
      <c r="F63" s="151"/>
      <c r="G63" s="152"/>
      <c r="H63" s="49"/>
      <c r="I63" s="74"/>
      <c r="J63" s="75"/>
      <c r="K63" s="153"/>
      <c r="L63" s="154"/>
    </row>
    <row r="64" spans="1:12" ht="15.75" customHeight="1" x14ac:dyDescent="0.25">
      <c r="A64" s="266"/>
      <c r="B64" s="267"/>
      <c r="C64" s="61"/>
      <c r="D64" s="40" t="s">
        <v>308</v>
      </c>
      <c r="E64" s="8"/>
      <c r="F64" s="32"/>
      <c r="G64" s="33"/>
      <c r="H64" s="11"/>
      <c r="I64" s="267"/>
      <c r="J64" s="267"/>
      <c r="K64" s="255">
        <f>SUM(L62:L63)</f>
        <v>0</v>
      </c>
      <c r="L64" s="268"/>
    </row>
    <row r="65" spans="1:12" ht="15.75" customHeight="1" x14ac:dyDescent="0.25">
      <c r="A65" s="230"/>
      <c r="B65" s="147" t="s">
        <v>272</v>
      </c>
      <c r="C65" s="145" t="s">
        <v>273</v>
      </c>
      <c r="D65" s="155"/>
      <c r="E65" s="156"/>
      <c r="F65" s="9"/>
      <c r="G65" s="11"/>
      <c r="H65" s="11"/>
      <c r="I65" s="10"/>
      <c r="J65" s="10"/>
      <c r="K65" s="10"/>
      <c r="L65" s="149"/>
    </row>
    <row r="66" spans="1:12" ht="15.75" customHeight="1" x14ac:dyDescent="0.25">
      <c r="A66" s="182"/>
      <c r="B66" s="192"/>
      <c r="C66" s="48"/>
      <c r="D66" s="13"/>
      <c r="E66" s="6"/>
      <c r="F66" s="151"/>
      <c r="G66" s="152"/>
      <c r="H66" s="49"/>
      <c r="I66" s="74"/>
      <c r="J66" s="75"/>
      <c r="K66" s="153"/>
      <c r="L66" s="154"/>
    </row>
    <row r="67" spans="1:12" ht="15.75" customHeight="1" x14ac:dyDescent="0.25">
      <c r="A67" s="182"/>
      <c r="B67" s="192"/>
      <c r="C67" s="48"/>
      <c r="D67" s="13"/>
      <c r="E67" s="14"/>
      <c r="F67" s="151"/>
      <c r="G67" s="152"/>
      <c r="H67" s="49"/>
      <c r="I67" s="74"/>
      <c r="J67" s="75"/>
      <c r="K67" s="153"/>
      <c r="L67" s="154"/>
    </row>
    <row r="68" spans="1:12" ht="15.75" customHeight="1" x14ac:dyDescent="0.25">
      <c r="A68" s="266"/>
      <c r="B68" s="267"/>
      <c r="C68" s="61"/>
      <c r="D68" s="40" t="s">
        <v>314</v>
      </c>
      <c r="E68" s="8"/>
      <c r="F68" s="32"/>
      <c r="G68" s="33"/>
      <c r="H68" s="11"/>
      <c r="I68" s="267"/>
      <c r="J68" s="267"/>
      <c r="K68" s="255">
        <f>SUM(L66:L67)</f>
        <v>0</v>
      </c>
      <c r="L68" s="268"/>
    </row>
    <row r="69" spans="1:12" ht="15.75" customHeight="1" thickBot="1" x14ac:dyDescent="0.3">
      <c r="A69" s="157"/>
      <c r="B69" s="158"/>
      <c r="C69" s="158"/>
      <c r="D69" s="202"/>
      <c r="E69" s="161"/>
      <c r="F69" s="162"/>
      <c r="G69" s="203"/>
      <c r="H69" s="163"/>
      <c r="I69" s="270"/>
      <c r="J69" s="204" t="s">
        <v>274</v>
      </c>
      <c r="K69" s="204"/>
      <c r="L69" s="166">
        <f>SUM(L46:L68)</f>
        <v>0</v>
      </c>
    </row>
    <row r="70" spans="1:12" ht="15.75" customHeight="1" thickBot="1" x14ac:dyDescent="0.3">
      <c r="A70" s="183"/>
      <c r="B70" s="183"/>
      <c r="C70" s="168"/>
      <c r="D70" s="169"/>
      <c r="E70" s="170"/>
      <c r="F70" s="171"/>
      <c r="G70" s="172"/>
      <c r="H70" s="172"/>
      <c r="I70" s="205"/>
      <c r="J70" s="206"/>
      <c r="K70" s="206"/>
      <c r="L70" s="186"/>
    </row>
    <row r="71" spans="1:12" ht="15.75" customHeight="1" x14ac:dyDescent="0.25">
      <c r="A71" s="140" t="s">
        <v>8</v>
      </c>
      <c r="B71" s="141" t="s">
        <v>248</v>
      </c>
      <c r="C71" s="198"/>
      <c r="D71" s="189"/>
      <c r="E71" s="178"/>
      <c r="F71" s="179"/>
      <c r="G71" s="207"/>
      <c r="H71" s="180"/>
      <c r="I71" s="207"/>
      <c r="J71" s="207"/>
      <c r="K71" s="207"/>
      <c r="L71" s="208"/>
    </row>
    <row r="72" spans="1:12" ht="15.75" customHeight="1" x14ac:dyDescent="0.25">
      <c r="A72" s="230"/>
      <c r="B72" s="147" t="s">
        <v>275</v>
      </c>
      <c r="C72" s="145" t="s">
        <v>276</v>
      </c>
      <c r="D72" s="232"/>
      <c r="E72" s="156"/>
      <c r="F72" s="9"/>
      <c r="G72" s="11"/>
      <c r="H72" s="11"/>
      <c r="I72" s="10"/>
      <c r="J72" s="10"/>
      <c r="K72" s="10"/>
      <c r="L72" s="149"/>
    </row>
    <row r="73" spans="1:12" ht="15.75" customHeight="1" x14ac:dyDescent="0.25">
      <c r="A73" s="182"/>
      <c r="B73" s="192"/>
      <c r="C73" s="48"/>
      <c r="D73" s="13"/>
      <c r="E73" s="6"/>
      <c r="F73" s="151"/>
      <c r="G73" s="152"/>
      <c r="H73" s="49"/>
      <c r="I73" s="74"/>
      <c r="J73" s="75"/>
      <c r="K73" s="153"/>
      <c r="L73" s="154"/>
    </row>
    <row r="74" spans="1:12" ht="15.75" customHeight="1" x14ac:dyDescent="0.25">
      <c r="A74" s="182"/>
      <c r="B74" s="192"/>
      <c r="C74" s="48"/>
      <c r="D74" s="5"/>
      <c r="E74" s="14"/>
      <c r="F74" s="151"/>
      <c r="G74" s="152"/>
      <c r="H74" s="49"/>
      <c r="I74" s="74"/>
      <c r="J74" s="75"/>
      <c r="K74" s="153"/>
      <c r="L74" s="154"/>
    </row>
    <row r="75" spans="1:12" ht="15.75" customHeight="1" x14ac:dyDescent="0.25">
      <c r="A75" s="266"/>
      <c r="B75" s="267"/>
      <c r="C75" s="61"/>
      <c r="D75" s="40" t="s">
        <v>313</v>
      </c>
      <c r="E75" s="8"/>
      <c r="F75" s="32"/>
      <c r="G75" s="33"/>
      <c r="H75" s="11"/>
      <c r="I75" s="267"/>
      <c r="J75" s="267"/>
      <c r="K75" s="255">
        <f>SUM(L73:L74)</f>
        <v>0</v>
      </c>
      <c r="L75" s="268"/>
    </row>
    <row r="76" spans="1:12" ht="15.75" customHeight="1" x14ac:dyDescent="0.25">
      <c r="A76" s="230"/>
      <c r="B76" s="231" t="s">
        <v>277</v>
      </c>
      <c r="C76" s="145" t="s">
        <v>278</v>
      </c>
      <c r="D76" s="155"/>
      <c r="E76" s="156"/>
      <c r="F76" s="9"/>
      <c r="G76" s="11"/>
      <c r="H76" s="11"/>
      <c r="I76" s="10"/>
      <c r="J76" s="10"/>
      <c r="K76" s="10"/>
      <c r="L76" s="149"/>
    </row>
    <row r="77" spans="1:12" ht="15.75" customHeight="1" x14ac:dyDescent="0.25">
      <c r="A77" s="182"/>
      <c r="B77" s="192"/>
      <c r="C77" s="48"/>
      <c r="D77" s="13"/>
      <c r="E77" s="14"/>
      <c r="F77" s="151"/>
      <c r="G77" s="152"/>
      <c r="H77" s="49"/>
      <c r="I77" s="74"/>
      <c r="J77" s="75"/>
      <c r="K77" s="153"/>
      <c r="L77" s="154"/>
    </row>
    <row r="78" spans="1:12" ht="15.75" customHeight="1" x14ac:dyDescent="0.25">
      <c r="A78" s="182"/>
      <c r="B78" s="192"/>
      <c r="C78" s="48"/>
      <c r="D78" s="13"/>
      <c r="E78" s="6"/>
      <c r="F78" s="151"/>
      <c r="G78" s="152"/>
      <c r="H78" s="49"/>
      <c r="I78" s="74"/>
      <c r="J78" s="75"/>
      <c r="K78" s="153"/>
      <c r="L78" s="154"/>
    </row>
    <row r="79" spans="1:12" ht="15.75" customHeight="1" x14ac:dyDescent="0.25">
      <c r="A79" s="266"/>
      <c r="B79" s="267"/>
      <c r="C79" s="61"/>
      <c r="D79" s="40" t="s">
        <v>309</v>
      </c>
      <c r="E79" s="8"/>
      <c r="F79" s="32"/>
      <c r="G79" s="33"/>
      <c r="H79" s="11"/>
      <c r="I79" s="267"/>
      <c r="J79" s="267"/>
      <c r="K79" s="255">
        <f>SUM(L77:L78)</f>
        <v>0</v>
      </c>
      <c r="L79" s="268"/>
    </row>
    <row r="80" spans="1:12" ht="15.75" customHeight="1" x14ac:dyDescent="0.25">
      <c r="A80" s="230"/>
      <c r="B80" s="283" t="s">
        <v>320</v>
      </c>
      <c r="C80" s="284" t="s">
        <v>321</v>
      </c>
      <c r="D80" s="285"/>
      <c r="E80" s="156"/>
      <c r="F80" s="9"/>
      <c r="G80" s="11"/>
      <c r="H80" s="11"/>
      <c r="I80" s="10"/>
      <c r="J80" s="10"/>
      <c r="K80" s="10"/>
      <c r="L80" s="149"/>
    </row>
    <row r="81" spans="1:12" ht="15.75" customHeight="1" x14ac:dyDescent="0.25">
      <c r="A81" s="182"/>
      <c r="B81" s="286"/>
      <c r="C81" s="287"/>
      <c r="D81" s="288"/>
      <c r="E81" s="12"/>
      <c r="F81" s="151"/>
      <c r="G81" s="152"/>
      <c r="H81" s="49"/>
      <c r="I81" s="74"/>
      <c r="J81" s="75"/>
      <c r="K81" s="153"/>
      <c r="L81" s="154"/>
    </row>
    <row r="82" spans="1:12" ht="15.75" customHeight="1" x14ac:dyDescent="0.25">
      <c r="A82" s="182"/>
      <c r="B82" s="286"/>
      <c r="C82" s="287"/>
      <c r="D82" s="289"/>
      <c r="E82" s="6"/>
      <c r="F82" s="151"/>
      <c r="G82" s="152"/>
      <c r="H82" s="49"/>
      <c r="I82" s="74"/>
      <c r="J82" s="75"/>
      <c r="K82" s="153"/>
      <c r="L82" s="154"/>
    </row>
    <row r="83" spans="1:12" ht="15.75" customHeight="1" x14ac:dyDescent="0.25">
      <c r="A83" s="266"/>
      <c r="B83" s="290"/>
      <c r="C83" s="291"/>
      <c r="D83" s="292" t="s">
        <v>322</v>
      </c>
      <c r="E83" s="8"/>
      <c r="F83" s="32"/>
      <c r="G83" s="33"/>
      <c r="H83" s="11"/>
      <c r="I83" s="267"/>
      <c r="J83" s="267"/>
      <c r="K83" s="255">
        <f>SUM(L81:L82)</f>
        <v>0</v>
      </c>
      <c r="L83" s="268"/>
    </row>
    <row r="84" spans="1:12" ht="15.75" customHeight="1" thickBot="1" x14ac:dyDescent="0.3">
      <c r="A84" s="157"/>
      <c r="B84" s="158"/>
      <c r="C84" s="158"/>
      <c r="D84" s="202"/>
      <c r="E84" s="161"/>
      <c r="F84" s="162"/>
      <c r="G84" s="203"/>
      <c r="H84" s="163"/>
      <c r="I84" s="270"/>
      <c r="J84" s="204" t="s">
        <v>279</v>
      </c>
      <c r="K84" s="204"/>
      <c r="L84" s="166">
        <f>SUM(L72:L83)</f>
        <v>0</v>
      </c>
    </row>
    <row r="85" spans="1:12" ht="15.75" customHeight="1" thickBot="1" x14ac:dyDescent="0.3">
      <c r="A85" s="167"/>
      <c r="B85" s="167"/>
      <c r="C85" s="168"/>
      <c r="D85" s="169"/>
      <c r="E85" s="170"/>
      <c r="F85" s="171"/>
      <c r="G85" s="172"/>
      <c r="H85" s="172"/>
      <c r="I85" s="205"/>
      <c r="J85" s="206"/>
      <c r="K85" s="206"/>
      <c r="L85" s="186"/>
    </row>
    <row r="86" spans="1:12" ht="15.75" customHeight="1" x14ac:dyDescent="0.25">
      <c r="A86" s="140" t="s">
        <v>12</v>
      </c>
      <c r="B86" s="141" t="s">
        <v>249</v>
      </c>
      <c r="C86" s="198"/>
      <c r="D86" s="189"/>
      <c r="E86" s="178"/>
      <c r="F86" s="179"/>
      <c r="G86" s="180"/>
      <c r="H86" s="180"/>
      <c r="I86" s="179"/>
      <c r="J86" s="179"/>
      <c r="K86" s="179"/>
      <c r="L86" s="181"/>
    </row>
    <row r="87" spans="1:12" ht="15.75" customHeight="1" x14ac:dyDescent="0.25">
      <c r="A87" s="230"/>
      <c r="B87" s="147" t="s">
        <v>280</v>
      </c>
      <c r="C87" s="209" t="s">
        <v>281</v>
      </c>
      <c r="D87" s="232"/>
      <c r="E87" s="148"/>
      <c r="F87" s="9"/>
      <c r="G87" s="10"/>
      <c r="H87" s="11"/>
      <c r="I87" s="10"/>
      <c r="J87" s="10"/>
      <c r="K87" s="10"/>
      <c r="L87" s="149"/>
    </row>
    <row r="88" spans="1:12" ht="15.75" customHeight="1" x14ac:dyDescent="0.25">
      <c r="A88" s="182"/>
      <c r="B88" s="192"/>
      <c r="C88" s="48"/>
      <c r="D88" s="13"/>
      <c r="E88" s="14"/>
      <c r="F88" s="151"/>
      <c r="G88" s="152"/>
      <c r="H88" s="49"/>
      <c r="I88" s="74"/>
      <c r="J88" s="75"/>
      <c r="K88" s="153"/>
      <c r="L88" s="154"/>
    </row>
    <row r="89" spans="1:12" ht="15.75" customHeight="1" x14ac:dyDescent="0.25">
      <c r="A89" s="182"/>
      <c r="B89" s="192"/>
      <c r="C89" s="48"/>
      <c r="D89" s="13"/>
      <c r="E89" s="6"/>
      <c r="F89" s="151"/>
      <c r="G89" s="152"/>
      <c r="H89" s="49"/>
      <c r="I89" s="74"/>
      <c r="J89" s="75"/>
      <c r="K89" s="153"/>
      <c r="L89" s="154"/>
    </row>
    <row r="90" spans="1:12" ht="15.75" customHeight="1" x14ac:dyDescent="0.25">
      <c r="A90" s="266"/>
      <c r="B90" s="267"/>
      <c r="C90" s="61"/>
      <c r="D90" s="40" t="s">
        <v>312</v>
      </c>
      <c r="E90" s="8"/>
      <c r="F90" s="32"/>
      <c r="G90" s="33"/>
      <c r="H90" s="11"/>
      <c r="I90" s="267"/>
      <c r="J90" s="267"/>
      <c r="K90" s="255">
        <f>SUM(L88:L89)</f>
        <v>0</v>
      </c>
      <c r="L90" s="268"/>
    </row>
    <row r="91" spans="1:12" ht="15.75" customHeight="1" thickBot="1" x14ac:dyDescent="0.3">
      <c r="A91" s="157"/>
      <c r="B91" s="158"/>
      <c r="C91" s="158"/>
      <c r="D91" s="210"/>
      <c r="E91" s="161"/>
      <c r="F91" s="162"/>
      <c r="G91" s="203"/>
      <c r="H91" s="163"/>
      <c r="I91" s="270"/>
      <c r="J91" s="204" t="s">
        <v>282</v>
      </c>
      <c r="K91" s="204"/>
      <c r="L91" s="166">
        <f>SUM(L87:L89)</f>
        <v>0</v>
      </c>
    </row>
    <row r="92" spans="1:12" ht="15.75" customHeight="1" thickBot="1" x14ac:dyDescent="0.3">
      <c r="A92" s="167"/>
      <c r="B92" s="211"/>
      <c r="C92" s="185"/>
      <c r="D92" s="212"/>
      <c r="E92" s="170"/>
      <c r="F92" s="171"/>
      <c r="G92" s="18"/>
      <c r="H92" s="172"/>
      <c r="I92" s="258"/>
      <c r="J92" s="206"/>
      <c r="K92" s="206"/>
      <c r="L92" s="186"/>
    </row>
    <row r="93" spans="1:12" ht="15.75" customHeight="1" x14ac:dyDescent="0.25">
      <c r="A93" s="140" t="s">
        <v>11</v>
      </c>
      <c r="B93" s="141" t="s">
        <v>250</v>
      </c>
      <c r="C93" s="198"/>
      <c r="D93" s="189"/>
      <c r="E93" s="178"/>
      <c r="F93" s="179"/>
      <c r="G93" s="190"/>
      <c r="H93" s="190"/>
      <c r="I93" s="179"/>
      <c r="J93" s="179"/>
      <c r="K93" s="179"/>
      <c r="L93" s="181"/>
    </row>
    <row r="94" spans="1:12" ht="15.75" customHeight="1" x14ac:dyDescent="0.25">
      <c r="A94" s="230"/>
      <c r="B94" s="231" t="s">
        <v>283</v>
      </c>
      <c r="C94" s="191" t="s">
        <v>284</v>
      </c>
      <c r="D94" s="232"/>
      <c r="E94" s="155"/>
      <c r="F94" s="233"/>
      <c r="G94" s="233"/>
      <c r="H94" s="233"/>
      <c r="I94" s="233"/>
      <c r="J94" s="233"/>
      <c r="K94" s="233"/>
      <c r="L94" s="234"/>
    </row>
    <row r="95" spans="1:12" ht="15.75" customHeight="1" x14ac:dyDescent="0.25">
      <c r="A95" s="182"/>
      <c r="B95" s="192"/>
      <c r="C95" s="51"/>
      <c r="D95" s="5"/>
      <c r="E95" s="6"/>
      <c r="F95" s="151"/>
      <c r="G95" s="152"/>
      <c r="H95" s="50"/>
      <c r="I95" s="74"/>
      <c r="J95" s="75"/>
      <c r="K95" s="153"/>
      <c r="L95" s="154"/>
    </row>
    <row r="96" spans="1:12" ht="15.75" customHeight="1" x14ac:dyDescent="0.25">
      <c r="A96" s="182"/>
      <c r="B96" s="192"/>
      <c r="C96" s="51"/>
      <c r="D96" s="5"/>
      <c r="E96" s="6"/>
      <c r="F96" s="151"/>
      <c r="G96" s="152"/>
      <c r="H96" s="49"/>
      <c r="I96" s="74"/>
      <c r="J96" s="75"/>
      <c r="K96" s="153"/>
      <c r="L96" s="154"/>
    </row>
    <row r="97" spans="1:12" ht="15.75" customHeight="1" x14ac:dyDescent="0.25">
      <c r="A97" s="266"/>
      <c r="B97" s="267"/>
      <c r="C97" s="61"/>
      <c r="D97" s="40" t="s">
        <v>311</v>
      </c>
      <c r="E97" s="8"/>
      <c r="F97" s="32"/>
      <c r="G97" s="33"/>
      <c r="H97" s="11"/>
      <c r="I97" s="267"/>
      <c r="J97" s="267"/>
      <c r="K97" s="255">
        <f>SUM(L95:L96)</f>
        <v>0</v>
      </c>
      <c r="L97" s="268"/>
    </row>
    <row r="98" spans="1:12" ht="15.75" customHeight="1" x14ac:dyDescent="0.25">
      <c r="A98" s="230"/>
      <c r="B98" s="147" t="s">
        <v>277</v>
      </c>
      <c r="C98" s="145" t="s">
        <v>278</v>
      </c>
      <c r="D98" s="232"/>
      <c r="E98" s="148"/>
      <c r="F98" s="9"/>
      <c r="G98" s="10"/>
      <c r="H98" s="11"/>
      <c r="I98" s="10"/>
      <c r="J98" s="10"/>
      <c r="K98" s="10"/>
      <c r="L98" s="149"/>
    </row>
    <row r="99" spans="1:12" ht="15.75" customHeight="1" x14ac:dyDescent="0.25">
      <c r="A99" s="182"/>
      <c r="B99" s="150"/>
      <c r="C99" s="199"/>
      <c r="D99" s="200"/>
      <c r="E99" s="213"/>
      <c r="F99" s="23"/>
      <c r="G99" s="24"/>
      <c r="H99" s="49"/>
      <c r="I99" s="74"/>
      <c r="J99" s="75"/>
      <c r="K99" s="153"/>
      <c r="L99" s="154"/>
    </row>
    <row r="100" spans="1:12" ht="15.75" customHeight="1" x14ac:dyDescent="0.25">
      <c r="A100" s="182"/>
      <c r="B100" s="150"/>
      <c r="C100" s="199"/>
      <c r="D100" s="200"/>
      <c r="E100" s="213"/>
      <c r="F100" s="23"/>
      <c r="G100" s="24"/>
      <c r="H100" s="49"/>
      <c r="I100" s="74"/>
      <c r="J100" s="75"/>
      <c r="K100" s="153"/>
      <c r="L100" s="154"/>
    </row>
    <row r="101" spans="1:12" ht="15.75" customHeight="1" x14ac:dyDescent="0.25">
      <c r="A101" s="266"/>
      <c r="B101" s="267"/>
      <c r="C101" s="61"/>
      <c r="D101" s="40" t="s">
        <v>309</v>
      </c>
      <c r="E101" s="8"/>
      <c r="F101" s="32"/>
      <c r="G101" s="33"/>
      <c r="H101" s="11"/>
      <c r="I101" s="267"/>
      <c r="J101" s="267"/>
      <c r="K101" s="255">
        <f>SUM(L99:L100)</f>
        <v>0</v>
      </c>
      <c r="L101" s="268"/>
    </row>
    <row r="102" spans="1:12" ht="15.75" customHeight="1" x14ac:dyDescent="0.25">
      <c r="A102" s="230"/>
      <c r="B102" s="147" t="s">
        <v>256</v>
      </c>
      <c r="C102" s="145" t="s">
        <v>257</v>
      </c>
      <c r="D102" s="232"/>
      <c r="E102" s="148"/>
      <c r="F102" s="9"/>
      <c r="G102" s="10"/>
      <c r="H102" s="11"/>
      <c r="I102" s="10"/>
      <c r="J102" s="10"/>
      <c r="K102" s="10"/>
      <c r="L102" s="149"/>
    </row>
    <row r="103" spans="1:12" ht="15.75" customHeight="1" x14ac:dyDescent="0.25">
      <c r="A103" s="182"/>
      <c r="B103" s="192"/>
      <c r="C103" s="48"/>
      <c r="D103" s="5"/>
      <c r="E103" s="12"/>
      <c r="F103" s="151"/>
      <c r="G103" s="152"/>
      <c r="H103" s="49"/>
      <c r="I103" s="74"/>
      <c r="J103" s="75"/>
      <c r="K103" s="153"/>
      <c r="L103" s="154"/>
    </row>
    <row r="104" spans="1:12" ht="15.75" customHeight="1" x14ac:dyDescent="0.25">
      <c r="A104" s="182"/>
      <c r="B104" s="192"/>
      <c r="C104" s="51"/>
      <c r="D104" s="13"/>
      <c r="E104" s="6"/>
      <c r="F104" s="151"/>
      <c r="G104" s="152"/>
      <c r="H104" s="49"/>
      <c r="I104" s="74"/>
      <c r="J104" s="75"/>
      <c r="K104" s="153"/>
      <c r="L104" s="154"/>
    </row>
    <row r="105" spans="1:12" x14ac:dyDescent="0.25">
      <c r="A105" s="266"/>
      <c r="B105" s="267"/>
      <c r="C105" s="61"/>
      <c r="D105" s="40" t="s">
        <v>306</v>
      </c>
      <c r="E105" s="8"/>
      <c r="F105" s="32"/>
      <c r="G105" s="33"/>
      <c r="H105" s="11"/>
      <c r="I105" s="267"/>
      <c r="J105" s="267"/>
      <c r="K105" s="255">
        <f>SUM(L103:L104)</f>
        <v>0</v>
      </c>
      <c r="L105" s="268"/>
    </row>
    <row r="106" spans="1:12" x14ac:dyDescent="0.25">
      <c r="A106" s="230"/>
      <c r="B106" s="147" t="s">
        <v>258</v>
      </c>
      <c r="C106" s="145" t="s">
        <v>165</v>
      </c>
      <c r="D106" s="232"/>
      <c r="E106" s="148"/>
      <c r="F106" s="9"/>
      <c r="G106" s="10"/>
      <c r="H106" s="11"/>
      <c r="I106" s="10"/>
      <c r="J106" s="10"/>
      <c r="K106" s="10"/>
      <c r="L106" s="149"/>
    </row>
    <row r="107" spans="1:12" x14ac:dyDescent="0.25">
      <c r="A107" s="182"/>
      <c r="B107" s="192"/>
      <c r="C107" s="51"/>
      <c r="D107" s="13"/>
      <c r="E107" s="6"/>
      <c r="F107" s="151"/>
      <c r="G107" s="152"/>
      <c r="H107" s="49"/>
      <c r="I107" s="74"/>
      <c r="J107" s="75"/>
      <c r="K107" s="153"/>
      <c r="L107" s="154"/>
    </row>
    <row r="108" spans="1:12" ht="16.5" customHeight="1" x14ac:dyDescent="0.25">
      <c r="A108" s="182"/>
      <c r="B108" s="192"/>
      <c r="C108" s="51"/>
      <c r="D108" s="5"/>
      <c r="E108" s="14"/>
      <c r="F108" s="151"/>
      <c r="G108" s="152"/>
      <c r="H108" s="49"/>
      <c r="I108" s="74"/>
      <c r="J108" s="75"/>
      <c r="K108" s="153"/>
      <c r="L108" s="154"/>
    </row>
    <row r="109" spans="1:12" x14ac:dyDescent="0.25">
      <c r="A109" s="266"/>
      <c r="B109" s="267"/>
      <c r="C109" s="61"/>
      <c r="D109" s="40" t="s">
        <v>307</v>
      </c>
      <c r="E109" s="8"/>
      <c r="F109" s="32"/>
      <c r="G109" s="33"/>
      <c r="H109" s="11"/>
      <c r="I109" s="267"/>
      <c r="J109" s="267"/>
      <c r="K109" s="255">
        <f>SUM(L107:L108)</f>
        <v>0</v>
      </c>
      <c r="L109" s="268"/>
    </row>
    <row r="110" spans="1:12" x14ac:dyDescent="0.25">
      <c r="A110" s="230"/>
      <c r="B110" s="283" t="s">
        <v>320</v>
      </c>
      <c r="C110" s="284" t="s">
        <v>321</v>
      </c>
      <c r="D110" s="285"/>
      <c r="E110" s="156"/>
      <c r="F110" s="9"/>
      <c r="G110" s="11"/>
      <c r="H110" s="11"/>
      <c r="I110" s="10"/>
      <c r="J110" s="10"/>
      <c r="K110" s="10"/>
      <c r="L110" s="149"/>
    </row>
    <row r="111" spans="1:12" x14ac:dyDescent="0.25">
      <c r="A111" s="182"/>
      <c r="B111" s="286"/>
      <c r="C111" s="287"/>
      <c r="D111" s="288"/>
      <c r="E111" s="12"/>
      <c r="F111" s="151"/>
      <c r="G111" s="152"/>
      <c r="H111" s="49"/>
      <c r="I111" s="74"/>
      <c r="J111" s="75"/>
      <c r="K111" s="153"/>
      <c r="L111" s="154"/>
    </row>
    <row r="112" spans="1:12" x14ac:dyDescent="0.25">
      <c r="A112" s="182"/>
      <c r="B112" s="286"/>
      <c r="C112" s="287"/>
      <c r="D112" s="289"/>
      <c r="E112" s="6"/>
      <c r="F112" s="151"/>
      <c r="G112" s="152"/>
      <c r="H112" s="49"/>
      <c r="I112" s="74"/>
      <c r="J112" s="75"/>
      <c r="K112" s="153"/>
      <c r="L112" s="154"/>
    </row>
    <row r="113" spans="1:12" x14ac:dyDescent="0.25">
      <c r="A113" s="266"/>
      <c r="B113" s="290"/>
      <c r="C113" s="291"/>
      <c r="D113" s="292" t="s">
        <v>322</v>
      </c>
      <c r="E113" s="8"/>
      <c r="F113" s="32"/>
      <c r="G113" s="33"/>
      <c r="H113" s="11"/>
      <c r="I113" s="267"/>
      <c r="J113" s="267"/>
      <c r="K113" s="255">
        <f>SUM(L111:L112)</f>
        <v>0</v>
      </c>
      <c r="L113" s="268"/>
    </row>
    <row r="114" spans="1:12" x14ac:dyDescent="0.25">
      <c r="A114" s="230"/>
      <c r="B114" s="293" t="s">
        <v>324</v>
      </c>
      <c r="C114" s="294" t="s">
        <v>341</v>
      </c>
      <c r="D114" s="232"/>
      <c r="E114" s="155"/>
      <c r="F114" s="233"/>
      <c r="G114" s="233"/>
      <c r="H114" s="233"/>
      <c r="I114" s="233"/>
      <c r="J114" s="233"/>
      <c r="K114" s="233"/>
      <c r="L114" s="234"/>
    </row>
    <row r="115" spans="1:12" x14ac:dyDescent="0.25">
      <c r="A115" s="182"/>
      <c r="B115" s="192"/>
      <c r="C115" s="193"/>
      <c r="D115" s="13"/>
      <c r="E115" s="194"/>
      <c r="F115" s="151"/>
      <c r="G115" s="152"/>
      <c r="H115" s="55"/>
      <c r="I115" s="74"/>
      <c r="J115" s="75"/>
      <c r="K115" s="153"/>
      <c r="L115" s="154"/>
    </row>
    <row r="116" spans="1:12" x14ac:dyDescent="0.25">
      <c r="A116" s="182"/>
      <c r="B116" s="192"/>
      <c r="C116" s="193"/>
      <c r="D116" s="195"/>
      <c r="E116" s="16"/>
      <c r="F116" s="151"/>
      <c r="G116" s="152"/>
      <c r="H116" s="55"/>
      <c r="I116" s="74"/>
      <c r="J116" s="75"/>
      <c r="K116" s="153"/>
      <c r="L116" s="154"/>
    </row>
    <row r="117" spans="1:12" x14ac:dyDescent="0.25">
      <c r="A117" s="266"/>
      <c r="B117" s="267"/>
      <c r="C117" s="61"/>
      <c r="D117" s="292" t="s">
        <v>323</v>
      </c>
      <c r="E117" s="8"/>
      <c r="F117" s="32"/>
      <c r="G117" s="33"/>
      <c r="H117" s="11"/>
      <c r="I117" s="267"/>
      <c r="J117" s="267"/>
      <c r="K117" s="255">
        <f>SUM(L115:L116)</f>
        <v>0</v>
      </c>
      <c r="L117" s="268"/>
    </row>
    <row r="118" spans="1:12" ht="15.6" thickBot="1" x14ac:dyDescent="0.3">
      <c r="A118" s="157"/>
      <c r="B118" s="158"/>
      <c r="C118" s="158"/>
      <c r="D118" s="202"/>
      <c r="E118" s="161"/>
      <c r="F118" s="162"/>
      <c r="G118" s="203"/>
      <c r="H118" s="163"/>
      <c r="I118" s="270"/>
      <c r="J118" s="204" t="s">
        <v>285</v>
      </c>
      <c r="K118" s="204"/>
      <c r="L118" s="166">
        <f>SUM(L95:L117)</f>
        <v>0</v>
      </c>
    </row>
    <row r="119" spans="1:12" ht="16.2" thickBot="1" x14ac:dyDescent="0.3">
      <c r="A119" s="167"/>
      <c r="B119" s="211"/>
      <c r="C119" s="185"/>
      <c r="D119" s="212"/>
      <c r="E119" s="196"/>
      <c r="F119" s="17"/>
      <c r="G119" s="18"/>
      <c r="H119" s="18"/>
      <c r="I119" s="258"/>
      <c r="J119" s="95"/>
      <c r="K119" s="95"/>
      <c r="L119" s="186"/>
    </row>
    <row r="120" spans="1:12" ht="16.5" customHeight="1" x14ac:dyDescent="0.25">
      <c r="A120" s="140" t="s">
        <v>10</v>
      </c>
      <c r="B120" s="141" t="s">
        <v>251</v>
      </c>
      <c r="C120" s="198"/>
      <c r="D120" s="189"/>
      <c r="E120" s="178"/>
      <c r="F120" s="179"/>
      <c r="G120" s="180"/>
      <c r="H120" s="180"/>
      <c r="I120" s="179"/>
      <c r="J120" s="179"/>
      <c r="K120" s="179"/>
      <c r="L120" s="181"/>
    </row>
    <row r="121" spans="1:12" ht="15" customHeight="1" x14ac:dyDescent="0.25">
      <c r="A121" s="230"/>
      <c r="B121" s="231" t="s">
        <v>286</v>
      </c>
      <c r="C121" s="191" t="s">
        <v>287</v>
      </c>
      <c r="D121" s="232"/>
      <c r="E121" s="155"/>
      <c r="F121" s="233"/>
      <c r="G121" s="233"/>
      <c r="H121" s="233"/>
      <c r="I121" s="233"/>
      <c r="J121" s="233"/>
      <c r="K121" s="233"/>
      <c r="L121" s="234"/>
    </row>
    <row r="122" spans="1:12" ht="15" customHeight="1" x14ac:dyDescent="0.25">
      <c r="A122" s="182"/>
      <c r="B122" s="192"/>
      <c r="C122" s="61"/>
      <c r="D122" s="5"/>
      <c r="E122" s="7"/>
      <c r="F122" s="151"/>
      <c r="G122" s="152"/>
      <c r="H122" s="49"/>
      <c r="I122" s="74"/>
      <c r="J122" s="75"/>
      <c r="K122" s="153"/>
      <c r="L122" s="154"/>
    </row>
    <row r="123" spans="1:12" ht="16.5" customHeight="1" x14ac:dyDescent="0.25">
      <c r="A123" s="182"/>
      <c r="B123" s="192"/>
      <c r="C123" s="61"/>
      <c r="D123" s="5"/>
      <c r="E123" s="6"/>
      <c r="F123" s="151"/>
      <c r="G123" s="152"/>
      <c r="H123" s="49"/>
      <c r="I123" s="74"/>
      <c r="J123" s="75"/>
      <c r="K123" s="153"/>
      <c r="L123" s="154"/>
    </row>
    <row r="124" spans="1:12" ht="12.9" customHeight="1" x14ac:dyDescent="0.25">
      <c r="A124" s="266"/>
      <c r="B124" s="267"/>
      <c r="C124" s="61"/>
      <c r="D124" s="40" t="s">
        <v>310</v>
      </c>
      <c r="E124" s="8"/>
      <c r="F124" s="32"/>
      <c r="G124" s="33"/>
      <c r="H124" s="11"/>
      <c r="I124" s="267"/>
      <c r="J124" s="267"/>
      <c r="K124" s="255">
        <f>SUM(L122:L123)</f>
        <v>0</v>
      </c>
      <c r="L124" s="268"/>
    </row>
    <row r="125" spans="1:12" ht="12.9" customHeight="1" x14ac:dyDescent="0.25">
      <c r="A125" s="230"/>
      <c r="B125" s="147" t="s">
        <v>277</v>
      </c>
      <c r="C125" s="145" t="s">
        <v>278</v>
      </c>
      <c r="D125" s="232"/>
      <c r="E125" s="155"/>
      <c r="F125" s="233"/>
      <c r="G125" s="233"/>
      <c r="H125" s="233"/>
      <c r="I125" s="233"/>
      <c r="J125" s="233"/>
      <c r="K125" s="233"/>
      <c r="L125" s="234"/>
    </row>
    <row r="126" spans="1:12" ht="12.9" customHeight="1" x14ac:dyDescent="0.25">
      <c r="A126" s="182"/>
      <c r="B126" s="192"/>
      <c r="C126" s="61"/>
      <c r="D126" s="5"/>
      <c r="E126" s="7"/>
      <c r="F126" s="151"/>
      <c r="G126" s="152"/>
      <c r="H126" s="49"/>
      <c r="I126" s="74"/>
      <c r="J126" s="75"/>
      <c r="K126" s="153"/>
      <c r="L126" s="154"/>
    </row>
    <row r="127" spans="1:12" x14ac:dyDescent="0.25">
      <c r="A127" s="182"/>
      <c r="B127" s="192"/>
      <c r="C127" s="61"/>
      <c r="D127" s="5"/>
      <c r="E127" s="7"/>
      <c r="F127" s="151"/>
      <c r="G127" s="152"/>
      <c r="H127" s="49"/>
      <c r="I127" s="74"/>
      <c r="J127" s="75"/>
      <c r="K127" s="153"/>
      <c r="L127" s="154"/>
    </row>
    <row r="128" spans="1:12" x14ac:dyDescent="0.25">
      <c r="A128" s="266"/>
      <c r="B128" s="267"/>
      <c r="C128" s="61"/>
      <c r="D128" s="40" t="s">
        <v>309</v>
      </c>
      <c r="E128" s="8"/>
      <c r="F128" s="32"/>
      <c r="G128" s="33"/>
      <c r="H128" s="11"/>
      <c r="I128" s="267"/>
      <c r="J128" s="267"/>
      <c r="K128" s="255">
        <f>SUM(L126:L127)</f>
        <v>0</v>
      </c>
      <c r="L128" s="268"/>
    </row>
    <row r="129" spans="1:12" x14ac:dyDescent="0.25">
      <c r="A129" s="230"/>
      <c r="B129" s="231" t="s">
        <v>258</v>
      </c>
      <c r="C129" s="191" t="s">
        <v>165</v>
      </c>
      <c r="D129" s="232"/>
      <c r="E129" s="155"/>
      <c r="F129" s="233"/>
      <c r="G129" s="233"/>
      <c r="H129" s="233"/>
      <c r="I129" s="233"/>
      <c r="J129" s="233"/>
      <c r="K129" s="233"/>
      <c r="L129" s="234"/>
    </row>
    <row r="130" spans="1:12" x14ac:dyDescent="0.25">
      <c r="A130" s="182"/>
      <c r="B130" s="192"/>
      <c r="C130" s="61"/>
      <c r="D130" s="5"/>
      <c r="E130" s="14"/>
      <c r="F130" s="151"/>
      <c r="G130" s="152"/>
      <c r="H130" s="49"/>
      <c r="I130" s="74"/>
      <c r="J130" s="75"/>
      <c r="K130" s="153"/>
      <c r="L130" s="154"/>
    </row>
    <row r="131" spans="1:12" x14ac:dyDescent="0.25">
      <c r="A131" s="182"/>
      <c r="B131" s="192"/>
      <c r="C131" s="61"/>
      <c r="D131" s="5"/>
      <c r="E131" s="14"/>
      <c r="F131" s="151"/>
      <c r="G131" s="152"/>
      <c r="H131" s="49"/>
      <c r="I131" s="74"/>
      <c r="J131" s="75"/>
      <c r="K131" s="153"/>
      <c r="L131" s="154"/>
    </row>
    <row r="132" spans="1:12" x14ac:dyDescent="0.25">
      <c r="A132" s="266"/>
      <c r="B132" s="267"/>
      <c r="C132" s="61"/>
      <c r="D132" s="40" t="s">
        <v>307</v>
      </c>
      <c r="E132" s="8"/>
      <c r="F132" s="32"/>
      <c r="G132" s="33"/>
      <c r="H132" s="11"/>
      <c r="I132" s="267"/>
      <c r="J132" s="267"/>
      <c r="K132" s="255">
        <f>SUM(L130:L131)</f>
        <v>0</v>
      </c>
      <c r="L132" s="268"/>
    </row>
    <row r="133" spans="1:12" x14ac:dyDescent="0.25">
      <c r="A133" s="230"/>
      <c r="B133" s="231" t="s">
        <v>270</v>
      </c>
      <c r="C133" s="191" t="s">
        <v>271</v>
      </c>
      <c r="D133" s="232"/>
      <c r="E133" s="155"/>
      <c r="F133" s="233"/>
      <c r="G133" s="233"/>
      <c r="H133" s="233"/>
      <c r="I133" s="233"/>
      <c r="J133" s="233"/>
      <c r="K133" s="233"/>
      <c r="L133" s="234"/>
    </row>
    <row r="134" spans="1:12" x14ac:dyDescent="0.25">
      <c r="A134" s="182"/>
      <c r="B134" s="192"/>
      <c r="C134" s="61"/>
      <c r="D134" s="5"/>
      <c r="E134" s="14"/>
      <c r="F134" s="151"/>
      <c r="G134" s="152"/>
      <c r="H134" s="49"/>
      <c r="I134" s="74"/>
      <c r="J134" s="75"/>
      <c r="K134" s="153"/>
      <c r="L134" s="154"/>
    </row>
    <row r="135" spans="1:12" x14ac:dyDescent="0.25">
      <c r="A135" s="182"/>
      <c r="B135" s="192"/>
      <c r="C135" s="61"/>
      <c r="D135" s="5"/>
      <c r="E135" s="14"/>
      <c r="F135" s="151"/>
      <c r="G135" s="152"/>
      <c r="H135" s="49"/>
      <c r="I135" s="74"/>
      <c r="J135" s="75"/>
      <c r="K135" s="153"/>
      <c r="L135" s="154"/>
    </row>
    <row r="136" spans="1:12" x14ac:dyDescent="0.25">
      <c r="A136" s="266"/>
      <c r="B136" s="267"/>
      <c r="C136" s="61"/>
      <c r="D136" s="40" t="s">
        <v>308</v>
      </c>
      <c r="E136" s="8"/>
      <c r="F136" s="32"/>
      <c r="G136" s="33"/>
      <c r="H136" s="11"/>
      <c r="I136" s="267"/>
      <c r="J136" s="267"/>
      <c r="K136" s="255">
        <f>SUM(L134:L135)</f>
        <v>0</v>
      </c>
      <c r="L136" s="268"/>
    </row>
    <row r="137" spans="1:12" ht="15.6" thickBot="1" x14ac:dyDescent="0.3">
      <c r="A137" s="157"/>
      <c r="B137" s="158"/>
      <c r="C137" s="158"/>
      <c r="D137" s="202"/>
      <c r="E137" s="161"/>
      <c r="F137" s="162"/>
      <c r="G137" s="163"/>
      <c r="H137" s="163"/>
      <c r="I137" s="270"/>
      <c r="J137" s="204" t="s">
        <v>288</v>
      </c>
      <c r="K137" s="204"/>
      <c r="L137" s="166">
        <f>SUM(L122:L135)</f>
        <v>0</v>
      </c>
    </row>
    <row r="138" spans="1:12" ht="15.6" x14ac:dyDescent="0.25">
      <c r="A138" s="211"/>
      <c r="B138" s="211"/>
      <c r="C138" s="185"/>
      <c r="D138" s="212"/>
      <c r="E138" s="214"/>
      <c r="F138" s="258"/>
      <c r="G138" s="18"/>
      <c r="H138" s="249"/>
      <c r="I138" s="258"/>
      <c r="J138" s="95"/>
      <c r="K138" s="95"/>
      <c r="L138" s="95"/>
    </row>
    <row r="139" spans="1:12" ht="17.399999999999999" x14ac:dyDescent="0.3">
      <c r="A139" s="318" t="s">
        <v>289</v>
      </c>
      <c r="B139" s="319"/>
      <c r="C139" s="319"/>
      <c r="D139" s="319"/>
      <c r="E139" s="319"/>
      <c r="F139" s="319"/>
      <c r="G139" s="319"/>
      <c r="H139" s="319"/>
      <c r="I139" s="319"/>
      <c r="J139" s="319"/>
      <c r="K139" s="319"/>
      <c r="L139" s="319"/>
    </row>
    <row r="140" spans="1:12" ht="15.6" thickBot="1" x14ac:dyDescent="0.3">
      <c r="A140" s="259"/>
      <c r="B140" s="259"/>
      <c r="C140" s="259"/>
      <c r="D140" s="259"/>
      <c r="E140" s="259"/>
      <c r="F140" s="259"/>
      <c r="G140" s="259"/>
      <c r="H140" s="259"/>
      <c r="I140" s="122"/>
      <c r="J140" s="122"/>
      <c r="K140" s="122"/>
      <c r="L140" s="122"/>
    </row>
    <row r="141" spans="1:12" x14ac:dyDescent="0.25">
      <c r="A141" s="123"/>
      <c r="B141" s="124"/>
      <c r="C141" s="215"/>
      <c r="D141" s="216"/>
      <c r="E141" s="170"/>
      <c r="F141" s="170"/>
      <c r="G141" s="217"/>
      <c r="H141" s="217"/>
      <c r="I141" s="218"/>
      <c r="J141" s="219"/>
      <c r="K141" s="320" t="s">
        <v>241</v>
      </c>
      <c r="L141" s="321"/>
    </row>
    <row r="142" spans="1:12" x14ac:dyDescent="0.25">
      <c r="A142" s="125" t="s">
        <v>242</v>
      </c>
      <c r="B142" s="126"/>
      <c r="C142" s="220"/>
      <c r="D142" s="221"/>
      <c r="E142" s="196"/>
      <c r="F142" s="196"/>
      <c r="G142" s="222"/>
      <c r="H142" s="222"/>
      <c r="I142" s="196"/>
      <c r="J142" s="223"/>
      <c r="K142" s="322" t="s">
        <v>300</v>
      </c>
      <c r="L142" s="323"/>
    </row>
    <row r="143" spans="1:12" x14ac:dyDescent="0.25">
      <c r="A143" s="129" t="s">
        <v>15</v>
      </c>
      <c r="B143" s="130" t="s">
        <v>244</v>
      </c>
      <c r="C143" s="147"/>
      <c r="D143" s="224"/>
      <c r="E143" s="156"/>
      <c r="F143" s="156"/>
      <c r="G143" s="225"/>
      <c r="H143" s="225"/>
      <c r="I143" s="156"/>
      <c r="J143" s="226"/>
      <c r="K143" s="313">
        <f>L24</f>
        <v>0</v>
      </c>
      <c r="L143" s="314"/>
    </row>
    <row r="144" spans="1:12" x14ac:dyDescent="0.25">
      <c r="A144" s="129" t="s">
        <v>14</v>
      </c>
      <c r="B144" s="131" t="s">
        <v>245</v>
      </c>
      <c r="C144" s="147"/>
      <c r="D144" s="224"/>
      <c r="E144" s="156"/>
      <c r="F144" s="156"/>
      <c r="G144" s="225"/>
      <c r="H144" s="225"/>
      <c r="I144" s="156"/>
      <c r="J144" s="226"/>
      <c r="K144" s="313">
        <f>L31</f>
        <v>0</v>
      </c>
      <c r="L144" s="314"/>
    </row>
    <row r="145" spans="1:12" x14ac:dyDescent="0.25">
      <c r="A145" s="129" t="s">
        <v>13</v>
      </c>
      <c r="B145" s="131" t="s">
        <v>246</v>
      </c>
      <c r="C145" s="147"/>
      <c r="D145" s="224"/>
      <c r="E145" s="156"/>
      <c r="F145" s="156"/>
      <c r="G145" s="225"/>
      <c r="H145" s="225"/>
      <c r="I145" s="156"/>
      <c r="J145" s="226"/>
      <c r="K145" s="313">
        <f>L42</f>
        <v>0</v>
      </c>
      <c r="L145" s="314"/>
    </row>
    <row r="146" spans="1:12" x14ac:dyDescent="0.25">
      <c r="A146" s="129" t="s">
        <v>9</v>
      </c>
      <c r="B146" s="131" t="s">
        <v>247</v>
      </c>
      <c r="C146" s="155"/>
      <c r="D146" s="155"/>
      <c r="E146" s="156"/>
      <c r="F146" s="156"/>
      <c r="G146" s="225"/>
      <c r="H146" s="225"/>
      <c r="I146" s="156"/>
      <c r="J146" s="226"/>
      <c r="K146" s="315">
        <f>L69</f>
        <v>0</v>
      </c>
      <c r="L146" s="316"/>
    </row>
    <row r="147" spans="1:12" x14ac:dyDescent="0.25">
      <c r="A147" s="129" t="s">
        <v>8</v>
      </c>
      <c r="B147" s="131" t="s">
        <v>248</v>
      </c>
      <c r="C147" s="155"/>
      <c r="D147" s="155"/>
      <c r="E147" s="156"/>
      <c r="F147" s="156"/>
      <c r="G147" s="225"/>
      <c r="H147" s="225"/>
      <c r="I147" s="156"/>
      <c r="J147" s="226"/>
      <c r="K147" s="315">
        <f>L84</f>
        <v>0</v>
      </c>
      <c r="L147" s="316"/>
    </row>
    <row r="148" spans="1:12" x14ac:dyDescent="0.25">
      <c r="A148" s="129" t="s">
        <v>12</v>
      </c>
      <c r="B148" s="131" t="s">
        <v>249</v>
      </c>
      <c r="C148" s="155"/>
      <c r="D148" s="155"/>
      <c r="E148" s="156"/>
      <c r="F148" s="156"/>
      <c r="G148" s="225"/>
      <c r="H148" s="225"/>
      <c r="I148" s="156"/>
      <c r="J148" s="226"/>
      <c r="K148" s="315">
        <f>L91</f>
        <v>0</v>
      </c>
      <c r="L148" s="316"/>
    </row>
    <row r="149" spans="1:12" x14ac:dyDescent="0.25">
      <c r="A149" s="129" t="s">
        <v>11</v>
      </c>
      <c r="B149" s="132" t="s">
        <v>250</v>
      </c>
      <c r="C149" s="155"/>
      <c r="D149" s="155"/>
      <c r="E149" s="156"/>
      <c r="F149" s="156"/>
      <c r="G149" s="225"/>
      <c r="H149" s="225"/>
      <c r="I149" s="156"/>
      <c r="J149" s="226"/>
      <c r="K149" s="315">
        <f>L118</f>
        <v>0</v>
      </c>
      <c r="L149" s="316"/>
    </row>
    <row r="150" spans="1:12" ht="15.6" thickBot="1" x14ac:dyDescent="0.3">
      <c r="A150" s="133" t="s">
        <v>10</v>
      </c>
      <c r="B150" s="235" t="s">
        <v>251</v>
      </c>
      <c r="C150" s="236"/>
      <c r="D150" s="236"/>
      <c r="E150" s="161"/>
      <c r="F150" s="161"/>
      <c r="G150" s="160"/>
      <c r="H150" s="160"/>
      <c r="I150" s="161"/>
      <c r="J150" s="237"/>
      <c r="K150" s="328">
        <f>L137</f>
        <v>0</v>
      </c>
      <c r="L150" s="329"/>
    </row>
    <row r="151" spans="1:12" ht="15.6" thickBot="1" x14ac:dyDescent="0.3">
      <c r="A151" s="135" t="s">
        <v>252</v>
      </c>
      <c r="B151" s="136"/>
      <c r="C151" s="136"/>
      <c r="D151" s="227"/>
      <c r="E151" s="271"/>
      <c r="F151" s="271"/>
      <c r="G151" s="272"/>
      <c r="H151" s="272"/>
      <c r="I151" s="271"/>
      <c r="J151" s="273"/>
      <c r="K151" s="330">
        <f>SUM(K143:K150)</f>
        <v>0</v>
      </c>
      <c r="L151" s="331"/>
    </row>
    <row r="152" spans="1:12" x14ac:dyDescent="0.25">
      <c r="A152" s="137"/>
      <c r="B152" s="137"/>
      <c r="C152" s="144"/>
      <c r="D152" s="228"/>
      <c r="E152" s="122"/>
      <c r="F152" s="122"/>
      <c r="G152" s="229"/>
      <c r="H152" s="229"/>
      <c r="I152" s="122"/>
      <c r="J152" s="122"/>
      <c r="K152" s="122"/>
      <c r="L152" s="122"/>
    </row>
    <row r="153" spans="1:12" x14ac:dyDescent="0.25">
      <c r="A153" s="327" t="s">
        <v>301</v>
      </c>
      <c r="B153" s="327"/>
      <c r="C153" s="327"/>
      <c r="D153" s="327"/>
      <c r="E153" s="327"/>
      <c r="F153" s="327"/>
      <c r="G153" s="327"/>
      <c r="H153" s="327"/>
      <c r="I153" s="327"/>
      <c r="J153" s="327"/>
      <c r="K153" s="327"/>
      <c r="L153" s="327"/>
    </row>
    <row r="154" spans="1:12" x14ac:dyDescent="0.25">
      <c r="A154" s="327"/>
      <c r="B154" s="327"/>
      <c r="C154" s="327"/>
      <c r="D154" s="327"/>
      <c r="E154" s="327"/>
      <c r="F154" s="327"/>
      <c r="G154" s="327"/>
      <c r="H154" s="327"/>
      <c r="I154" s="327"/>
      <c r="J154" s="327"/>
      <c r="K154" s="327"/>
      <c r="L154" s="327"/>
    </row>
    <row r="155" spans="1:12" x14ac:dyDescent="0.25">
      <c r="A155" s="239"/>
      <c r="B155" s="239"/>
      <c r="C155" s="239"/>
      <c r="D155" s="240"/>
      <c r="E155" s="241"/>
      <c r="F155" s="241"/>
      <c r="G155" s="242"/>
      <c r="H155" s="242"/>
      <c r="I155" s="241"/>
      <c r="J155" s="241"/>
      <c r="K155" s="241"/>
      <c r="L155" s="241"/>
    </row>
    <row r="156" spans="1:12" x14ac:dyDescent="0.25">
      <c r="A156" s="238" t="s">
        <v>303</v>
      </c>
      <c r="B156" s="239"/>
      <c r="C156" s="239"/>
      <c r="D156" s="240"/>
      <c r="E156" s="241"/>
      <c r="F156" s="241"/>
      <c r="G156" s="242"/>
      <c r="H156" s="242"/>
      <c r="I156" s="242" t="s">
        <v>299</v>
      </c>
      <c r="J156" s="241"/>
      <c r="K156" s="241"/>
      <c r="L156" s="241"/>
    </row>
    <row r="157" spans="1:12" x14ac:dyDescent="0.25">
      <c r="A157" s="239"/>
      <c r="B157" s="239"/>
      <c r="C157" s="239"/>
      <c r="D157" s="240"/>
      <c r="E157" s="241"/>
      <c r="F157" s="241"/>
      <c r="G157" s="242"/>
      <c r="H157" s="242"/>
      <c r="I157" s="241"/>
      <c r="J157" s="241"/>
      <c r="K157" s="241"/>
      <c r="L157" s="241"/>
    </row>
    <row r="158" spans="1:12" x14ac:dyDescent="0.25">
      <c r="A158" s="243"/>
      <c r="B158" s="243"/>
      <c r="C158" s="243"/>
      <c r="D158" s="244"/>
      <c r="E158" s="245"/>
      <c r="F158" s="245"/>
      <c r="G158" s="242"/>
      <c r="H158" s="242"/>
      <c r="I158" s="245"/>
      <c r="J158" s="245"/>
      <c r="K158" s="241"/>
      <c r="L158" s="241"/>
    </row>
    <row r="159" spans="1:12" x14ac:dyDescent="0.25">
      <c r="A159" s="137"/>
      <c r="B159" s="137"/>
      <c r="C159" s="137"/>
      <c r="D159" s="212"/>
      <c r="E159" s="214"/>
      <c r="F159" s="258"/>
      <c r="G159" s="249"/>
      <c r="H159" s="249"/>
      <c r="I159" s="258"/>
      <c r="J159" s="258"/>
      <c r="K159" s="258"/>
      <c r="L159" s="258"/>
    </row>
    <row r="160" spans="1:12" x14ac:dyDescent="0.25">
      <c r="A160" s="137"/>
      <c r="B160" s="137"/>
      <c r="C160" s="137"/>
      <c r="D160" s="212"/>
      <c r="E160" s="214"/>
      <c r="F160" s="258"/>
      <c r="G160" s="249"/>
      <c r="H160" s="249"/>
      <c r="I160" s="258"/>
      <c r="J160" s="258"/>
      <c r="K160" s="258"/>
      <c r="L160" s="258"/>
    </row>
    <row r="161" spans="1:12" x14ac:dyDescent="0.25">
      <c r="A161" s="137"/>
      <c r="B161" s="137"/>
      <c r="C161" s="137"/>
      <c r="D161" s="212"/>
      <c r="E161" s="214"/>
      <c r="F161" s="258"/>
      <c r="G161" s="249"/>
      <c r="H161" s="249"/>
      <c r="I161" s="258"/>
      <c r="J161" s="258"/>
      <c r="K161" s="258"/>
      <c r="L161" s="258"/>
    </row>
    <row r="162" spans="1:12" x14ac:dyDescent="0.25">
      <c r="A162" s="137"/>
      <c r="B162" s="137"/>
      <c r="C162" s="137"/>
      <c r="D162" s="212"/>
      <c r="E162" s="214"/>
      <c r="F162" s="258"/>
      <c r="G162" s="249"/>
      <c r="H162" s="249"/>
      <c r="I162" s="258"/>
      <c r="J162" s="258"/>
      <c r="K162" s="258"/>
      <c r="L162" s="258"/>
    </row>
    <row r="163" spans="1:12" x14ac:dyDescent="0.25">
      <c r="A163" s="137"/>
      <c r="B163" s="137"/>
      <c r="C163" s="137"/>
      <c r="D163" s="212"/>
      <c r="E163" s="214"/>
      <c r="F163" s="258"/>
      <c r="G163" s="249"/>
      <c r="H163" s="249"/>
      <c r="I163" s="258"/>
      <c r="J163" s="258"/>
      <c r="K163" s="258"/>
      <c r="L163" s="258"/>
    </row>
    <row r="164" spans="1:12" x14ac:dyDescent="0.25">
      <c r="A164" s="137"/>
      <c r="B164" s="137"/>
      <c r="C164" s="137"/>
      <c r="D164" s="212"/>
      <c r="E164" s="214"/>
      <c r="F164" s="258"/>
      <c r="G164" s="249"/>
      <c r="H164" s="249"/>
      <c r="I164" s="258"/>
      <c r="J164" s="258"/>
      <c r="K164" s="258"/>
      <c r="L164" s="258"/>
    </row>
    <row r="165" spans="1:12" x14ac:dyDescent="0.25">
      <c r="A165" s="137"/>
      <c r="B165" s="137"/>
      <c r="C165" s="137"/>
      <c r="D165" s="212"/>
      <c r="E165" s="214"/>
      <c r="F165" s="258"/>
      <c r="G165" s="249"/>
      <c r="H165" s="249"/>
      <c r="I165" s="258"/>
      <c r="J165" s="258"/>
      <c r="K165" s="258"/>
      <c r="L165" s="258"/>
    </row>
    <row r="166" spans="1:12" x14ac:dyDescent="0.25">
      <c r="A166" s="137"/>
      <c r="B166" s="137"/>
      <c r="C166" s="137"/>
      <c r="D166" s="212"/>
      <c r="E166" s="214"/>
      <c r="F166" s="258"/>
      <c r="G166" s="249"/>
      <c r="H166" s="249"/>
      <c r="I166" s="258"/>
      <c r="J166" s="258"/>
      <c r="K166" s="258"/>
      <c r="L166" s="258"/>
    </row>
    <row r="167" spans="1:12" x14ac:dyDescent="0.25">
      <c r="A167" s="137"/>
      <c r="B167" s="137"/>
      <c r="C167" s="137"/>
      <c r="D167" s="212"/>
      <c r="E167" s="214"/>
      <c r="F167" s="258"/>
      <c r="G167" s="249"/>
      <c r="H167" s="249"/>
      <c r="I167" s="258"/>
      <c r="J167" s="258"/>
      <c r="K167" s="258"/>
      <c r="L167" s="258"/>
    </row>
    <row r="168" spans="1:12" x14ac:dyDescent="0.25">
      <c r="A168" s="137"/>
      <c r="B168" s="137"/>
      <c r="C168" s="137"/>
      <c r="D168" s="212"/>
      <c r="E168" s="214"/>
      <c r="F168" s="258"/>
      <c r="G168" s="249"/>
      <c r="H168" s="249"/>
      <c r="I168" s="258"/>
      <c r="J168" s="258"/>
      <c r="K168" s="258"/>
      <c r="L168" s="258"/>
    </row>
    <row r="169" spans="1:12" x14ac:dyDescent="0.25">
      <c r="A169" s="137"/>
      <c r="B169" s="137"/>
      <c r="C169" s="137"/>
      <c r="D169" s="212"/>
      <c r="E169" s="214"/>
      <c r="F169" s="258"/>
      <c r="G169" s="249"/>
      <c r="H169" s="249"/>
      <c r="I169" s="258"/>
      <c r="J169" s="258"/>
      <c r="K169" s="258"/>
      <c r="L169" s="258"/>
    </row>
    <row r="170" spans="1:12" x14ac:dyDescent="0.25">
      <c r="A170" s="137"/>
      <c r="B170" s="137"/>
      <c r="C170" s="137"/>
      <c r="D170" s="212"/>
      <c r="E170" s="214"/>
      <c r="F170" s="258"/>
      <c r="G170" s="249"/>
      <c r="H170" s="249"/>
      <c r="I170" s="258"/>
      <c r="J170" s="258"/>
      <c r="K170" s="258"/>
      <c r="L170" s="258"/>
    </row>
    <row r="171" spans="1:12" x14ac:dyDescent="0.25">
      <c r="A171" s="137"/>
      <c r="B171" s="137"/>
      <c r="C171" s="137"/>
      <c r="D171" s="212"/>
      <c r="E171" s="214"/>
      <c r="F171" s="258"/>
      <c r="G171" s="249"/>
      <c r="H171" s="249"/>
      <c r="I171" s="258"/>
      <c r="J171" s="258"/>
      <c r="K171" s="258"/>
      <c r="L171" s="258"/>
    </row>
    <row r="172" spans="1:12" x14ac:dyDescent="0.25">
      <c r="A172" s="137"/>
      <c r="B172" s="137"/>
      <c r="C172" s="137"/>
      <c r="D172" s="212"/>
      <c r="E172" s="214"/>
      <c r="F172" s="258"/>
      <c r="G172" s="249"/>
      <c r="H172" s="249"/>
      <c r="I172" s="258"/>
      <c r="J172" s="258"/>
      <c r="K172" s="258"/>
      <c r="L172" s="258"/>
    </row>
    <row r="173" spans="1:12" x14ac:dyDescent="0.25">
      <c r="A173" s="137"/>
      <c r="B173" s="137"/>
      <c r="C173" s="137"/>
      <c r="D173" s="212"/>
      <c r="E173" s="214"/>
      <c r="F173" s="258"/>
      <c r="G173" s="249"/>
      <c r="H173" s="249"/>
      <c r="I173" s="258"/>
      <c r="J173" s="258"/>
      <c r="K173" s="258"/>
      <c r="L173" s="258"/>
    </row>
    <row r="174" spans="1:12" x14ac:dyDescent="0.25">
      <c r="A174" s="137"/>
      <c r="B174" s="137"/>
      <c r="C174" s="137"/>
      <c r="D174" s="212"/>
      <c r="E174" s="214"/>
      <c r="F174" s="258"/>
      <c r="G174" s="249"/>
      <c r="H174" s="249"/>
      <c r="I174" s="258"/>
      <c r="J174" s="258"/>
      <c r="K174" s="258"/>
      <c r="L174" s="258"/>
    </row>
    <row r="175" spans="1:12" x14ac:dyDescent="0.25">
      <c r="A175" s="137"/>
      <c r="B175" s="137"/>
      <c r="C175" s="137"/>
      <c r="D175" s="212"/>
      <c r="E175" s="214"/>
      <c r="F175" s="258"/>
      <c r="G175" s="249"/>
      <c r="H175" s="249"/>
      <c r="I175" s="258"/>
      <c r="J175" s="258"/>
      <c r="K175" s="258"/>
      <c r="L175" s="258"/>
    </row>
    <row r="176" spans="1:12" x14ac:dyDescent="0.25">
      <c r="A176" s="137"/>
      <c r="B176" s="137"/>
      <c r="C176" s="137"/>
      <c r="D176" s="212"/>
      <c r="E176" s="214"/>
      <c r="F176" s="258"/>
      <c r="G176" s="249"/>
      <c r="H176" s="249"/>
      <c r="I176" s="258"/>
      <c r="J176" s="258"/>
      <c r="K176" s="258"/>
      <c r="L176" s="258"/>
    </row>
    <row r="177" spans="1:12" x14ac:dyDescent="0.25">
      <c r="A177" s="137"/>
      <c r="B177" s="137"/>
      <c r="C177" s="137"/>
      <c r="D177" s="212"/>
      <c r="E177" s="214"/>
      <c r="F177" s="258"/>
      <c r="G177" s="249"/>
      <c r="H177" s="249"/>
      <c r="I177" s="258"/>
      <c r="J177" s="258"/>
      <c r="K177" s="258"/>
      <c r="L177" s="258"/>
    </row>
    <row r="178" spans="1:12" x14ac:dyDescent="0.25">
      <c r="A178" s="137"/>
      <c r="B178" s="137"/>
      <c r="C178" s="137"/>
      <c r="D178" s="212"/>
      <c r="E178" s="214"/>
      <c r="F178" s="258"/>
      <c r="G178" s="249"/>
      <c r="H178" s="249"/>
      <c r="I178" s="258"/>
      <c r="J178" s="258"/>
      <c r="K178" s="258"/>
      <c r="L178" s="258"/>
    </row>
    <row r="179" spans="1:12" x14ac:dyDescent="0.25">
      <c r="A179" s="137"/>
      <c r="B179" s="137"/>
      <c r="C179" s="137"/>
      <c r="D179" s="212"/>
      <c r="E179" s="214"/>
      <c r="F179" s="258"/>
      <c r="G179" s="249"/>
      <c r="H179" s="249"/>
      <c r="I179" s="258"/>
      <c r="J179" s="258"/>
      <c r="K179" s="258"/>
      <c r="L179" s="258"/>
    </row>
    <row r="180" spans="1:12" x14ac:dyDescent="0.25">
      <c r="A180" s="137"/>
      <c r="B180" s="137"/>
      <c r="C180" s="137"/>
      <c r="D180" s="212"/>
      <c r="E180" s="214"/>
      <c r="F180" s="258"/>
      <c r="G180" s="249"/>
      <c r="H180" s="249"/>
      <c r="I180" s="258"/>
      <c r="J180" s="258"/>
      <c r="K180" s="258"/>
      <c r="L180" s="258"/>
    </row>
    <row r="181" spans="1:12" x14ac:dyDescent="0.25">
      <c r="A181" s="137"/>
      <c r="B181" s="137"/>
      <c r="C181" s="137"/>
      <c r="D181" s="212"/>
      <c r="E181" s="214"/>
      <c r="F181" s="258"/>
      <c r="G181" s="249"/>
      <c r="H181" s="249"/>
      <c r="I181" s="258"/>
      <c r="J181" s="258"/>
      <c r="K181" s="258"/>
      <c r="L181" s="258"/>
    </row>
    <row r="182" spans="1:12" x14ac:dyDescent="0.25">
      <c r="A182" s="137"/>
      <c r="B182" s="137"/>
      <c r="C182" s="137"/>
      <c r="D182" s="212"/>
      <c r="E182" s="214"/>
      <c r="F182" s="258"/>
      <c r="G182" s="249"/>
      <c r="H182" s="249"/>
      <c r="I182" s="258"/>
      <c r="J182" s="258"/>
      <c r="K182" s="258"/>
      <c r="L182" s="258"/>
    </row>
    <row r="183" spans="1:12" x14ac:dyDescent="0.25">
      <c r="A183" s="137"/>
      <c r="B183" s="137"/>
      <c r="C183" s="137"/>
      <c r="D183" s="212"/>
      <c r="E183" s="214"/>
      <c r="F183" s="258"/>
      <c r="G183" s="249"/>
      <c r="H183" s="249"/>
      <c r="I183" s="258"/>
      <c r="J183" s="258"/>
      <c r="K183" s="258"/>
      <c r="L183" s="258"/>
    </row>
    <row r="184" spans="1:12" x14ac:dyDescent="0.25">
      <c r="A184" s="137"/>
      <c r="B184" s="137"/>
      <c r="C184" s="137"/>
      <c r="D184" s="212"/>
      <c r="E184" s="214"/>
      <c r="F184" s="258"/>
      <c r="G184" s="249"/>
      <c r="H184" s="249"/>
      <c r="I184" s="258"/>
      <c r="J184" s="258"/>
      <c r="K184" s="258"/>
      <c r="L184" s="258"/>
    </row>
    <row r="185" spans="1:12" x14ac:dyDescent="0.25">
      <c r="A185" s="137"/>
      <c r="B185" s="137"/>
      <c r="C185" s="137"/>
      <c r="D185" s="212"/>
      <c r="E185" s="214"/>
      <c r="F185" s="258"/>
      <c r="G185" s="249"/>
      <c r="H185" s="249"/>
      <c r="I185" s="258"/>
      <c r="J185" s="258"/>
      <c r="K185" s="258"/>
      <c r="L185" s="258"/>
    </row>
    <row r="186" spans="1:12" x14ac:dyDescent="0.25">
      <c r="A186" s="137"/>
      <c r="B186" s="137"/>
      <c r="C186" s="137"/>
      <c r="D186" s="212"/>
      <c r="E186" s="214"/>
      <c r="F186" s="258"/>
      <c r="G186" s="249"/>
      <c r="H186" s="249"/>
      <c r="I186" s="258"/>
      <c r="J186" s="258"/>
      <c r="K186" s="258"/>
      <c r="L186" s="258"/>
    </row>
    <row r="187" spans="1:12" x14ac:dyDescent="0.25">
      <c r="A187" s="137"/>
      <c r="B187" s="137"/>
      <c r="C187" s="137"/>
      <c r="D187" s="212"/>
      <c r="E187" s="214"/>
      <c r="F187" s="258"/>
      <c r="G187" s="249"/>
      <c r="H187" s="249"/>
      <c r="I187" s="258"/>
      <c r="J187" s="258"/>
      <c r="K187" s="258"/>
      <c r="L187" s="258"/>
    </row>
    <row r="188" spans="1:12" x14ac:dyDescent="0.25">
      <c r="A188" s="137"/>
      <c r="B188" s="137"/>
      <c r="C188" s="137"/>
      <c r="D188" s="212"/>
      <c r="E188" s="214"/>
      <c r="F188" s="258"/>
      <c r="G188" s="249"/>
      <c r="H188" s="249"/>
      <c r="I188" s="258"/>
      <c r="J188" s="258"/>
      <c r="K188" s="258"/>
      <c r="L188" s="258"/>
    </row>
    <row r="189" spans="1:12" x14ac:dyDescent="0.25">
      <c r="A189" s="137"/>
      <c r="B189" s="137"/>
      <c r="C189" s="137"/>
      <c r="D189" s="212"/>
      <c r="E189" s="214"/>
      <c r="F189" s="258"/>
      <c r="G189" s="249"/>
      <c r="H189" s="249"/>
      <c r="I189" s="258"/>
      <c r="J189" s="258"/>
      <c r="K189" s="258"/>
      <c r="L189" s="258"/>
    </row>
    <row r="190" spans="1:12" x14ac:dyDescent="0.25">
      <c r="A190" s="137"/>
      <c r="B190" s="137"/>
      <c r="C190" s="137"/>
      <c r="D190" s="212"/>
      <c r="E190" s="214"/>
      <c r="F190" s="258"/>
      <c r="G190" s="249"/>
      <c r="H190" s="249"/>
      <c r="I190" s="258"/>
      <c r="J190" s="258"/>
      <c r="K190" s="258"/>
      <c r="L190" s="258"/>
    </row>
    <row r="191" spans="1:12" x14ac:dyDescent="0.25">
      <c r="A191" s="137"/>
      <c r="B191" s="137"/>
      <c r="C191" s="137"/>
      <c r="D191" s="212"/>
      <c r="E191" s="214"/>
      <c r="F191" s="258"/>
      <c r="G191" s="249"/>
      <c r="H191" s="249"/>
      <c r="I191" s="258"/>
      <c r="J191" s="258"/>
      <c r="K191" s="258"/>
      <c r="L191" s="258"/>
    </row>
    <row r="192" spans="1:12" x14ac:dyDescent="0.25">
      <c r="A192" s="137"/>
      <c r="B192" s="137"/>
      <c r="C192" s="137"/>
      <c r="D192" s="212"/>
      <c r="E192" s="214"/>
      <c r="F192" s="258"/>
      <c r="G192" s="249"/>
      <c r="H192" s="249"/>
      <c r="I192" s="258"/>
      <c r="J192" s="258"/>
      <c r="K192" s="258"/>
      <c r="L192" s="258"/>
    </row>
    <row r="193" spans="1:12" x14ac:dyDescent="0.25">
      <c r="A193" s="137"/>
      <c r="B193" s="137"/>
      <c r="C193" s="137"/>
      <c r="D193" s="212"/>
      <c r="E193" s="214"/>
      <c r="F193" s="258"/>
      <c r="G193" s="249"/>
      <c r="H193" s="249"/>
      <c r="I193" s="258"/>
      <c r="J193" s="258"/>
      <c r="K193" s="258"/>
      <c r="L193" s="258"/>
    </row>
    <row r="194" spans="1:12" x14ac:dyDescent="0.25">
      <c r="A194" s="137"/>
      <c r="B194" s="137"/>
      <c r="C194" s="137"/>
      <c r="D194" s="212"/>
      <c r="E194" s="214"/>
      <c r="F194" s="258"/>
      <c r="G194" s="249"/>
      <c r="H194" s="249"/>
      <c r="I194" s="258"/>
      <c r="J194" s="258"/>
      <c r="K194" s="258"/>
      <c r="L194" s="258"/>
    </row>
    <row r="195" spans="1:12" x14ac:dyDescent="0.25">
      <c r="A195" s="137"/>
      <c r="B195" s="137"/>
      <c r="C195" s="137"/>
      <c r="D195" s="212"/>
      <c r="E195" s="214"/>
      <c r="F195" s="258"/>
      <c r="G195" s="249"/>
      <c r="H195" s="249"/>
      <c r="I195" s="258"/>
      <c r="J195" s="258"/>
      <c r="K195" s="258"/>
      <c r="L195" s="258"/>
    </row>
    <row r="196" spans="1:12" x14ac:dyDescent="0.25">
      <c r="A196" s="137"/>
      <c r="B196" s="137"/>
      <c r="C196" s="137"/>
      <c r="D196" s="212"/>
      <c r="E196" s="214"/>
      <c r="F196" s="258"/>
      <c r="G196" s="249"/>
      <c r="H196" s="249"/>
      <c r="I196" s="258"/>
      <c r="J196" s="258"/>
      <c r="K196" s="258"/>
      <c r="L196" s="258"/>
    </row>
    <row r="197" spans="1:12" x14ac:dyDescent="0.25">
      <c r="A197" s="137"/>
      <c r="B197" s="137"/>
      <c r="C197" s="137"/>
      <c r="D197" s="212"/>
      <c r="E197" s="214"/>
      <c r="F197" s="258"/>
      <c r="G197" s="249"/>
      <c r="H197" s="249"/>
      <c r="I197" s="258"/>
      <c r="J197" s="258"/>
      <c r="K197" s="258"/>
      <c r="L197" s="258"/>
    </row>
    <row r="198" spans="1:12" x14ac:dyDescent="0.25">
      <c r="A198" s="137"/>
      <c r="B198" s="137"/>
      <c r="C198" s="137"/>
      <c r="D198" s="212"/>
      <c r="E198" s="214"/>
      <c r="F198" s="258"/>
      <c r="G198" s="249"/>
      <c r="H198" s="249"/>
      <c r="I198" s="258"/>
      <c r="J198" s="258"/>
      <c r="K198" s="258"/>
      <c r="L198" s="258"/>
    </row>
    <row r="199" spans="1:12" x14ac:dyDescent="0.25">
      <c r="A199" s="137"/>
      <c r="B199" s="137"/>
      <c r="C199" s="137"/>
      <c r="D199" s="212"/>
      <c r="E199" s="214"/>
      <c r="F199" s="258"/>
      <c r="G199" s="249"/>
      <c r="H199" s="249"/>
      <c r="I199" s="258"/>
      <c r="J199" s="258"/>
      <c r="K199" s="258"/>
      <c r="L199" s="258"/>
    </row>
    <row r="200" spans="1:12" x14ac:dyDescent="0.25">
      <c r="A200" s="137"/>
      <c r="B200" s="137"/>
      <c r="C200" s="137"/>
      <c r="D200" s="212"/>
      <c r="E200" s="214"/>
      <c r="F200" s="258"/>
      <c r="G200" s="249"/>
      <c r="H200" s="249"/>
      <c r="I200" s="258"/>
      <c r="J200" s="258"/>
      <c r="K200" s="258"/>
      <c r="L200" s="258"/>
    </row>
    <row r="201" spans="1:12" x14ac:dyDescent="0.25">
      <c r="A201" s="137"/>
      <c r="B201" s="137"/>
      <c r="C201" s="137"/>
      <c r="D201" s="212"/>
      <c r="E201" s="214"/>
      <c r="F201" s="258"/>
      <c r="G201" s="249"/>
      <c r="H201" s="249"/>
      <c r="I201" s="258"/>
      <c r="J201" s="258"/>
      <c r="K201" s="258"/>
      <c r="L201" s="258"/>
    </row>
    <row r="202" spans="1:12" x14ac:dyDescent="0.25">
      <c r="A202" s="137"/>
      <c r="B202" s="137"/>
      <c r="C202" s="137"/>
      <c r="D202" s="212"/>
      <c r="E202" s="214"/>
      <c r="F202" s="258"/>
      <c r="G202" s="249"/>
      <c r="H202" s="249"/>
      <c r="I202" s="258"/>
      <c r="J202" s="258"/>
      <c r="K202" s="258"/>
      <c r="L202" s="258"/>
    </row>
    <row r="203" spans="1:12" x14ac:dyDescent="0.25">
      <c r="A203" s="137"/>
      <c r="B203" s="137"/>
      <c r="C203" s="137"/>
      <c r="D203" s="212"/>
      <c r="E203" s="214"/>
      <c r="F203" s="258"/>
      <c r="G203" s="249"/>
      <c r="H203" s="249"/>
      <c r="I203" s="258"/>
      <c r="J203" s="258"/>
      <c r="K203" s="258"/>
      <c r="L203" s="258"/>
    </row>
    <row r="204" spans="1:12" x14ac:dyDescent="0.25">
      <c r="A204" s="137"/>
      <c r="B204" s="137"/>
      <c r="C204" s="137"/>
      <c r="D204" s="212"/>
      <c r="E204" s="214"/>
      <c r="F204" s="258"/>
      <c r="G204" s="249"/>
      <c r="H204" s="249"/>
      <c r="I204" s="258"/>
      <c r="J204" s="258"/>
      <c r="K204" s="258"/>
      <c r="L204" s="258"/>
    </row>
    <row r="205" spans="1:12" x14ac:dyDescent="0.25">
      <c r="A205" s="137"/>
      <c r="B205" s="137"/>
      <c r="C205" s="137"/>
      <c r="D205" s="212"/>
      <c r="E205" s="214"/>
      <c r="F205" s="258"/>
      <c r="G205" s="249"/>
      <c r="H205" s="249"/>
      <c r="I205" s="258"/>
      <c r="J205" s="258"/>
      <c r="K205" s="258"/>
      <c r="L205" s="258"/>
    </row>
    <row r="206" spans="1:12" x14ac:dyDescent="0.25">
      <c r="A206" s="137"/>
      <c r="B206" s="137"/>
      <c r="C206" s="137"/>
      <c r="D206" s="212"/>
      <c r="E206" s="214"/>
      <c r="F206" s="258"/>
      <c r="G206" s="249"/>
      <c r="H206" s="249"/>
      <c r="I206" s="258"/>
      <c r="J206" s="258"/>
      <c r="K206" s="258"/>
      <c r="L206" s="258"/>
    </row>
    <row r="207" spans="1:12" x14ac:dyDescent="0.25">
      <c r="A207" s="137"/>
      <c r="B207" s="137"/>
      <c r="C207" s="137"/>
      <c r="D207" s="212"/>
      <c r="E207" s="214"/>
      <c r="F207" s="258"/>
      <c r="G207" s="249"/>
      <c r="H207" s="249"/>
      <c r="I207" s="258"/>
      <c r="J207" s="258"/>
      <c r="K207" s="258"/>
      <c r="L207" s="258"/>
    </row>
    <row r="208" spans="1:12" x14ac:dyDescent="0.25">
      <c r="A208" s="137"/>
      <c r="B208" s="137"/>
      <c r="C208" s="137"/>
      <c r="D208" s="212"/>
      <c r="E208" s="214"/>
      <c r="F208" s="258"/>
      <c r="G208" s="249"/>
      <c r="H208" s="249"/>
      <c r="I208" s="258"/>
      <c r="J208" s="258"/>
      <c r="K208" s="258"/>
      <c r="L208" s="258"/>
    </row>
    <row r="209" spans="1:12" x14ac:dyDescent="0.25">
      <c r="A209" s="137"/>
      <c r="B209" s="137"/>
      <c r="C209" s="137"/>
      <c r="D209" s="212"/>
      <c r="E209" s="214"/>
      <c r="F209" s="258"/>
      <c r="G209" s="249"/>
      <c r="H209" s="249"/>
      <c r="I209" s="258"/>
      <c r="J209" s="258"/>
      <c r="K209" s="258"/>
      <c r="L209" s="258"/>
    </row>
    <row r="210" spans="1:12" x14ac:dyDescent="0.25">
      <c r="A210" s="137"/>
      <c r="B210" s="137"/>
      <c r="C210" s="137"/>
      <c r="D210" s="212"/>
      <c r="E210" s="214"/>
      <c r="F210" s="258"/>
      <c r="G210" s="249"/>
      <c r="H210" s="249"/>
      <c r="I210" s="258"/>
      <c r="J210" s="258"/>
      <c r="K210" s="258"/>
      <c r="L210" s="258"/>
    </row>
    <row r="211" spans="1:12" x14ac:dyDescent="0.25">
      <c r="A211" s="137"/>
      <c r="B211" s="137"/>
      <c r="C211" s="137"/>
      <c r="D211" s="212"/>
      <c r="E211" s="214"/>
      <c r="F211" s="258"/>
      <c r="G211" s="249"/>
      <c r="H211" s="249"/>
      <c r="I211" s="258"/>
      <c r="J211" s="258"/>
      <c r="K211" s="258"/>
      <c r="L211" s="258"/>
    </row>
    <row r="212" spans="1:12" x14ac:dyDescent="0.25">
      <c r="A212" s="137"/>
      <c r="B212" s="137"/>
      <c r="C212" s="137"/>
      <c r="D212" s="212"/>
      <c r="E212" s="214"/>
      <c r="F212" s="258"/>
      <c r="G212" s="249"/>
      <c r="H212" s="249"/>
      <c r="I212" s="258"/>
      <c r="J212" s="258"/>
      <c r="K212" s="258"/>
      <c r="L212" s="258"/>
    </row>
    <row r="213" spans="1:12" x14ac:dyDescent="0.25">
      <c r="A213" s="137"/>
      <c r="B213" s="137"/>
      <c r="C213" s="137"/>
      <c r="D213" s="212"/>
      <c r="E213" s="214"/>
      <c r="F213" s="258"/>
      <c r="G213" s="249"/>
      <c r="H213" s="249"/>
      <c r="I213" s="258"/>
      <c r="J213" s="258"/>
      <c r="K213" s="258"/>
      <c r="L213" s="258"/>
    </row>
    <row r="214" spans="1:12" x14ac:dyDescent="0.25">
      <c r="A214" s="137"/>
      <c r="B214" s="137"/>
      <c r="C214" s="137"/>
      <c r="D214" s="212"/>
      <c r="E214" s="214"/>
      <c r="F214" s="258"/>
      <c r="G214" s="249"/>
      <c r="H214" s="249"/>
      <c r="I214" s="258"/>
      <c r="J214" s="258"/>
      <c r="K214" s="258"/>
      <c r="L214" s="258"/>
    </row>
    <row r="215" spans="1:12" x14ac:dyDescent="0.25">
      <c r="A215" s="137"/>
      <c r="B215" s="137"/>
      <c r="C215" s="137"/>
      <c r="D215" s="212"/>
      <c r="E215" s="214"/>
      <c r="F215" s="258"/>
      <c r="G215" s="249"/>
      <c r="H215" s="249"/>
      <c r="I215" s="258"/>
      <c r="J215" s="258"/>
      <c r="K215" s="258"/>
      <c r="L215" s="258"/>
    </row>
    <row r="216" spans="1:12" x14ac:dyDescent="0.25">
      <c r="A216" s="137"/>
      <c r="B216" s="137"/>
      <c r="C216" s="137"/>
      <c r="D216" s="212"/>
      <c r="E216" s="214"/>
      <c r="F216" s="258"/>
      <c r="G216" s="249"/>
      <c r="H216" s="249"/>
      <c r="I216" s="258"/>
      <c r="J216" s="258"/>
      <c r="K216" s="258"/>
      <c r="L216" s="258"/>
    </row>
    <row r="217" spans="1:12" x14ac:dyDescent="0.25">
      <c r="A217" s="137"/>
      <c r="B217" s="137"/>
      <c r="C217" s="137"/>
      <c r="D217" s="212"/>
      <c r="E217" s="214"/>
      <c r="F217" s="258"/>
      <c r="G217" s="249"/>
      <c r="H217" s="249"/>
      <c r="I217" s="258"/>
      <c r="J217" s="258"/>
      <c r="K217" s="258"/>
      <c r="L217" s="258"/>
    </row>
    <row r="218" spans="1:12" x14ac:dyDescent="0.25">
      <c r="A218" s="137"/>
      <c r="B218" s="137"/>
      <c r="C218" s="137"/>
      <c r="D218" s="212"/>
      <c r="E218" s="214"/>
      <c r="F218" s="258"/>
      <c r="G218" s="249"/>
      <c r="H218" s="249"/>
      <c r="I218" s="258"/>
      <c r="J218" s="258"/>
      <c r="K218" s="258"/>
      <c r="L218" s="258"/>
    </row>
    <row r="219" spans="1:12" x14ac:dyDescent="0.25">
      <c r="A219" s="137"/>
      <c r="B219" s="137"/>
      <c r="C219" s="137"/>
      <c r="D219" s="212"/>
      <c r="E219" s="214"/>
      <c r="F219" s="258"/>
      <c r="G219" s="249"/>
      <c r="H219" s="249"/>
      <c r="I219" s="258"/>
      <c r="J219" s="258"/>
      <c r="K219" s="258"/>
      <c r="L219" s="258"/>
    </row>
    <row r="220" spans="1:12" x14ac:dyDescent="0.25">
      <c r="A220" s="137"/>
      <c r="B220" s="137"/>
      <c r="C220" s="137"/>
      <c r="D220" s="212"/>
      <c r="E220" s="214"/>
      <c r="F220" s="258"/>
      <c r="G220" s="249"/>
      <c r="H220" s="249"/>
      <c r="I220" s="258"/>
      <c r="J220" s="258"/>
      <c r="K220" s="258"/>
      <c r="L220" s="258"/>
    </row>
    <row r="221" spans="1:12" x14ac:dyDescent="0.25">
      <c r="A221" s="137"/>
      <c r="B221" s="137"/>
      <c r="C221" s="137"/>
      <c r="D221" s="212"/>
      <c r="E221" s="214"/>
      <c r="F221" s="258"/>
      <c r="G221" s="249"/>
      <c r="H221" s="249"/>
      <c r="I221" s="258"/>
      <c r="J221" s="258"/>
      <c r="K221" s="258"/>
      <c r="L221" s="258"/>
    </row>
    <row r="222" spans="1:12" x14ac:dyDescent="0.25">
      <c r="A222" s="137"/>
      <c r="B222" s="137"/>
      <c r="C222" s="137"/>
      <c r="D222" s="212"/>
      <c r="E222" s="214"/>
      <c r="F222" s="258"/>
      <c r="G222" s="249"/>
      <c r="H222" s="249"/>
      <c r="I222" s="258"/>
      <c r="J222" s="258"/>
      <c r="K222" s="258"/>
      <c r="L222" s="258"/>
    </row>
    <row r="223" spans="1:12" x14ac:dyDescent="0.25">
      <c r="A223" s="137"/>
      <c r="B223" s="137"/>
      <c r="C223" s="137"/>
      <c r="D223" s="212"/>
      <c r="E223" s="214"/>
      <c r="F223" s="258"/>
      <c r="G223" s="249"/>
      <c r="H223" s="249"/>
      <c r="I223" s="258"/>
      <c r="J223" s="258"/>
      <c r="K223" s="258"/>
      <c r="L223" s="258"/>
    </row>
    <row r="224" spans="1:12" x14ac:dyDescent="0.25">
      <c r="A224" s="137"/>
      <c r="B224" s="137"/>
      <c r="C224" s="137"/>
      <c r="D224" s="212"/>
      <c r="E224" s="214"/>
      <c r="F224" s="258"/>
      <c r="G224" s="249"/>
      <c r="H224" s="249"/>
      <c r="I224" s="258"/>
      <c r="J224" s="258"/>
      <c r="K224" s="258"/>
      <c r="L224" s="258"/>
    </row>
    <row r="225" spans="1:12" x14ac:dyDescent="0.25">
      <c r="A225" s="137"/>
      <c r="B225" s="137"/>
      <c r="C225" s="137"/>
      <c r="D225" s="212"/>
      <c r="E225" s="214"/>
      <c r="F225" s="258"/>
      <c r="G225" s="249"/>
      <c r="H225" s="249"/>
      <c r="I225" s="258"/>
      <c r="J225" s="258"/>
      <c r="K225" s="258"/>
      <c r="L225" s="258"/>
    </row>
    <row r="226" spans="1:12" x14ac:dyDescent="0.25">
      <c r="A226" s="137"/>
      <c r="B226" s="137"/>
      <c r="C226" s="137"/>
      <c r="D226" s="212"/>
      <c r="E226" s="214"/>
      <c r="F226" s="258"/>
      <c r="G226" s="249"/>
      <c r="H226" s="249"/>
      <c r="I226" s="258"/>
      <c r="J226" s="258"/>
      <c r="K226" s="258"/>
      <c r="L226" s="258"/>
    </row>
    <row r="227" spans="1:12" x14ac:dyDescent="0.25">
      <c r="A227" s="137"/>
      <c r="B227" s="137"/>
      <c r="C227" s="137"/>
      <c r="D227" s="212"/>
      <c r="E227" s="214"/>
      <c r="F227" s="258"/>
      <c r="G227" s="249"/>
      <c r="H227" s="249"/>
      <c r="I227" s="258"/>
      <c r="J227" s="258"/>
      <c r="K227" s="258"/>
      <c r="L227" s="258"/>
    </row>
    <row r="228" spans="1:12" x14ac:dyDescent="0.25">
      <c r="A228" s="137"/>
      <c r="B228" s="137"/>
      <c r="C228" s="137"/>
      <c r="D228" s="212"/>
      <c r="E228" s="214"/>
      <c r="F228" s="258"/>
      <c r="G228" s="249"/>
      <c r="H228" s="249"/>
      <c r="I228" s="258"/>
      <c r="J228" s="258"/>
      <c r="K228" s="258"/>
      <c r="L228" s="258"/>
    </row>
    <row r="229" spans="1:12" x14ac:dyDescent="0.25">
      <c r="A229" s="137"/>
      <c r="B229" s="137"/>
      <c r="C229" s="137"/>
      <c r="D229" s="212"/>
      <c r="E229" s="214"/>
      <c r="F229" s="258"/>
      <c r="G229" s="249"/>
      <c r="H229" s="249"/>
      <c r="I229" s="258"/>
      <c r="J229" s="258"/>
      <c r="K229" s="258"/>
      <c r="L229" s="258"/>
    </row>
    <row r="230" spans="1:12" x14ac:dyDescent="0.25">
      <c r="A230" s="137"/>
      <c r="B230" s="137"/>
      <c r="C230" s="137"/>
      <c r="D230" s="212"/>
      <c r="E230" s="214"/>
      <c r="F230" s="258"/>
      <c r="G230" s="249"/>
      <c r="H230" s="249"/>
      <c r="I230" s="258"/>
      <c r="J230" s="258"/>
      <c r="K230" s="258"/>
      <c r="L230" s="258"/>
    </row>
    <row r="231" spans="1:12" x14ac:dyDescent="0.25">
      <c r="A231" s="137"/>
      <c r="B231" s="137"/>
      <c r="C231" s="137"/>
      <c r="D231" s="212"/>
      <c r="E231" s="214"/>
      <c r="F231" s="258"/>
      <c r="G231" s="249"/>
      <c r="H231" s="249"/>
      <c r="I231" s="258"/>
      <c r="J231" s="258"/>
      <c r="K231" s="258"/>
      <c r="L231" s="258"/>
    </row>
    <row r="232" spans="1:12" x14ac:dyDescent="0.25">
      <c r="A232" s="137"/>
      <c r="B232" s="137"/>
      <c r="C232" s="137"/>
      <c r="D232" s="212"/>
      <c r="E232" s="214"/>
      <c r="F232" s="258"/>
      <c r="G232" s="249"/>
      <c r="H232" s="249"/>
      <c r="I232" s="258"/>
      <c r="J232" s="258"/>
      <c r="K232" s="258"/>
      <c r="L232" s="258"/>
    </row>
    <row r="233" spans="1:12" x14ac:dyDescent="0.25">
      <c r="A233" s="137"/>
      <c r="B233" s="137"/>
      <c r="C233" s="137"/>
      <c r="D233" s="212"/>
      <c r="E233" s="214"/>
      <c r="F233" s="258"/>
      <c r="G233" s="249"/>
      <c r="H233" s="249"/>
      <c r="I233" s="258"/>
      <c r="J233" s="258"/>
      <c r="K233" s="258"/>
      <c r="L233" s="258"/>
    </row>
    <row r="234" spans="1:12" x14ac:dyDescent="0.25">
      <c r="A234" s="137"/>
      <c r="B234" s="137"/>
      <c r="C234" s="137"/>
      <c r="D234" s="212"/>
      <c r="E234" s="214"/>
      <c r="F234" s="258"/>
      <c r="G234" s="249"/>
      <c r="H234" s="249"/>
      <c r="I234" s="258"/>
      <c r="J234" s="258"/>
      <c r="K234" s="258"/>
      <c r="L234" s="258"/>
    </row>
    <row r="235" spans="1:12" x14ac:dyDescent="0.25">
      <c r="A235" s="137"/>
      <c r="B235" s="137"/>
      <c r="C235" s="137"/>
      <c r="D235" s="212"/>
      <c r="E235" s="214"/>
      <c r="F235" s="258"/>
      <c r="G235" s="249"/>
      <c r="H235" s="249"/>
      <c r="I235" s="258"/>
      <c r="J235" s="258"/>
      <c r="K235" s="258"/>
      <c r="L235" s="258"/>
    </row>
    <row r="236" spans="1:12" x14ac:dyDescent="0.25">
      <c r="A236" s="137"/>
      <c r="B236" s="137"/>
      <c r="C236" s="137"/>
      <c r="D236" s="212"/>
      <c r="E236" s="214"/>
      <c r="F236" s="258"/>
      <c r="G236" s="249"/>
      <c r="H236" s="249"/>
      <c r="I236" s="258"/>
      <c r="J236" s="258"/>
      <c r="K236" s="258"/>
      <c r="L236" s="258"/>
    </row>
    <row r="237" spans="1:12" x14ac:dyDescent="0.25">
      <c r="A237" s="137"/>
      <c r="B237" s="137"/>
      <c r="C237" s="137"/>
      <c r="D237" s="212"/>
      <c r="E237" s="214"/>
      <c r="F237" s="258"/>
      <c r="G237" s="249"/>
      <c r="H237" s="249"/>
      <c r="I237" s="258"/>
      <c r="J237" s="258"/>
      <c r="K237" s="258"/>
      <c r="L237" s="258"/>
    </row>
    <row r="238" spans="1:12" x14ac:dyDescent="0.25">
      <c r="A238" s="137"/>
      <c r="B238" s="137"/>
      <c r="C238" s="137"/>
      <c r="D238" s="212"/>
      <c r="E238" s="214"/>
      <c r="F238" s="258"/>
      <c r="G238" s="249"/>
      <c r="H238" s="249"/>
      <c r="I238" s="258"/>
      <c r="J238" s="258"/>
      <c r="K238" s="258"/>
      <c r="L238" s="258"/>
    </row>
    <row r="239" spans="1:12" x14ac:dyDescent="0.25">
      <c r="A239" s="137"/>
      <c r="B239" s="137"/>
      <c r="C239" s="137"/>
      <c r="D239" s="212"/>
      <c r="E239" s="214"/>
      <c r="F239" s="258"/>
      <c r="G239" s="249"/>
      <c r="H239" s="249"/>
      <c r="I239" s="258"/>
      <c r="J239" s="258"/>
      <c r="K239" s="258"/>
      <c r="L239" s="258"/>
    </row>
    <row r="240" spans="1:12" x14ac:dyDescent="0.25">
      <c r="A240" s="137"/>
      <c r="B240" s="137"/>
      <c r="C240" s="137"/>
      <c r="D240" s="212"/>
      <c r="E240" s="214"/>
      <c r="F240" s="258"/>
      <c r="G240" s="249"/>
      <c r="H240" s="249"/>
      <c r="I240" s="258"/>
      <c r="J240" s="258"/>
      <c r="K240" s="258"/>
      <c r="L240" s="258"/>
    </row>
    <row r="241" spans="1:12" x14ac:dyDescent="0.25">
      <c r="A241" s="137"/>
      <c r="B241" s="137"/>
      <c r="C241" s="137"/>
      <c r="D241" s="212"/>
      <c r="E241" s="214"/>
      <c r="F241" s="258"/>
      <c r="G241" s="249"/>
      <c r="H241" s="249"/>
      <c r="I241" s="258"/>
      <c r="J241" s="258"/>
      <c r="K241" s="258"/>
      <c r="L241" s="258"/>
    </row>
    <row r="242" spans="1:12" x14ac:dyDescent="0.25">
      <c r="A242" s="137"/>
      <c r="B242" s="137"/>
      <c r="C242" s="137"/>
      <c r="D242" s="212"/>
      <c r="E242" s="214"/>
      <c r="F242" s="258"/>
      <c r="G242" s="249"/>
      <c r="H242" s="249"/>
      <c r="I242" s="258"/>
      <c r="J242" s="258"/>
      <c r="K242" s="258"/>
      <c r="L242" s="258"/>
    </row>
    <row r="243" spans="1:12" x14ac:dyDescent="0.25">
      <c r="A243" s="137"/>
      <c r="B243" s="137"/>
      <c r="C243" s="137"/>
      <c r="D243" s="212"/>
      <c r="E243" s="214"/>
      <c r="F243" s="258"/>
      <c r="G243" s="249"/>
      <c r="H243" s="249"/>
      <c r="I243" s="258"/>
      <c r="J243" s="258"/>
      <c r="K243" s="258"/>
      <c r="L243" s="258"/>
    </row>
    <row r="244" spans="1:12" x14ac:dyDescent="0.25">
      <c r="A244" s="137"/>
      <c r="B244" s="137"/>
      <c r="C244" s="137"/>
      <c r="D244" s="212"/>
      <c r="E244" s="214"/>
      <c r="F244" s="258"/>
      <c r="G244" s="249"/>
      <c r="H244" s="249"/>
      <c r="I244" s="258"/>
      <c r="J244" s="258"/>
      <c r="K244" s="258"/>
      <c r="L244" s="258"/>
    </row>
    <row r="245" spans="1:12" x14ac:dyDescent="0.25">
      <c r="A245" s="137"/>
      <c r="B245" s="137"/>
      <c r="C245" s="137"/>
      <c r="D245" s="212"/>
      <c r="E245" s="214"/>
      <c r="F245" s="258"/>
      <c r="G245" s="249"/>
      <c r="H245" s="249"/>
      <c r="I245" s="258"/>
      <c r="J245" s="258"/>
      <c r="K245" s="258"/>
      <c r="L245" s="258"/>
    </row>
    <row r="246" spans="1:12" x14ac:dyDescent="0.25">
      <c r="A246" s="137"/>
      <c r="B246" s="137"/>
      <c r="C246" s="137"/>
      <c r="D246" s="212"/>
      <c r="E246" s="214"/>
      <c r="F246" s="258"/>
      <c r="G246" s="249"/>
      <c r="H246" s="249"/>
      <c r="I246" s="258"/>
      <c r="J246" s="258"/>
      <c r="K246" s="258"/>
      <c r="L246" s="258"/>
    </row>
    <row r="247" spans="1:12" x14ac:dyDescent="0.25">
      <c r="A247" s="137"/>
      <c r="B247" s="137"/>
      <c r="C247" s="137"/>
      <c r="D247" s="212"/>
      <c r="E247" s="214"/>
      <c r="F247" s="258"/>
      <c r="G247" s="249"/>
      <c r="H247" s="249"/>
      <c r="I247" s="258"/>
      <c r="J247" s="258"/>
      <c r="K247" s="258"/>
      <c r="L247" s="258"/>
    </row>
    <row r="248" spans="1:12" x14ac:dyDescent="0.25">
      <c r="A248" s="137"/>
      <c r="B248" s="137"/>
      <c r="C248" s="137"/>
      <c r="D248" s="212"/>
      <c r="E248" s="214"/>
      <c r="F248" s="258"/>
      <c r="G248" s="249"/>
      <c r="H248" s="249"/>
      <c r="I248" s="258"/>
      <c r="J248" s="258"/>
      <c r="K248" s="258"/>
      <c r="L248" s="258"/>
    </row>
    <row r="249" spans="1:12" x14ac:dyDescent="0.25">
      <c r="A249" s="137"/>
      <c r="B249" s="137"/>
      <c r="C249" s="137"/>
      <c r="D249" s="212"/>
      <c r="E249" s="214"/>
      <c r="F249" s="258"/>
      <c r="G249" s="249"/>
      <c r="H249" s="249"/>
      <c r="I249" s="258"/>
      <c r="J249" s="258"/>
      <c r="K249" s="258"/>
      <c r="L249" s="258"/>
    </row>
    <row r="250" spans="1:12" x14ac:dyDescent="0.25">
      <c r="A250" s="137"/>
      <c r="B250" s="137"/>
      <c r="C250" s="137"/>
      <c r="D250" s="212"/>
      <c r="E250" s="214"/>
      <c r="F250" s="258"/>
      <c r="G250" s="249"/>
      <c r="H250" s="249"/>
      <c r="I250" s="258"/>
      <c r="J250" s="258"/>
      <c r="K250" s="258"/>
      <c r="L250" s="258"/>
    </row>
    <row r="251" spans="1:12" x14ac:dyDescent="0.25">
      <c r="A251" s="137"/>
      <c r="B251" s="137"/>
      <c r="C251" s="137"/>
      <c r="D251" s="212"/>
      <c r="E251" s="214"/>
      <c r="F251" s="258"/>
      <c r="G251" s="249"/>
      <c r="H251" s="249"/>
      <c r="I251" s="258"/>
      <c r="J251" s="258"/>
      <c r="K251" s="258"/>
      <c r="L251" s="258"/>
    </row>
    <row r="252" spans="1:12" x14ac:dyDescent="0.25">
      <c r="A252" s="137"/>
      <c r="B252" s="137"/>
      <c r="C252" s="137"/>
      <c r="D252" s="212"/>
      <c r="E252" s="214"/>
      <c r="F252" s="258"/>
      <c r="G252" s="249"/>
      <c r="H252" s="249"/>
      <c r="I252" s="258"/>
      <c r="J252" s="258"/>
      <c r="K252" s="258"/>
      <c r="L252" s="258"/>
    </row>
    <row r="253" spans="1:12" x14ac:dyDescent="0.25">
      <c r="A253" s="137"/>
      <c r="B253" s="137"/>
      <c r="C253" s="137"/>
      <c r="D253" s="212"/>
      <c r="E253" s="214"/>
      <c r="F253" s="258"/>
      <c r="G253" s="249"/>
      <c r="H253" s="249"/>
      <c r="I253" s="258"/>
      <c r="J253" s="258"/>
      <c r="K253" s="258"/>
      <c r="L253" s="258"/>
    </row>
    <row r="254" spans="1:12" x14ac:dyDescent="0.25">
      <c r="A254" s="137"/>
      <c r="B254" s="137"/>
      <c r="C254" s="137"/>
      <c r="D254" s="212"/>
      <c r="E254" s="214"/>
      <c r="F254" s="258"/>
      <c r="G254" s="249"/>
      <c r="H254" s="249"/>
      <c r="I254" s="258"/>
      <c r="J254" s="258"/>
      <c r="K254" s="258"/>
      <c r="L254" s="258"/>
    </row>
    <row r="255" spans="1:12" x14ac:dyDescent="0.25">
      <c r="A255" s="137"/>
      <c r="B255" s="137"/>
      <c r="C255" s="137"/>
      <c r="D255" s="212"/>
      <c r="E255" s="214"/>
      <c r="F255" s="258"/>
      <c r="G255" s="249"/>
      <c r="H255" s="249"/>
      <c r="I255" s="258"/>
      <c r="J255" s="258"/>
      <c r="K255" s="258"/>
      <c r="L255" s="258"/>
    </row>
    <row r="256" spans="1:12" x14ac:dyDescent="0.25">
      <c r="A256" s="137"/>
      <c r="B256" s="137"/>
      <c r="C256" s="137"/>
      <c r="D256" s="212"/>
      <c r="E256" s="214"/>
      <c r="F256" s="258"/>
      <c r="G256" s="249"/>
      <c r="H256" s="249"/>
      <c r="I256" s="258"/>
      <c r="J256" s="258"/>
      <c r="K256" s="258"/>
      <c r="L256" s="258"/>
    </row>
    <row r="257" spans="1:12" x14ac:dyDescent="0.25">
      <c r="A257" s="137"/>
      <c r="B257" s="137"/>
      <c r="C257" s="137"/>
      <c r="D257" s="212"/>
      <c r="E257" s="214"/>
      <c r="F257" s="258"/>
      <c r="G257" s="249"/>
      <c r="H257" s="249"/>
      <c r="I257" s="258"/>
      <c r="J257" s="258"/>
      <c r="K257" s="258"/>
      <c r="L257" s="258"/>
    </row>
    <row r="258" spans="1:12" x14ac:dyDescent="0.25">
      <c r="A258" s="137"/>
      <c r="B258" s="137"/>
      <c r="C258" s="137"/>
      <c r="D258" s="212"/>
      <c r="E258" s="214"/>
      <c r="F258" s="258"/>
      <c r="G258" s="249"/>
      <c r="H258" s="249"/>
      <c r="I258" s="258"/>
      <c r="J258" s="258"/>
      <c r="K258" s="258"/>
      <c r="L258" s="258"/>
    </row>
    <row r="259" spans="1:12" x14ac:dyDescent="0.25">
      <c r="A259" s="137"/>
      <c r="B259" s="137"/>
      <c r="C259" s="137"/>
      <c r="D259" s="212"/>
      <c r="E259" s="214"/>
      <c r="F259" s="258"/>
      <c r="G259" s="249"/>
      <c r="H259" s="249"/>
      <c r="I259" s="258"/>
      <c r="J259" s="258"/>
      <c r="K259" s="258"/>
      <c r="L259" s="258"/>
    </row>
    <row r="260" spans="1:12" x14ac:dyDescent="0.25">
      <c r="A260" s="137"/>
      <c r="B260" s="137"/>
      <c r="C260" s="137"/>
      <c r="D260" s="212"/>
      <c r="E260" s="214"/>
      <c r="F260" s="258"/>
      <c r="G260" s="249"/>
      <c r="H260" s="249"/>
      <c r="I260" s="258"/>
      <c r="J260" s="258"/>
      <c r="K260" s="258"/>
      <c r="L260" s="258"/>
    </row>
    <row r="261" spans="1:12" x14ac:dyDescent="0.25">
      <c r="A261" s="137"/>
      <c r="B261" s="137"/>
      <c r="C261" s="137"/>
      <c r="D261" s="212"/>
      <c r="E261" s="214"/>
      <c r="F261" s="258"/>
      <c r="G261" s="249"/>
      <c r="H261" s="249"/>
      <c r="I261" s="258"/>
      <c r="J261" s="258"/>
      <c r="K261" s="258"/>
      <c r="L261" s="258"/>
    </row>
    <row r="262" spans="1:12" x14ac:dyDescent="0.25">
      <c r="A262" s="137"/>
      <c r="B262" s="137"/>
      <c r="C262" s="137"/>
      <c r="D262" s="212"/>
      <c r="E262" s="214"/>
      <c r="F262" s="258"/>
      <c r="G262" s="249"/>
      <c r="H262" s="249"/>
      <c r="I262" s="258"/>
      <c r="J262" s="258"/>
      <c r="K262" s="258"/>
      <c r="L262" s="258"/>
    </row>
    <row r="263" spans="1:12" x14ac:dyDescent="0.25">
      <c r="A263" s="137"/>
      <c r="B263" s="137"/>
      <c r="C263" s="137"/>
      <c r="D263" s="212"/>
      <c r="E263" s="214"/>
      <c r="F263" s="258"/>
      <c r="G263" s="249"/>
      <c r="H263" s="249"/>
      <c r="I263" s="258"/>
      <c r="J263" s="258"/>
      <c r="K263" s="258"/>
      <c r="L263" s="258"/>
    </row>
    <row r="264" spans="1:12" x14ac:dyDescent="0.25">
      <c r="A264" s="137"/>
      <c r="B264" s="137"/>
      <c r="C264" s="137"/>
      <c r="D264" s="212"/>
      <c r="E264" s="214"/>
      <c r="F264" s="258"/>
      <c r="G264" s="249"/>
      <c r="H264" s="249"/>
      <c r="I264" s="258"/>
      <c r="J264" s="258"/>
      <c r="K264" s="258"/>
      <c r="L264" s="258"/>
    </row>
    <row r="265" spans="1:12" x14ac:dyDescent="0.25">
      <c r="A265" s="137"/>
      <c r="B265" s="137"/>
      <c r="C265" s="137"/>
      <c r="D265" s="212"/>
      <c r="E265" s="214"/>
      <c r="F265" s="258"/>
      <c r="G265" s="249"/>
      <c r="H265" s="249"/>
      <c r="I265" s="258"/>
      <c r="J265" s="258"/>
      <c r="K265" s="258"/>
      <c r="L265" s="258"/>
    </row>
    <row r="266" spans="1:12" x14ac:dyDescent="0.25">
      <c r="A266" s="137"/>
      <c r="B266" s="137"/>
      <c r="C266" s="137"/>
      <c r="D266" s="212"/>
      <c r="E266" s="214"/>
      <c r="F266" s="258"/>
      <c r="G266" s="249"/>
      <c r="H266" s="249"/>
      <c r="I266" s="258"/>
      <c r="J266" s="258"/>
      <c r="K266" s="258"/>
      <c r="L266" s="258"/>
    </row>
    <row r="267" spans="1:12" x14ac:dyDescent="0.25">
      <c r="A267" s="137"/>
      <c r="B267" s="137"/>
      <c r="C267" s="137"/>
      <c r="D267" s="212"/>
      <c r="E267" s="214"/>
      <c r="F267" s="258"/>
      <c r="G267" s="249"/>
      <c r="H267" s="249"/>
      <c r="I267" s="258"/>
      <c r="J267" s="258"/>
      <c r="K267" s="258"/>
      <c r="L267" s="258"/>
    </row>
    <row r="268" spans="1:12" x14ac:dyDescent="0.25">
      <c r="A268" s="137"/>
      <c r="B268" s="137"/>
      <c r="C268" s="137"/>
      <c r="D268" s="212"/>
      <c r="E268" s="214"/>
      <c r="F268" s="258"/>
      <c r="G268" s="249"/>
      <c r="H268" s="249"/>
      <c r="I268" s="258"/>
      <c r="J268" s="258"/>
      <c r="K268" s="258"/>
      <c r="L268" s="258"/>
    </row>
    <row r="269" spans="1:12" x14ac:dyDescent="0.25">
      <c r="A269" s="137"/>
      <c r="B269" s="137"/>
      <c r="C269" s="137"/>
      <c r="D269" s="212"/>
      <c r="E269" s="214"/>
      <c r="F269" s="258"/>
      <c r="G269" s="249"/>
      <c r="H269" s="249"/>
      <c r="I269" s="258"/>
      <c r="J269" s="258"/>
      <c r="K269" s="258"/>
      <c r="L269" s="258"/>
    </row>
    <row r="270" spans="1:12" x14ac:dyDescent="0.25">
      <c r="A270" s="137"/>
      <c r="B270" s="137"/>
      <c r="C270" s="137"/>
      <c r="D270" s="212"/>
      <c r="E270" s="214"/>
      <c r="F270" s="258"/>
      <c r="G270" s="249"/>
      <c r="H270" s="249"/>
      <c r="I270" s="258"/>
      <c r="J270" s="258"/>
      <c r="K270" s="258"/>
      <c r="L270" s="258"/>
    </row>
    <row r="271" spans="1:12" x14ac:dyDescent="0.25">
      <c r="A271" s="137"/>
      <c r="B271" s="137"/>
      <c r="C271" s="137"/>
      <c r="D271" s="212"/>
      <c r="E271" s="214"/>
      <c r="F271" s="258"/>
      <c r="G271" s="249"/>
      <c r="H271" s="249"/>
      <c r="I271" s="258"/>
      <c r="J271" s="258"/>
      <c r="K271" s="258"/>
      <c r="L271" s="258"/>
    </row>
    <row r="272" spans="1:12" x14ac:dyDescent="0.25">
      <c r="A272" s="137"/>
      <c r="B272" s="137"/>
      <c r="C272" s="137"/>
      <c r="D272" s="212"/>
      <c r="E272" s="214"/>
      <c r="F272" s="258"/>
      <c r="G272" s="249"/>
      <c r="H272" s="249"/>
      <c r="I272" s="258"/>
      <c r="J272" s="258"/>
      <c r="K272" s="258"/>
      <c r="L272" s="258"/>
    </row>
    <row r="273" spans="1:12" x14ac:dyDescent="0.25">
      <c r="A273" s="137"/>
      <c r="B273" s="137"/>
      <c r="C273" s="137"/>
      <c r="D273" s="212"/>
      <c r="E273" s="214"/>
      <c r="F273" s="258"/>
      <c r="G273" s="249"/>
      <c r="H273" s="249"/>
      <c r="I273" s="258"/>
      <c r="J273" s="258"/>
      <c r="K273" s="258"/>
      <c r="L273" s="258"/>
    </row>
    <row r="274" spans="1:12" x14ac:dyDescent="0.25">
      <c r="A274" s="137"/>
      <c r="B274" s="137"/>
      <c r="C274" s="137"/>
      <c r="D274" s="212"/>
      <c r="E274" s="214"/>
      <c r="F274" s="258"/>
      <c r="G274" s="249"/>
      <c r="H274" s="249"/>
      <c r="I274" s="258"/>
      <c r="J274" s="258"/>
      <c r="K274" s="258"/>
      <c r="L274" s="258"/>
    </row>
    <row r="275" spans="1:12" x14ac:dyDescent="0.25">
      <c r="A275" s="137"/>
      <c r="B275" s="137"/>
      <c r="C275" s="137"/>
      <c r="D275" s="212"/>
      <c r="E275" s="214"/>
      <c r="F275" s="258"/>
      <c r="G275" s="249"/>
      <c r="H275" s="249"/>
      <c r="I275" s="258"/>
      <c r="J275" s="258"/>
      <c r="K275" s="258"/>
      <c r="L275" s="258"/>
    </row>
    <row r="276" spans="1:12" x14ac:dyDescent="0.25">
      <c r="A276" s="137"/>
      <c r="B276" s="137"/>
      <c r="C276" s="137"/>
      <c r="D276" s="212"/>
      <c r="E276" s="214"/>
      <c r="F276" s="258"/>
      <c r="G276" s="249"/>
      <c r="H276" s="249"/>
      <c r="I276" s="258"/>
      <c r="J276" s="258"/>
      <c r="K276" s="258"/>
      <c r="L276" s="258"/>
    </row>
    <row r="277" spans="1:12" x14ac:dyDescent="0.25">
      <c r="A277" s="137"/>
      <c r="B277" s="137"/>
      <c r="C277" s="137"/>
      <c r="D277" s="212"/>
      <c r="E277" s="214"/>
      <c r="F277" s="258"/>
      <c r="G277" s="249"/>
      <c r="H277" s="249"/>
      <c r="I277" s="258"/>
      <c r="J277" s="258"/>
      <c r="K277" s="258"/>
      <c r="L277" s="258"/>
    </row>
    <row r="278" spans="1:12" x14ac:dyDescent="0.25">
      <c r="A278" s="137"/>
      <c r="B278" s="137"/>
      <c r="C278" s="137"/>
      <c r="D278" s="212"/>
      <c r="E278" s="214"/>
      <c r="F278" s="258"/>
      <c r="G278" s="249"/>
      <c r="H278" s="249"/>
      <c r="I278" s="258"/>
      <c r="J278" s="258"/>
      <c r="K278" s="258"/>
      <c r="L278" s="258"/>
    </row>
    <row r="279" spans="1:12" x14ac:dyDescent="0.25">
      <c r="A279" s="137"/>
      <c r="B279" s="137"/>
      <c r="C279" s="137"/>
      <c r="D279" s="212"/>
      <c r="E279" s="214"/>
      <c r="F279" s="258"/>
      <c r="G279" s="249"/>
      <c r="H279" s="249"/>
      <c r="I279" s="258"/>
      <c r="J279" s="258"/>
      <c r="K279" s="258"/>
      <c r="L279" s="258"/>
    </row>
    <row r="280" spans="1:12" x14ac:dyDescent="0.25">
      <c r="A280" s="137"/>
      <c r="B280" s="137"/>
      <c r="C280" s="137"/>
      <c r="D280" s="212"/>
      <c r="E280" s="214"/>
      <c r="F280" s="258"/>
      <c r="G280" s="249"/>
      <c r="H280" s="249"/>
      <c r="I280" s="258"/>
      <c r="J280" s="258"/>
      <c r="K280" s="258"/>
      <c r="L280" s="258"/>
    </row>
    <row r="281" spans="1:12" x14ac:dyDescent="0.25">
      <c r="A281" s="137"/>
      <c r="B281" s="137"/>
      <c r="C281" s="137"/>
      <c r="D281" s="212"/>
      <c r="E281" s="214"/>
      <c r="F281" s="258"/>
      <c r="G281" s="249"/>
      <c r="H281" s="249"/>
      <c r="I281" s="258"/>
      <c r="J281" s="258"/>
      <c r="K281" s="258"/>
      <c r="L281" s="258"/>
    </row>
    <row r="282" spans="1:12" x14ac:dyDescent="0.25">
      <c r="A282" s="137"/>
      <c r="B282" s="137"/>
      <c r="C282" s="137"/>
      <c r="D282" s="212"/>
      <c r="E282" s="214"/>
      <c r="F282" s="258"/>
      <c r="G282" s="249"/>
      <c r="H282" s="249"/>
      <c r="I282" s="258"/>
      <c r="J282" s="258"/>
      <c r="K282" s="258"/>
      <c r="L282" s="258"/>
    </row>
    <row r="283" spans="1:12" x14ac:dyDescent="0.25">
      <c r="A283" s="137"/>
      <c r="B283" s="137"/>
      <c r="C283" s="137"/>
      <c r="D283" s="212"/>
      <c r="E283" s="214"/>
      <c r="F283" s="258"/>
      <c r="G283" s="249"/>
      <c r="H283" s="249"/>
      <c r="I283" s="258"/>
      <c r="J283" s="258"/>
      <c r="K283" s="258"/>
      <c r="L283" s="258"/>
    </row>
    <row r="284" spans="1:12" x14ac:dyDescent="0.25">
      <c r="A284" s="137"/>
      <c r="B284" s="137"/>
      <c r="C284" s="137"/>
      <c r="D284" s="212"/>
      <c r="E284" s="214"/>
      <c r="F284" s="258"/>
      <c r="G284" s="249"/>
      <c r="H284" s="249"/>
      <c r="I284" s="258"/>
      <c r="J284" s="258"/>
      <c r="K284" s="258"/>
      <c r="L284" s="258"/>
    </row>
    <row r="285" spans="1:12" x14ac:dyDescent="0.25">
      <c r="A285" s="137"/>
      <c r="B285" s="137"/>
      <c r="C285" s="137"/>
      <c r="D285" s="212"/>
      <c r="E285" s="214"/>
      <c r="F285" s="258"/>
      <c r="G285" s="249"/>
      <c r="H285" s="249"/>
      <c r="I285" s="258"/>
      <c r="J285" s="258"/>
      <c r="K285" s="258"/>
      <c r="L285" s="258"/>
    </row>
    <row r="286" spans="1:12" x14ac:dyDescent="0.25">
      <c r="A286" s="137"/>
      <c r="B286" s="137"/>
      <c r="C286" s="137"/>
      <c r="D286" s="212"/>
      <c r="E286" s="214"/>
      <c r="F286" s="258"/>
      <c r="G286" s="249"/>
      <c r="H286" s="249"/>
      <c r="I286" s="258"/>
      <c r="J286" s="258"/>
      <c r="K286" s="258"/>
      <c r="L286" s="258"/>
    </row>
    <row r="287" spans="1:12" x14ac:dyDescent="0.25">
      <c r="A287" s="137"/>
      <c r="B287" s="137"/>
      <c r="C287" s="137"/>
      <c r="D287" s="212"/>
      <c r="E287" s="214"/>
      <c r="F287" s="258"/>
      <c r="G287" s="249"/>
      <c r="H287" s="249"/>
      <c r="I287" s="258"/>
      <c r="J287" s="258"/>
      <c r="K287" s="258"/>
      <c r="L287" s="258"/>
    </row>
    <row r="288" spans="1:12" x14ac:dyDescent="0.25">
      <c r="A288" s="137"/>
      <c r="B288" s="137"/>
      <c r="C288" s="137"/>
      <c r="D288" s="212"/>
      <c r="E288" s="214"/>
      <c r="F288" s="258"/>
      <c r="G288" s="249"/>
      <c r="H288" s="249"/>
      <c r="I288" s="258"/>
      <c r="J288" s="258"/>
      <c r="K288" s="258"/>
      <c r="L288" s="258"/>
    </row>
    <row r="289" spans="1:12" x14ac:dyDescent="0.25">
      <c r="A289" s="137"/>
      <c r="B289" s="137"/>
      <c r="C289" s="137"/>
      <c r="D289" s="212"/>
      <c r="E289" s="214"/>
      <c r="F289" s="258"/>
      <c r="G289" s="249"/>
      <c r="H289" s="249"/>
      <c r="I289" s="258"/>
      <c r="J289" s="258"/>
      <c r="K289" s="258"/>
      <c r="L289" s="258"/>
    </row>
    <row r="290" spans="1:12" x14ac:dyDescent="0.25">
      <c r="A290" s="137"/>
      <c r="B290" s="137"/>
      <c r="C290" s="137"/>
      <c r="D290" s="212"/>
      <c r="E290" s="214"/>
      <c r="F290" s="258"/>
      <c r="G290" s="249"/>
      <c r="H290" s="249"/>
      <c r="I290" s="258"/>
      <c r="J290" s="258"/>
      <c r="K290" s="258"/>
      <c r="L290" s="258"/>
    </row>
    <row r="291" spans="1:12" x14ac:dyDescent="0.25">
      <c r="A291" s="137"/>
      <c r="B291" s="137"/>
      <c r="C291" s="137"/>
      <c r="D291" s="212"/>
      <c r="E291" s="214"/>
      <c r="F291" s="258"/>
      <c r="G291" s="249"/>
      <c r="H291" s="249"/>
      <c r="I291" s="258"/>
      <c r="J291" s="258"/>
      <c r="K291" s="258"/>
      <c r="L291" s="258"/>
    </row>
    <row r="292" spans="1:12" x14ac:dyDescent="0.25">
      <c r="A292" s="137"/>
      <c r="B292" s="137"/>
      <c r="C292" s="137"/>
      <c r="D292" s="212"/>
      <c r="E292" s="214"/>
      <c r="F292" s="258"/>
      <c r="G292" s="249"/>
      <c r="H292" s="249"/>
      <c r="I292" s="258"/>
      <c r="J292" s="258"/>
      <c r="K292" s="258"/>
      <c r="L292" s="258"/>
    </row>
    <row r="293" spans="1:12" x14ac:dyDescent="0.25">
      <c r="A293" s="137"/>
      <c r="B293" s="137"/>
      <c r="C293" s="137"/>
      <c r="D293" s="212"/>
      <c r="E293" s="214"/>
      <c r="F293" s="258"/>
      <c r="G293" s="249"/>
      <c r="H293" s="249"/>
      <c r="I293" s="258"/>
      <c r="J293" s="258"/>
      <c r="K293" s="258"/>
      <c r="L293" s="258"/>
    </row>
    <row r="294" spans="1:12" x14ac:dyDescent="0.25">
      <c r="A294" s="137"/>
      <c r="B294" s="137"/>
      <c r="C294" s="137"/>
      <c r="D294" s="212"/>
      <c r="E294" s="214"/>
      <c r="F294" s="258"/>
      <c r="G294" s="249"/>
      <c r="H294" s="249"/>
      <c r="I294" s="258"/>
      <c r="J294" s="258"/>
      <c r="K294" s="258"/>
      <c r="L294" s="258"/>
    </row>
    <row r="295" spans="1:12" x14ac:dyDescent="0.25">
      <c r="A295" s="137"/>
      <c r="B295" s="137"/>
      <c r="C295" s="137"/>
      <c r="D295" s="212"/>
      <c r="E295" s="214"/>
      <c r="F295" s="258"/>
      <c r="G295" s="249"/>
      <c r="H295" s="249"/>
      <c r="I295" s="258"/>
      <c r="J295" s="258"/>
      <c r="K295" s="258"/>
      <c r="L295" s="258"/>
    </row>
    <row r="296" spans="1:12" x14ac:dyDescent="0.25">
      <c r="A296" s="137"/>
      <c r="B296" s="137"/>
      <c r="C296" s="137"/>
      <c r="D296" s="212"/>
      <c r="E296" s="214"/>
      <c r="F296" s="258"/>
      <c r="G296" s="249"/>
      <c r="H296" s="249"/>
      <c r="I296" s="258"/>
      <c r="J296" s="258"/>
      <c r="K296" s="258"/>
      <c r="L296" s="258"/>
    </row>
    <row r="297" spans="1:12" x14ac:dyDescent="0.25">
      <c r="A297" s="137"/>
      <c r="B297" s="137"/>
      <c r="C297" s="137"/>
      <c r="D297" s="212"/>
      <c r="E297" s="214"/>
      <c r="F297" s="258"/>
      <c r="G297" s="249"/>
      <c r="H297" s="249"/>
      <c r="I297" s="258"/>
      <c r="J297" s="258"/>
      <c r="K297" s="258"/>
      <c r="L297" s="258"/>
    </row>
    <row r="298" spans="1:12" x14ac:dyDescent="0.25">
      <c r="A298" s="137"/>
      <c r="B298" s="137"/>
      <c r="C298" s="137"/>
      <c r="D298" s="212"/>
      <c r="E298" s="214"/>
      <c r="F298" s="258"/>
      <c r="G298" s="249"/>
      <c r="H298" s="249"/>
      <c r="I298" s="258"/>
      <c r="J298" s="258"/>
      <c r="K298" s="258"/>
      <c r="L298" s="258"/>
    </row>
    <row r="299" spans="1:12" x14ac:dyDescent="0.25">
      <c r="A299" s="137"/>
      <c r="B299" s="137"/>
      <c r="C299" s="137"/>
      <c r="D299" s="212"/>
      <c r="E299" s="214"/>
      <c r="F299" s="258"/>
      <c r="G299" s="249"/>
      <c r="H299" s="249"/>
      <c r="I299" s="258"/>
      <c r="J299" s="258"/>
      <c r="K299" s="258"/>
      <c r="L299" s="258"/>
    </row>
    <row r="300" spans="1:12" x14ac:dyDescent="0.25">
      <c r="A300" s="137"/>
      <c r="B300" s="137"/>
      <c r="C300" s="137"/>
      <c r="D300" s="212"/>
      <c r="E300" s="214"/>
      <c r="F300" s="258"/>
      <c r="G300" s="249"/>
      <c r="H300" s="249"/>
      <c r="I300" s="258"/>
      <c r="J300" s="258"/>
      <c r="K300" s="258"/>
      <c r="L300" s="258"/>
    </row>
    <row r="301" spans="1:12" x14ac:dyDescent="0.25">
      <c r="A301" s="137"/>
      <c r="B301" s="137"/>
      <c r="C301" s="137"/>
      <c r="D301" s="212"/>
      <c r="E301" s="214"/>
      <c r="F301" s="258"/>
      <c r="G301" s="249"/>
      <c r="H301" s="249"/>
      <c r="I301" s="258"/>
      <c r="J301" s="258"/>
      <c r="K301" s="258"/>
      <c r="L301" s="258"/>
    </row>
    <row r="302" spans="1:12" x14ac:dyDescent="0.25">
      <c r="A302" s="137"/>
      <c r="B302" s="137"/>
      <c r="C302" s="137"/>
      <c r="D302" s="212"/>
      <c r="E302" s="214"/>
      <c r="F302" s="258"/>
      <c r="G302" s="249"/>
      <c r="H302" s="249"/>
      <c r="I302" s="258"/>
      <c r="J302" s="258"/>
      <c r="K302" s="258"/>
      <c r="L302" s="258"/>
    </row>
    <row r="303" spans="1:12" x14ac:dyDescent="0.25">
      <c r="A303" s="137"/>
      <c r="B303" s="137"/>
      <c r="C303" s="137"/>
      <c r="D303" s="212"/>
      <c r="E303" s="214"/>
      <c r="F303" s="258"/>
      <c r="G303" s="249"/>
      <c r="H303" s="249"/>
      <c r="I303" s="258"/>
      <c r="J303" s="258"/>
      <c r="K303" s="258"/>
      <c r="L303" s="258"/>
    </row>
    <row r="304" spans="1:12" x14ac:dyDescent="0.25">
      <c r="A304" s="137"/>
      <c r="B304" s="137"/>
      <c r="C304" s="137"/>
      <c r="D304" s="212"/>
      <c r="E304" s="214"/>
      <c r="F304" s="258"/>
      <c r="G304" s="249"/>
      <c r="H304" s="249"/>
      <c r="I304" s="258"/>
      <c r="J304" s="258"/>
      <c r="K304" s="258"/>
      <c r="L304" s="258"/>
    </row>
    <row r="305" spans="1:12" x14ac:dyDescent="0.25">
      <c r="A305" s="137"/>
      <c r="B305" s="137"/>
      <c r="C305" s="137"/>
      <c r="D305" s="212"/>
      <c r="E305" s="214"/>
      <c r="F305" s="258"/>
      <c r="G305" s="249"/>
      <c r="H305" s="249"/>
      <c r="I305" s="258"/>
      <c r="J305" s="258"/>
      <c r="K305" s="258"/>
      <c r="L305" s="258"/>
    </row>
    <row r="306" spans="1:12" x14ac:dyDescent="0.25">
      <c r="A306" s="137"/>
      <c r="B306" s="137"/>
      <c r="C306" s="137"/>
      <c r="D306" s="212"/>
      <c r="E306" s="214"/>
      <c r="F306" s="258"/>
      <c r="G306" s="249"/>
      <c r="H306" s="249"/>
      <c r="I306" s="258"/>
      <c r="J306" s="258"/>
      <c r="K306" s="258"/>
      <c r="L306" s="258"/>
    </row>
    <row r="307" spans="1:12" x14ac:dyDescent="0.25">
      <c r="A307" s="137"/>
      <c r="B307" s="137"/>
      <c r="C307" s="137"/>
      <c r="D307" s="212"/>
      <c r="E307" s="214"/>
      <c r="F307" s="258"/>
      <c r="G307" s="249"/>
      <c r="H307" s="249"/>
      <c r="I307" s="258"/>
      <c r="J307" s="258"/>
      <c r="K307" s="258"/>
      <c r="L307" s="258"/>
    </row>
    <row r="308" spans="1:12" x14ac:dyDescent="0.25">
      <c r="A308" s="137"/>
      <c r="B308" s="137"/>
      <c r="C308" s="137"/>
      <c r="D308" s="212"/>
      <c r="E308" s="214"/>
      <c r="F308" s="258"/>
      <c r="G308" s="249"/>
      <c r="H308" s="249"/>
      <c r="I308" s="258"/>
      <c r="J308" s="258"/>
      <c r="K308" s="258"/>
      <c r="L308" s="258"/>
    </row>
    <row r="309" spans="1:12" x14ac:dyDescent="0.25">
      <c r="A309" s="137"/>
      <c r="B309" s="137"/>
      <c r="C309" s="137"/>
      <c r="D309" s="212"/>
      <c r="E309" s="214"/>
      <c r="F309" s="258"/>
      <c r="G309" s="249"/>
      <c r="H309" s="249"/>
      <c r="I309" s="258"/>
      <c r="J309" s="258"/>
      <c r="K309" s="258"/>
      <c r="L309" s="258"/>
    </row>
    <row r="310" spans="1:12" x14ac:dyDescent="0.25">
      <c r="A310" s="137"/>
      <c r="B310" s="137"/>
      <c r="C310" s="137"/>
      <c r="D310" s="212"/>
      <c r="E310" s="214"/>
      <c r="F310" s="258"/>
      <c r="G310" s="249"/>
      <c r="H310" s="249"/>
      <c r="I310" s="258"/>
      <c r="J310" s="258"/>
      <c r="K310" s="258"/>
      <c r="L310" s="258"/>
    </row>
    <row r="311" spans="1:12" x14ac:dyDescent="0.25">
      <c r="A311" s="137"/>
      <c r="B311" s="137"/>
      <c r="C311" s="137"/>
      <c r="D311" s="212"/>
      <c r="E311" s="214"/>
      <c r="F311" s="258"/>
      <c r="G311" s="249"/>
      <c r="H311" s="249"/>
      <c r="I311" s="258"/>
      <c r="J311" s="258"/>
      <c r="K311" s="258"/>
      <c r="L311" s="258"/>
    </row>
    <row r="312" spans="1:12" x14ac:dyDescent="0.25">
      <c r="A312" s="137"/>
      <c r="B312" s="137"/>
      <c r="C312" s="137"/>
      <c r="D312" s="212"/>
      <c r="E312" s="214"/>
      <c r="F312" s="258"/>
      <c r="G312" s="249"/>
      <c r="H312" s="249"/>
      <c r="I312" s="258"/>
      <c r="J312" s="258"/>
      <c r="K312" s="258"/>
      <c r="L312" s="258"/>
    </row>
    <row r="313" spans="1:12" x14ac:dyDescent="0.25">
      <c r="A313" s="137"/>
      <c r="B313" s="137"/>
      <c r="C313" s="137"/>
      <c r="D313" s="212"/>
      <c r="E313" s="214"/>
      <c r="F313" s="258"/>
      <c r="G313" s="249"/>
      <c r="H313" s="249"/>
      <c r="I313" s="258"/>
      <c r="J313" s="258"/>
      <c r="K313" s="258"/>
      <c r="L313" s="258"/>
    </row>
    <row r="314" spans="1:12" x14ac:dyDescent="0.25">
      <c r="A314" s="137"/>
      <c r="B314" s="137"/>
      <c r="C314" s="137"/>
      <c r="D314" s="212"/>
      <c r="E314" s="214"/>
      <c r="F314" s="258"/>
      <c r="G314" s="249"/>
      <c r="H314" s="249"/>
      <c r="I314" s="258"/>
      <c r="J314" s="258"/>
      <c r="K314" s="258"/>
      <c r="L314" s="258"/>
    </row>
    <row r="315" spans="1:12" x14ac:dyDescent="0.25">
      <c r="A315" s="137"/>
      <c r="B315" s="137"/>
      <c r="C315" s="137"/>
      <c r="D315" s="212"/>
      <c r="E315" s="214"/>
      <c r="F315" s="258"/>
      <c r="G315" s="249"/>
      <c r="H315" s="249"/>
      <c r="I315" s="258"/>
      <c r="J315" s="258"/>
      <c r="K315" s="258"/>
      <c r="L315" s="258"/>
    </row>
    <row r="316" spans="1:12" x14ac:dyDescent="0.25">
      <c r="A316" s="137"/>
      <c r="B316" s="137"/>
      <c r="C316" s="137"/>
      <c r="D316" s="212"/>
      <c r="E316" s="214"/>
      <c r="F316" s="258"/>
      <c r="G316" s="249"/>
      <c r="H316" s="249"/>
      <c r="I316" s="258"/>
      <c r="J316" s="258"/>
      <c r="K316" s="258"/>
      <c r="L316" s="258"/>
    </row>
    <row r="317" spans="1:12" x14ac:dyDescent="0.25">
      <c r="A317" s="137"/>
      <c r="B317" s="137"/>
      <c r="C317" s="137"/>
      <c r="D317" s="212"/>
      <c r="E317" s="214"/>
      <c r="F317" s="258"/>
      <c r="G317" s="249"/>
      <c r="H317" s="249"/>
      <c r="I317" s="258"/>
      <c r="J317" s="258"/>
      <c r="K317" s="258"/>
      <c r="L317" s="258"/>
    </row>
    <row r="318" spans="1:12" x14ac:dyDescent="0.25">
      <c r="A318" s="137"/>
      <c r="B318" s="137"/>
      <c r="C318" s="137"/>
      <c r="D318" s="212"/>
      <c r="E318" s="214"/>
      <c r="F318" s="258"/>
      <c r="G318" s="249"/>
      <c r="H318" s="249"/>
      <c r="I318" s="258"/>
      <c r="J318" s="258"/>
      <c r="K318" s="258"/>
      <c r="L318" s="258"/>
    </row>
    <row r="319" spans="1:12" x14ac:dyDescent="0.25">
      <c r="A319" s="137"/>
      <c r="B319" s="137"/>
      <c r="C319" s="137"/>
      <c r="D319" s="212"/>
      <c r="E319" s="214"/>
      <c r="F319" s="258"/>
      <c r="G319" s="249"/>
      <c r="H319" s="249"/>
      <c r="I319" s="258"/>
      <c r="J319" s="258"/>
      <c r="K319" s="258"/>
      <c r="L319" s="258"/>
    </row>
    <row r="320" spans="1:12" x14ac:dyDescent="0.25">
      <c r="A320" s="137"/>
      <c r="B320" s="137"/>
      <c r="C320" s="137"/>
      <c r="D320" s="212"/>
      <c r="E320" s="214"/>
      <c r="F320" s="258"/>
      <c r="G320" s="249"/>
      <c r="H320" s="249"/>
      <c r="I320" s="258"/>
      <c r="J320" s="258"/>
      <c r="K320" s="258"/>
      <c r="L320" s="258"/>
    </row>
    <row r="321" spans="1:12" x14ac:dyDescent="0.25">
      <c r="A321" s="137"/>
      <c r="B321" s="137"/>
      <c r="C321" s="137"/>
      <c r="D321" s="212"/>
      <c r="E321" s="214"/>
      <c r="F321" s="258"/>
      <c r="G321" s="249"/>
      <c r="H321" s="249"/>
      <c r="I321" s="258"/>
      <c r="J321" s="258"/>
      <c r="K321" s="258"/>
      <c r="L321" s="258"/>
    </row>
    <row r="322" spans="1:12" x14ac:dyDescent="0.25">
      <c r="A322" s="137"/>
      <c r="B322" s="137"/>
      <c r="C322" s="137"/>
      <c r="D322" s="212"/>
      <c r="E322" s="214"/>
      <c r="F322" s="258"/>
      <c r="G322" s="249"/>
      <c r="H322" s="249"/>
      <c r="I322" s="258"/>
      <c r="J322" s="258"/>
      <c r="K322" s="258"/>
      <c r="L322" s="258"/>
    </row>
    <row r="323" spans="1:12" x14ac:dyDescent="0.25">
      <c r="A323" s="137"/>
      <c r="B323" s="137"/>
      <c r="C323" s="137"/>
      <c r="D323" s="212"/>
      <c r="E323" s="214"/>
      <c r="F323" s="258"/>
      <c r="G323" s="249"/>
      <c r="H323" s="249"/>
      <c r="I323" s="258"/>
      <c r="J323" s="258"/>
      <c r="K323" s="258"/>
      <c r="L323" s="258"/>
    </row>
    <row r="324" spans="1:12" x14ac:dyDescent="0.25">
      <c r="A324" s="137"/>
      <c r="B324" s="137"/>
      <c r="C324" s="137"/>
      <c r="D324" s="212"/>
      <c r="E324" s="214"/>
      <c r="F324" s="258"/>
      <c r="G324" s="249"/>
      <c r="H324" s="249"/>
      <c r="I324" s="258"/>
      <c r="J324" s="258"/>
      <c r="K324" s="258"/>
      <c r="L324" s="258"/>
    </row>
    <row r="325" spans="1:12" x14ac:dyDescent="0.25">
      <c r="A325" s="137"/>
      <c r="B325" s="137"/>
      <c r="C325" s="137"/>
      <c r="D325" s="212"/>
      <c r="E325" s="214"/>
      <c r="F325" s="258"/>
      <c r="G325" s="249"/>
      <c r="H325" s="249"/>
      <c r="I325" s="258"/>
      <c r="J325" s="258"/>
      <c r="K325" s="258"/>
      <c r="L325" s="258"/>
    </row>
    <row r="326" spans="1:12" x14ac:dyDescent="0.25">
      <c r="A326" s="137"/>
      <c r="B326" s="137"/>
      <c r="C326" s="137"/>
      <c r="D326" s="212"/>
      <c r="E326" s="214"/>
      <c r="F326" s="258"/>
      <c r="G326" s="249"/>
      <c r="H326" s="249"/>
      <c r="I326" s="258"/>
      <c r="J326" s="258"/>
      <c r="K326" s="258"/>
      <c r="L326" s="258"/>
    </row>
    <row r="327" spans="1:12" x14ac:dyDescent="0.25">
      <c r="A327" s="137"/>
      <c r="B327" s="137"/>
      <c r="C327" s="137"/>
      <c r="D327" s="212"/>
      <c r="E327" s="214"/>
      <c r="F327" s="258"/>
      <c r="G327" s="249"/>
      <c r="H327" s="249"/>
      <c r="I327" s="258"/>
      <c r="J327" s="258"/>
      <c r="K327" s="258"/>
      <c r="L327" s="258"/>
    </row>
    <row r="328" spans="1:12" x14ac:dyDescent="0.25">
      <c r="A328" s="137"/>
      <c r="B328" s="137"/>
      <c r="C328" s="137"/>
      <c r="D328" s="212"/>
      <c r="E328" s="214"/>
      <c r="F328" s="258"/>
      <c r="G328" s="249"/>
      <c r="H328" s="249"/>
      <c r="I328" s="258"/>
      <c r="J328" s="258"/>
      <c r="K328" s="258"/>
      <c r="L328" s="258"/>
    </row>
    <row r="329" spans="1:12" x14ac:dyDescent="0.25">
      <c r="A329" s="137"/>
      <c r="B329" s="137"/>
      <c r="C329" s="137"/>
      <c r="D329" s="212"/>
      <c r="E329" s="214"/>
      <c r="F329" s="258"/>
      <c r="G329" s="249"/>
      <c r="H329" s="249"/>
      <c r="I329" s="258"/>
      <c r="J329" s="258"/>
      <c r="K329" s="258"/>
      <c r="L329" s="258"/>
    </row>
    <row r="330" spans="1:12" x14ac:dyDescent="0.25">
      <c r="A330" s="137"/>
      <c r="B330" s="137"/>
      <c r="C330" s="137"/>
      <c r="D330" s="212"/>
      <c r="E330" s="214"/>
      <c r="F330" s="258"/>
      <c r="G330" s="249"/>
      <c r="H330" s="249"/>
      <c r="I330" s="258"/>
      <c r="J330" s="258"/>
      <c r="K330" s="258"/>
      <c r="L330" s="258"/>
    </row>
    <row r="331" spans="1:12" x14ac:dyDescent="0.25">
      <c r="A331" s="137"/>
      <c r="B331" s="137"/>
      <c r="C331" s="137"/>
      <c r="D331" s="212"/>
      <c r="E331" s="214"/>
      <c r="F331" s="258"/>
      <c r="G331" s="249"/>
      <c r="H331" s="249"/>
      <c r="I331" s="258"/>
      <c r="J331" s="258"/>
      <c r="K331" s="258"/>
      <c r="L331" s="258"/>
    </row>
    <row r="332" spans="1:12" x14ac:dyDescent="0.25">
      <c r="A332" s="211"/>
      <c r="B332" s="211"/>
      <c r="C332" s="137"/>
      <c r="D332" s="212"/>
      <c r="E332" s="214"/>
      <c r="F332" s="258"/>
      <c r="G332" s="249"/>
      <c r="H332" s="249"/>
      <c r="I332" s="258"/>
      <c r="J332" s="258"/>
      <c r="K332" s="258"/>
      <c r="L332" s="258"/>
    </row>
    <row r="333" spans="1:12" x14ac:dyDescent="0.25">
      <c r="A333" s="211"/>
      <c r="B333" s="211"/>
      <c r="C333" s="137"/>
      <c r="D333" s="212"/>
      <c r="E333" s="214"/>
      <c r="F333" s="258"/>
      <c r="G333" s="249"/>
      <c r="H333" s="249"/>
      <c r="I333" s="258"/>
      <c r="J333" s="258"/>
      <c r="K333" s="258"/>
      <c r="L333" s="258"/>
    </row>
    <row r="334" spans="1:12" x14ac:dyDescent="0.25">
      <c r="A334" s="211"/>
      <c r="B334" s="211"/>
      <c r="C334" s="137"/>
      <c r="D334" s="212"/>
      <c r="E334" s="214"/>
      <c r="F334" s="258"/>
      <c r="G334" s="249"/>
      <c r="H334" s="249"/>
      <c r="I334" s="258"/>
      <c r="J334" s="258"/>
      <c r="K334" s="258"/>
      <c r="L334" s="258"/>
    </row>
    <row r="335" spans="1:12" x14ac:dyDescent="0.25">
      <c r="A335" s="211"/>
      <c r="B335" s="211"/>
      <c r="C335" s="137"/>
      <c r="D335" s="212"/>
      <c r="E335" s="214"/>
      <c r="F335" s="258"/>
      <c r="G335" s="249"/>
      <c r="H335" s="249"/>
      <c r="I335" s="258"/>
      <c r="J335" s="258"/>
      <c r="K335" s="258"/>
      <c r="L335" s="258"/>
    </row>
    <row r="336" spans="1:12" x14ac:dyDescent="0.25">
      <c r="A336" s="211"/>
      <c r="B336" s="211"/>
      <c r="C336" s="137"/>
      <c r="D336" s="212"/>
      <c r="E336" s="214"/>
      <c r="F336" s="258"/>
      <c r="G336" s="249"/>
      <c r="H336" s="249"/>
      <c r="I336" s="258"/>
      <c r="J336" s="258"/>
      <c r="K336" s="258"/>
      <c r="L336" s="258"/>
    </row>
    <row r="337" spans="1:12" x14ac:dyDescent="0.25">
      <c r="A337" s="211"/>
      <c r="B337" s="211"/>
      <c r="C337" s="137"/>
      <c r="D337" s="212"/>
      <c r="E337" s="214"/>
      <c r="F337" s="258"/>
      <c r="G337" s="249"/>
      <c r="H337" s="249"/>
      <c r="I337" s="258"/>
      <c r="J337" s="258"/>
      <c r="K337" s="258"/>
      <c r="L337" s="258"/>
    </row>
    <row r="338" spans="1:12" x14ac:dyDescent="0.25">
      <c r="A338" s="211"/>
      <c r="B338" s="211"/>
      <c r="C338" s="137"/>
      <c r="D338" s="212"/>
      <c r="E338" s="214"/>
      <c r="F338" s="258"/>
      <c r="G338" s="249"/>
      <c r="H338" s="249"/>
      <c r="I338" s="258"/>
      <c r="J338" s="258"/>
      <c r="K338" s="258"/>
      <c r="L338" s="258"/>
    </row>
    <row r="339" spans="1:12" x14ac:dyDescent="0.25">
      <c r="A339" s="211"/>
      <c r="B339" s="211"/>
      <c r="C339" s="137"/>
      <c r="D339" s="212"/>
      <c r="E339" s="214"/>
      <c r="F339" s="258"/>
      <c r="G339" s="249"/>
      <c r="H339" s="249"/>
      <c r="I339" s="258"/>
      <c r="J339" s="258"/>
      <c r="K339" s="258"/>
      <c r="L339" s="258"/>
    </row>
    <row r="340" spans="1:12" x14ac:dyDescent="0.25">
      <c r="A340" s="211"/>
      <c r="B340" s="211"/>
      <c r="C340" s="137"/>
      <c r="D340" s="212"/>
      <c r="E340" s="214"/>
      <c r="F340" s="258"/>
      <c r="G340" s="249"/>
      <c r="H340" s="249"/>
      <c r="I340" s="258"/>
      <c r="J340" s="258"/>
      <c r="K340" s="258"/>
      <c r="L340" s="258"/>
    </row>
    <row r="341" spans="1:12" x14ac:dyDescent="0.25">
      <c r="A341" s="211"/>
      <c r="B341" s="211"/>
      <c r="C341" s="137"/>
      <c r="D341" s="212"/>
      <c r="E341" s="214"/>
      <c r="F341" s="258"/>
      <c r="G341" s="249"/>
      <c r="H341" s="249"/>
      <c r="I341" s="258"/>
      <c r="J341" s="258"/>
      <c r="K341" s="258"/>
      <c r="L341" s="258"/>
    </row>
    <row r="342" spans="1:12" x14ac:dyDescent="0.25">
      <c r="A342" s="211"/>
      <c r="B342" s="211"/>
      <c r="C342" s="137"/>
      <c r="D342" s="212"/>
      <c r="E342" s="214"/>
      <c r="F342" s="258"/>
      <c r="G342" s="249"/>
      <c r="H342" s="249"/>
      <c r="I342" s="258"/>
      <c r="J342" s="258"/>
      <c r="K342" s="258"/>
      <c r="L342" s="258"/>
    </row>
    <row r="343" spans="1:12" x14ac:dyDescent="0.25">
      <c r="A343" s="211"/>
      <c r="B343" s="211"/>
      <c r="C343" s="137"/>
      <c r="D343" s="212"/>
      <c r="E343" s="214"/>
      <c r="F343" s="258"/>
      <c r="G343" s="249"/>
      <c r="H343" s="249"/>
      <c r="I343" s="258"/>
      <c r="J343" s="258"/>
      <c r="K343" s="258"/>
      <c r="L343" s="258"/>
    </row>
    <row r="344" spans="1:12" x14ac:dyDescent="0.25">
      <c r="A344" s="211"/>
      <c r="B344" s="211"/>
      <c r="C344" s="137"/>
      <c r="D344" s="212"/>
      <c r="E344" s="214"/>
      <c r="F344" s="258"/>
      <c r="G344" s="249"/>
      <c r="H344" s="249"/>
      <c r="I344" s="258"/>
      <c r="J344" s="258"/>
      <c r="K344" s="258"/>
      <c r="L344" s="258"/>
    </row>
    <row r="345" spans="1:12" x14ac:dyDescent="0.25">
      <c r="A345" s="211"/>
      <c r="B345" s="211"/>
      <c r="C345" s="137"/>
      <c r="D345" s="212"/>
      <c r="E345" s="214"/>
      <c r="F345" s="258"/>
      <c r="G345" s="249"/>
      <c r="H345" s="249"/>
      <c r="I345" s="258"/>
      <c r="J345" s="258"/>
      <c r="K345" s="258"/>
      <c r="L345" s="258"/>
    </row>
    <row r="346" spans="1:12" x14ac:dyDescent="0.25">
      <c r="A346" s="211"/>
      <c r="B346" s="211"/>
      <c r="C346" s="137"/>
      <c r="D346" s="212"/>
      <c r="E346" s="214"/>
      <c r="F346" s="258"/>
      <c r="G346" s="249"/>
      <c r="H346" s="249"/>
      <c r="I346" s="258"/>
      <c r="J346" s="258"/>
      <c r="K346" s="258"/>
      <c r="L346" s="258"/>
    </row>
    <row r="347" spans="1:12" x14ac:dyDescent="0.25">
      <c r="A347" s="211"/>
      <c r="B347" s="211"/>
      <c r="C347" s="137"/>
      <c r="D347" s="212"/>
      <c r="E347" s="214"/>
      <c r="F347" s="258"/>
      <c r="G347" s="249"/>
      <c r="H347" s="249"/>
      <c r="I347" s="258"/>
      <c r="J347" s="258"/>
      <c r="K347" s="258"/>
      <c r="L347" s="258"/>
    </row>
    <row r="348" spans="1:12" x14ac:dyDescent="0.25">
      <c r="A348" s="211"/>
      <c r="B348" s="211"/>
      <c r="C348" s="137"/>
      <c r="D348" s="212"/>
      <c r="E348" s="214"/>
      <c r="F348" s="258"/>
      <c r="G348" s="249"/>
      <c r="H348" s="249"/>
      <c r="I348" s="258"/>
      <c r="J348" s="258"/>
      <c r="K348" s="258"/>
      <c r="L348" s="258"/>
    </row>
    <row r="349" spans="1:12" x14ac:dyDescent="0.25">
      <c r="A349" s="211"/>
      <c r="B349" s="211"/>
      <c r="C349" s="137"/>
      <c r="D349" s="212"/>
      <c r="E349" s="214"/>
      <c r="F349" s="258"/>
      <c r="G349" s="249"/>
      <c r="H349" s="249"/>
      <c r="I349" s="258"/>
      <c r="J349" s="258"/>
      <c r="K349" s="258"/>
      <c r="L349" s="258"/>
    </row>
    <row r="350" spans="1:12" x14ac:dyDescent="0.25">
      <c r="A350" s="211"/>
      <c r="B350" s="211"/>
      <c r="C350" s="137"/>
      <c r="D350" s="212"/>
      <c r="E350" s="214"/>
      <c r="F350" s="258"/>
      <c r="G350" s="249"/>
      <c r="H350" s="249"/>
      <c r="I350" s="258"/>
      <c r="J350" s="258"/>
      <c r="K350" s="258"/>
      <c r="L350" s="258"/>
    </row>
    <row r="351" spans="1:12" x14ac:dyDescent="0.25">
      <c r="A351" s="211"/>
      <c r="B351" s="211"/>
      <c r="C351" s="137"/>
      <c r="D351" s="212"/>
      <c r="E351" s="214"/>
      <c r="F351" s="258"/>
      <c r="G351" s="249"/>
      <c r="H351" s="249"/>
      <c r="I351" s="258"/>
      <c r="J351" s="258"/>
      <c r="K351" s="258"/>
      <c r="L351" s="258"/>
    </row>
    <row r="352" spans="1:12" x14ac:dyDescent="0.25">
      <c r="A352" s="211"/>
      <c r="B352" s="211"/>
      <c r="C352" s="137"/>
      <c r="D352" s="212"/>
      <c r="E352" s="214"/>
      <c r="F352" s="258"/>
      <c r="G352" s="249"/>
      <c r="H352" s="249"/>
      <c r="I352" s="258"/>
      <c r="J352" s="258"/>
      <c r="K352" s="258"/>
      <c r="L352" s="258"/>
    </row>
    <row r="353" spans="1:12" x14ac:dyDescent="0.25">
      <c r="A353" s="211"/>
      <c r="B353" s="211"/>
      <c r="C353" s="137"/>
      <c r="D353" s="212"/>
      <c r="E353" s="214"/>
      <c r="F353" s="258"/>
      <c r="G353" s="249"/>
      <c r="H353" s="249"/>
      <c r="I353" s="258"/>
      <c r="J353" s="258"/>
      <c r="K353" s="258"/>
      <c r="L353" s="258"/>
    </row>
    <row r="354" spans="1:12" x14ac:dyDescent="0.25">
      <c r="A354" s="211"/>
      <c r="B354" s="211"/>
      <c r="C354" s="137"/>
      <c r="D354" s="212"/>
      <c r="E354" s="214"/>
      <c r="F354" s="258"/>
      <c r="G354" s="249"/>
      <c r="H354" s="249"/>
      <c r="I354" s="258"/>
      <c r="J354" s="258"/>
      <c r="K354" s="258"/>
      <c r="L354" s="258"/>
    </row>
    <row r="355" spans="1:12" x14ac:dyDescent="0.25">
      <c r="A355" s="211"/>
      <c r="B355" s="211"/>
      <c r="C355" s="137"/>
      <c r="D355" s="212"/>
      <c r="E355" s="214"/>
      <c r="F355" s="258"/>
      <c r="G355" s="249"/>
      <c r="H355" s="249"/>
      <c r="I355" s="258"/>
      <c r="J355" s="258"/>
      <c r="K355" s="258"/>
      <c r="L355" s="258"/>
    </row>
    <row r="356" spans="1:12" x14ac:dyDescent="0.25">
      <c r="A356" s="211"/>
      <c r="B356" s="211"/>
      <c r="C356" s="137"/>
      <c r="D356" s="212"/>
      <c r="E356" s="214"/>
      <c r="F356" s="258"/>
      <c r="G356" s="249"/>
      <c r="H356" s="249"/>
      <c r="I356" s="258"/>
      <c r="J356" s="258"/>
      <c r="K356" s="258"/>
      <c r="L356" s="258"/>
    </row>
    <row r="357" spans="1:12" x14ac:dyDescent="0.25">
      <c r="A357" s="211"/>
      <c r="B357" s="211"/>
      <c r="C357" s="137"/>
      <c r="D357" s="212"/>
      <c r="E357" s="214"/>
      <c r="F357" s="258"/>
      <c r="G357" s="249"/>
      <c r="H357" s="249"/>
      <c r="I357" s="258"/>
      <c r="J357" s="258"/>
      <c r="K357" s="258"/>
      <c r="L357" s="258"/>
    </row>
    <row r="358" spans="1:12" x14ac:dyDescent="0.25">
      <c r="A358" s="211"/>
      <c r="B358" s="211"/>
      <c r="C358" s="137"/>
      <c r="D358" s="212"/>
      <c r="E358" s="214"/>
      <c r="F358" s="258"/>
      <c r="G358" s="249"/>
      <c r="H358" s="249"/>
      <c r="I358" s="258"/>
      <c r="J358" s="258"/>
      <c r="K358" s="258"/>
      <c r="L358" s="258"/>
    </row>
    <row r="359" spans="1:12" x14ac:dyDescent="0.25">
      <c r="A359" s="211"/>
      <c r="B359" s="211"/>
      <c r="C359" s="137"/>
      <c r="D359" s="212"/>
      <c r="E359" s="214"/>
      <c r="F359" s="258"/>
      <c r="G359" s="249"/>
      <c r="H359" s="249"/>
      <c r="I359" s="258"/>
      <c r="J359" s="258"/>
      <c r="K359" s="258"/>
      <c r="L359" s="258"/>
    </row>
    <row r="360" spans="1:12" x14ac:dyDescent="0.25">
      <c r="A360" s="211"/>
      <c r="B360" s="211"/>
      <c r="C360" s="137"/>
      <c r="D360" s="212"/>
      <c r="E360" s="214"/>
      <c r="F360" s="258"/>
      <c r="G360" s="249"/>
      <c r="H360" s="249"/>
      <c r="I360" s="258"/>
      <c r="J360" s="258"/>
      <c r="K360" s="258"/>
      <c r="L360" s="258"/>
    </row>
    <row r="361" spans="1:12" x14ac:dyDescent="0.25">
      <c r="A361" s="211"/>
      <c r="B361" s="211"/>
      <c r="C361" s="137"/>
      <c r="D361" s="212"/>
      <c r="E361" s="214"/>
      <c r="F361" s="258"/>
      <c r="G361" s="249"/>
      <c r="H361" s="249"/>
      <c r="I361" s="258"/>
      <c r="J361" s="258"/>
      <c r="K361" s="258"/>
      <c r="L361" s="258"/>
    </row>
    <row r="362" spans="1:12" x14ac:dyDescent="0.25">
      <c r="A362" s="211"/>
      <c r="B362" s="211"/>
      <c r="C362" s="137"/>
      <c r="D362" s="212"/>
      <c r="E362" s="214"/>
      <c r="F362" s="258"/>
      <c r="G362" s="249"/>
      <c r="H362" s="249"/>
      <c r="I362" s="258"/>
      <c r="J362" s="258"/>
      <c r="K362" s="258"/>
      <c r="L362" s="258"/>
    </row>
    <row r="363" spans="1:12" x14ac:dyDescent="0.25">
      <c r="A363" s="211"/>
      <c r="B363" s="211"/>
      <c r="C363" s="137"/>
      <c r="D363" s="212"/>
      <c r="E363" s="214"/>
      <c r="F363" s="258"/>
      <c r="G363" s="249"/>
      <c r="H363" s="249"/>
      <c r="I363" s="258"/>
      <c r="J363" s="258"/>
      <c r="K363" s="258"/>
      <c r="L363" s="258"/>
    </row>
    <row r="364" spans="1:12" x14ac:dyDescent="0.25">
      <c r="A364" s="211"/>
      <c r="B364" s="211"/>
      <c r="C364" s="137"/>
      <c r="D364" s="212"/>
      <c r="E364" s="214"/>
      <c r="F364" s="258"/>
      <c r="G364" s="249"/>
      <c r="H364" s="249"/>
      <c r="I364" s="258"/>
      <c r="J364" s="258"/>
      <c r="K364" s="258"/>
      <c r="L364" s="258"/>
    </row>
    <row r="365" spans="1:12" x14ac:dyDescent="0.25">
      <c r="A365" s="211"/>
      <c r="B365" s="211"/>
      <c r="C365" s="137"/>
      <c r="D365" s="212"/>
      <c r="E365" s="214"/>
      <c r="F365" s="258"/>
      <c r="G365" s="249"/>
      <c r="H365" s="249"/>
      <c r="I365" s="258"/>
      <c r="J365" s="258"/>
      <c r="K365" s="258"/>
      <c r="L365" s="258"/>
    </row>
    <row r="366" spans="1:12" x14ac:dyDescent="0.25">
      <c r="A366" s="211"/>
      <c r="B366" s="211"/>
      <c r="C366" s="137"/>
      <c r="D366" s="212"/>
      <c r="E366" s="214"/>
      <c r="F366" s="258"/>
      <c r="G366" s="249"/>
      <c r="H366" s="249"/>
      <c r="I366" s="258"/>
      <c r="J366" s="258"/>
      <c r="K366" s="258"/>
      <c r="L366" s="258"/>
    </row>
    <row r="367" spans="1:12" x14ac:dyDescent="0.25">
      <c r="A367" s="211"/>
      <c r="B367" s="211"/>
      <c r="C367" s="137"/>
      <c r="D367" s="212"/>
      <c r="E367" s="214"/>
      <c r="F367" s="258"/>
      <c r="G367" s="249"/>
      <c r="H367" s="249"/>
      <c r="I367" s="258"/>
      <c r="J367" s="258"/>
      <c r="K367" s="258"/>
      <c r="L367" s="258"/>
    </row>
    <row r="368" spans="1:12" x14ac:dyDescent="0.25">
      <c r="A368" s="211"/>
      <c r="B368" s="211"/>
      <c r="C368" s="137"/>
      <c r="D368" s="212"/>
      <c r="E368" s="214"/>
      <c r="F368" s="258"/>
      <c r="G368" s="249"/>
      <c r="H368" s="249"/>
      <c r="I368" s="258"/>
      <c r="J368" s="258"/>
      <c r="K368" s="258"/>
      <c r="L368" s="258"/>
    </row>
    <row r="369" spans="1:12" x14ac:dyDescent="0.25">
      <c r="A369" s="211"/>
      <c r="B369" s="211"/>
      <c r="C369" s="137"/>
      <c r="D369" s="212"/>
      <c r="E369" s="214"/>
      <c r="F369" s="258"/>
      <c r="G369" s="249"/>
      <c r="H369" s="249"/>
      <c r="I369" s="258"/>
      <c r="J369" s="258"/>
      <c r="K369" s="258"/>
      <c r="L369" s="258"/>
    </row>
    <row r="370" spans="1:12" x14ac:dyDescent="0.25">
      <c r="A370" s="211"/>
      <c r="B370" s="211"/>
      <c r="C370" s="137"/>
      <c r="D370" s="212"/>
      <c r="E370" s="214"/>
      <c r="F370" s="258"/>
      <c r="G370" s="249"/>
      <c r="H370" s="249"/>
      <c r="I370" s="258"/>
      <c r="J370" s="258"/>
      <c r="K370" s="258"/>
      <c r="L370" s="258"/>
    </row>
    <row r="371" spans="1:12" x14ac:dyDescent="0.25">
      <c r="A371" s="211"/>
      <c r="B371" s="211"/>
      <c r="C371" s="137"/>
      <c r="D371" s="212"/>
      <c r="E371" s="214"/>
      <c r="F371" s="258"/>
      <c r="G371" s="249"/>
      <c r="H371" s="249"/>
      <c r="I371" s="258"/>
      <c r="J371" s="258"/>
      <c r="K371" s="258"/>
      <c r="L371" s="258"/>
    </row>
    <row r="372" spans="1:12" x14ac:dyDescent="0.25">
      <c r="A372" s="211"/>
      <c r="B372" s="211"/>
      <c r="C372" s="137"/>
      <c r="D372" s="212"/>
      <c r="E372" s="214"/>
      <c r="F372" s="258"/>
      <c r="G372" s="249"/>
      <c r="H372" s="249"/>
      <c r="I372" s="258"/>
      <c r="J372" s="258"/>
      <c r="K372" s="258"/>
      <c r="L372" s="258"/>
    </row>
    <row r="373" spans="1:12" x14ac:dyDescent="0.25">
      <c r="A373" s="211"/>
      <c r="B373" s="211"/>
      <c r="C373" s="137"/>
      <c r="D373" s="212"/>
      <c r="E373" s="214"/>
      <c r="F373" s="258"/>
      <c r="G373" s="249"/>
      <c r="H373" s="249"/>
      <c r="I373" s="258"/>
      <c r="J373" s="258"/>
      <c r="K373" s="258"/>
      <c r="L373" s="258"/>
    </row>
    <row r="374" spans="1:12" x14ac:dyDescent="0.25">
      <c r="A374" s="211"/>
      <c r="B374" s="211"/>
      <c r="C374" s="137"/>
      <c r="D374" s="212"/>
      <c r="E374" s="214"/>
      <c r="F374" s="258"/>
      <c r="G374" s="249"/>
      <c r="H374" s="249"/>
      <c r="I374" s="258"/>
      <c r="J374" s="258"/>
      <c r="K374" s="258"/>
      <c r="L374" s="258"/>
    </row>
    <row r="375" spans="1:12" x14ac:dyDescent="0.25">
      <c r="A375" s="211"/>
      <c r="B375" s="211"/>
      <c r="C375" s="137"/>
      <c r="D375" s="212"/>
      <c r="E375" s="214"/>
      <c r="F375" s="258"/>
      <c r="G375" s="249"/>
      <c r="H375" s="249"/>
      <c r="I375" s="258"/>
      <c r="J375" s="258"/>
      <c r="K375" s="258"/>
      <c r="L375" s="258"/>
    </row>
    <row r="376" spans="1:12" x14ac:dyDescent="0.25">
      <c r="A376" s="211"/>
      <c r="B376" s="211"/>
      <c r="C376" s="137"/>
      <c r="D376" s="212"/>
      <c r="E376" s="214"/>
      <c r="F376" s="258"/>
      <c r="G376" s="249"/>
      <c r="H376" s="249"/>
      <c r="I376" s="258"/>
      <c r="J376" s="258"/>
      <c r="K376" s="258"/>
      <c r="L376" s="258"/>
    </row>
    <row r="377" spans="1:12" x14ac:dyDescent="0.25">
      <c r="A377" s="211"/>
      <c r="B377" s="211"/>
      <c r="C377" s="137"/>
      <c r="D377" s="212"/>
      <c r="E377" s="214"/>
      <c r="F377" s="258"/>
      <c r="G377" s="249"/>
      <c r="H377" s="249"/>
      <c r="I377" s="258"/>
      <c r="J377" s="258"/>
      <c r="K377" s="258"/>
      <c r="L377" s="258"/>
    </row>
    <row r="378" spans="1:12" x14ac:dyDescent="0.25">
      <c r="A378" s="211"/>
      <c r="B378" s="211"/>
      <c r="C378" s="137"/>
      <c r="D378" s="212"/>
      <c r="E378" s="214"/>
      <c r="F378" s="258"/>
      <c r="G378" s="249"/>
      <c r="H378" s="249"/>
      <c r="I378" s="258"/>
      <c r="J378" s="258"/>
      <c r="K378" s="258"/>
      <c r="L378" s="258"/>
    </row>
    <row r="379" spans="1:12" x14ac:dyDescent="0.25">
      <c r="A379" s="211"/>
      <c r="B379" s="211"/>
      <c r="C379" s="137"/>
      <c r="D379" s="212"/>
      <c r="E379" s="214"/>
      <c r="F379" s="258"/>
      <c r="G379" s="249"/>
      <c r="H379" s="249"/>
      <c r="I379" s="258"/>
      <c r="J379" s="258"/>
      <c r="K379" s="258"/>
      <c r="L379" s="258"/>
    </row>
    <row r="380" spans="1:12" x14ac:dyDescent="0.25">
      <c r="A380" s="211"/>
      <c r="B380" s="211"/>
      <c r="C380" s="137"/>
      <c r="D380" s="212"/>
      <c r="E380" s="214"/>
      <c r="F380" s="258"/>
      <c r="G380" s="249"/>
      <c r="H380" s="249"/>
      <c r="I380" s="258"/>
      <c r="J380" s="258"/>
      <c r="K380" s="258"/>
      <c r="L380" s="258"/>
    </row>
    <row r="381" spans="1:12" x14ac:dyDescent="0.25">
      <c r="A381" s="211"/>
      <c r="B381" s="211"/>
      <c r="C381" s="137"/>
      <c r="D381" s="212"/>
      <c r="E381" s="214"/>
      <c r="F381" s="258"/>
      <c r="G381" s="249"/>
      <c r="H381" s="249"/>
      <c r="I381" s="258"/>
      <c r="J381" s="258"/>
      <c r="K381" s="258"/>
      <c r="L381" s="258"/>
    </row>
    <row r="382" spans="1:12" x14ac:dyDescent="0.25">
      <c r="A382" s="211"/>
      <c r="B382" s="211"/>
      <c r="C382" s="137"/>
      <c r="D382" s="212"/>
      <c r="E382" s="214"/>
      <c r="F382" s="258"/>
      <c r="G382" s="249"/>
      <c r="H382" s="249"/>
      <c r="I382" s="258"/>
      <c r="J382" s="258"/>
      <c r="K382" s="258"/>
      <c r="L382" s="258"/>
    </row>
    <row r="383" spans="1:12" x14ac:dyDescent="0.25">
      <c r="A383" s="211"/>
      <c r="B383" s="211"/>
      <c r="C383" s="137"/>
      <c r="D383" s="212"/>
      <c r="E383" s="214"/>
      <c r="F383" s="258"/>
      <c r="G383" s="249"/>
      <c r="H383" s="249"/>
      <c r="I383" s="258"/>
      <c r="J383" s="258"/>
      <c r="K383" s="258"/>
      <c r="L383" s="258"/>
    </row>
    <row r="384" spans="1:12" x14ac:dyDescent="0.25">
      <c r="A384" s="211"/>
      <c r="B384" s="211"/>
      <c r="C384" s="137"/>
      <c r="D384" s="212"/>
      <c r="E384" s="214"/>
      <c r="F384" s="258"/>
      <c r="G384" s="249"/>
      <c r="H384" s="249"/>
      <c r="I384" s="258"/>
      <c r="J384" s="258"/>
      <c r="K384" s="258"/>
      <c r="L384" s="258"/>
    </row>
    <row r="385" spans="1:12" x14ac:dyDescent="0.25">
      <c r="A385" s="211"/>
      <c r="B385" s="211"/>
      <c r="C385" s="137"/>
      <c r="D385" s="212"/>
      <c r="E385" s="214"/>
      <c r="F385" s="258"/>
      <c r="G385" s="249"/>
      <c r="H385" s="249"/>
      <c r="I385" s="258"/>
      <c r="J385" s="258"/>
      <c r="K385" s="258"/>
      <c r="L385" s="258"/>
    </row>
    <row r="386" spans="1:12" x14ac:dyDescent="0.25">
      <c r="A386" s="211"/>
      <c r="B386" s="211"/>
      <c r="C386" s="137"/>
      <c r="D386" s="212"/>
      <c r="E386" s="214"/>
      <c r="F386" s="258"/>
      <c r="G386" s="249"/>
      <c r="H386" s="249"/>
      <c r="I386" s="258"/>
      <c r="J386" s="258"/>
      <c r="K386" s="258"/>
      <c r="L386" s="258"/>
    </row>
    <row r="387" spans="1:12" x14ac:dyDescent="0.25">
      <c r="A387" s="211"/>
      <c r="B387" s="211"/>
      <c r="C387" s="137"/>
      <c r="D387" s="212"/>
      <c r="E387" s="214"/>
      <c r="F387" s="258"/>
      <c r="G387" s="249"/>
      <c r="H387" s="249"/>
      <c r="I387" s="258"/>
      <c r="J387" s="258"/>
      <c r="K387" s="258"/>
      <c r="L387" s="258"/>
    </row>
    <row r="388" spans="1:12" x14ac:dyDescent="0.25">
      <c r="A388" s="211"/>
      <c r="B388" s="211"/>
      <c r="C388" s="137"/>
      <c r="D388" s="212"/>
      <c r="E388" s="214"/>
      <c r="F388" s="258"/>
      <c r="G388" s="249"/>
      <c r="H388" s="249"/>
      <c r="I388" s="258"/>
      <c r="J388" s="258"/>
      <c r="K388" s="258"/>
      <c r="L388" s="258"/>
    </row>
    <row r="389" spans="1:12" x14ac:dyDescent="0.25">
      <c r="A389" s="211"/>
      <c r="B389" s="211"/>
      <c r="C389" s="137"/>
      <c r="D389" s="212"/>
      <c r="E389" s="214"/>
      <c r="F389" s="258"/>
      <c r="G389" s="249"/>
      <c r="H389" s="249"/>
      <c r="I389" s="258"/>
      <c r="J389" s="258"/>
      <c r="K389" s="258"/>
      <c r="L389" s="258"/>
    </row>
    <row r="390" spans="1:12" x14ac:dyDescent="0.25">
      <c r="A390" s="211"/>
      <c r="B390" s="211"/>
      <c r="C390" s="137"/>
      <c r="D390" s="212"/>
      <c r="E390" s="214"/>
      <c r="F390" s="258"/>
      <c r="G390" s="249"/>
      <c r="H390" s="249"/>
      <c r="I390" s="258"/>
      <c r="J390" s="258"/>
      <c r="K390" s="258"/>
      <c r="L390" s="258"/>
    </row>
    <row r="391" spans="1:12" x14ac:dyDescent="0.25">
      <c r="A391" s="211"/>
      <c r="B391" s="211"/>
      <c r="C391" s="137"/>
      <c r="D391" s="212"/>
      <c r="E391" s="214"/>
      <c r="F391" s="258"/>
      <c r="G391" s="249"/>
      <c r="H391" s="249"/>
      <c r="I391" s="258"/>
      <c r="J391" s="258"/>
      <c r="K391" s="258"/>
      <c r="L391" s="258"/>
    </row>
    <row r="392" spans="1:12" x14ac:dyDescent="0.25">
      <c r="A392" s="211"/>
      <c r="B392" s="211"/>
      <c r="C392" s="137"/>
      <c r="D392" s="212"/>
      <c r="E392" s="214"/>
      <c r="F392" s="258"/>
      <c r="G392" s="249"/>
      <c r="H392" s="249"/>
      <c r="I392" s="258"/>
      <c r="J392" s="258"/>
      <c r="K392" s="258"/>
      <c r="L392" s="258"/>
    </row>
    <row r="393" spans="1:12" x14ac:dyDescent="0.25">
      <c r="A393" s="211"/>
      <c r="B393" s="211"/>
      <c r="C393" s="137"/>
      <c r="D393" s="212"/>
      <c r="E393" s="214"/>
      <c r="F393" s="258"/>
      <c r="G393" s="249"/>
      <c r="H393" s="249"/>
      <c r="I393" s="258"/>
      <c r="J393" s="258"/>
      <c r="K393" s="258"/>
      <c r="L393" s="258"/>
    </row>
    <row r="394" spans="1:12" x14ac:dyDescent="0.25">
      <c r="A394" s="211"/>
      <c r="B394" s="211"/>
      <c r="C394" s="137"/>
      <c r="D394" s="212"/>
      <c r="E394" s="214"/>
      <c r="F394" s="258"/>
      <c r="G394" s="249"/>
      <c r="H394" s="249"/>
      <c r="I394" s="258"/>
      <c r="J394" s="258"/>
      <c r="K394" s="258"/>
      <c r="L394" s="258"/>
    </row>
    <row r="395" spans="1:12" x14ac:dyDescent="0.25">
      <c r="A395" s="211"/>
      <c r="B395" s="211"/>
      <c r="C395" s="137"/>
      <c r="D395" s="212"/>
      <c r="E395" s="214"/>
      <c r="F395" s="258"/>
      <c r="G395" s="249"/>
      <c r="H395" s="249"/>
      <c r="I395" s="258"/>
      <c r="J395" s="258"/>
      <c r="K395" s="258"/>
      <c r="L395" s="258"/>
    </row>
    <row r="396" spans="1:12" x14ac:dyDescent="0.25">
      <c r="A396" s="211"/>
      <c r="B396" s="211"/>
      <c r="C396" s="137"/>
      <c r="D396" s="212"/>
      <c r="E396" s="214"/>
      <c r="F396" s="258"/>
      <c r="G396" s="249"/>
      <c r="H396" s="249"/>
      <c r="I396" s="258"/>
      <c r="J396" s="258"/>
      <c r="K396" s="258"/>
      <c r="L396" s="258"/>
    </row>
    <row r="397" spans="1:12" x14ac:dyDescent="0.25">
      <c r="A397" s="211"/>
      <c r="B397" s="211"/>
      <c r="C397" s="137"/>
      <c r="D397" s="212"/>
      <c r="E397" s="214"/>
      <c r="F397" s="258"/>
      <c r="G397" s="249"/>
      <c r="H397" s="249"/>
      <c r="I397" s="258"/>
      <c r="J397" s="258"/>
      <c r="K397" s="258"/>
      <c r="L397" s="258"/>
    </row>
    <row r="398" spans="1:12" x14ac:dyDescent="0.25">
      <c r="A398" s="211"/>
      <c r="B398" s="211"/>
      <c r="C398" s="137"/>
      <c r="D398" s="212"/>
      <c r="E398" s="214"/>
      <c r="F398" s="258"/>
      <c r="G398" s="249"/>
      <c r="H398" s="249"/>
      <c r="I398" s="258"/>
      <c r="J398" s="258"/>
      <c r="K398" s="258"/>
      <c r="L398" s="258"/>
    </row>
    <row r="399" spans="1:12" x14ac:dyDescent="0.25">
      <c r="A399" s="211"/>
      <c r="B399" s="211"/>
      <c r="C399" s="137"/>
      <c r="D399" s="212"/>
      <c r="E399" s="214"/>
      <c r="F399" s="258"/>
      <c r="G399" s="249"/>
      <c r="H399" s="249"/>
      <c r="I399" s="258"/>
      <c r="J399" s="258"/>
      <c r="K399" s="258"/>
      <c r="L399" s="258"/>
    </row>
    <row r="400" spans="1:12" x14ac:dyDescent="0.25">
      <c r="A400" s="211"/>
      <c r="B400" s="211"/>
      <c r="C400" s="137"/>
      <c r="D400" s="212"/>
      <c r="E400" s="214"/>
      <c r="F400" s="258"/>
      <c r="G400" s="249"/>
      <c r="H400" s="249"/>
      <c r="I400" s="258"/>
      <c r="J400" s="258"/>
      <c r="K400" s="258"/>
      <c r="L400" s="258"/>
    </row>
    <row r="401" spans="1:12" x14ac:dyDescent="0.25">
      <c r="A401" s="211"/>
      <c r="B401" s="211"/>
      <c r="C401" s="137"/>
      <c r="D401" s="212"/>
      <c r="E401" s="214"/>
      <c r="F401" s="258"/>
      <c r="G401" s="249"/>
      <c r="H401" s="249"/>
      <c r="I401" s="258"/>
      <c r="J401" s="258"/>
      <c r="K401" s="258"/>
      <c r="L401" s="258"/>
    </row>
    <row r="402" spans="1:12" x14ac:dyDescent="0.25">
      <c r="A402" s="211"/>
      <c r="B402" s="211"/>
      <c r="C402" s="137"/>
      <c r="D402" s="212"/>
      <c r="E402" s="214"/>
      <c r="F402" s="258"/>
      <c r="G402" s="249"/>
      <c r="H402" s="249"/>
      <c r="I402" s="258"/>
      <c r="J402" s="258"/>
      <c r="K402" s="258"/>
      <c r="L402" s="258"/>
    </row>
    <row r="403" spans="1:12" x14ac:dyDescent="0.25">
      <c r="A403" s="211"/>
      <c r="B403" s="211"/>
      <c r="C403" s="137"/>
      <c r="D403" s="212"/>
      <c r="E403" s="214"/>
      <c r="F403" s="258"/>
      <c r="G403" s="249"/>
      <c r="H403" s="249"/>
      <c r="I403" s="258"/>
      <c r="J403" s="258"/>
      <c r="K403" s="258"/>
      <c r="L403" s="258"/>
    </row>
    <row r="404" spans="1:12" x14ac:dyDescent="0.25">
      <c r="A404" s="211"/>
      <c r="B404" s="211"/>
      <c r="C404" s="137"/>
      <c r="D404" s="212"/>
      <c r="E404" s="214"/>
      <c r="F404" s="258"/>
      <c r="G404" s="249"/>
      <c r="H404" s="249"/>
      <c r="I404" s="258"/>
      <c r="J404" s="258"/>
      <c r="K404" s="258"/>
      <c r="L404" s="258"/>
    </row>
    <row r="405" spans="1:12" x14ac:dyDescent="0.25">
      <c r="A405" s="211"/>
      <c r="B405" s="211"/>
      <c r="C405" s="137"/>
      <c r="D405" s="212"/>
      <c r="E405" s="214"/>
      <c r="F405" s="258"/>
      <c r="G405" s="249"/>
      <c r="H405" s="249"/>
      <c r="I405" s="258"/>
      <c r="J405" s="258"/>
      <c r="K405" s="258"/>
      <c r="L405" s="258"/>
    </row>
    <row r="406" spans="1:12" x14ac:dyDescent="0.25">
      <c r="A406" s="211"/>
      <c r="B406" s="211"/>
      <c r="C406" s="137"/>
      <c r="D406" s="212"/>
      <c r="E406" s="214"/>
      <c r="F406" s="258"/>
      <c r="G406" s="249"/>
      <c r="H406" s="249"/>
      <c r="I406" s="258"/>
      <c r="J406" s="258"/>
      <c r="K406" s="258"/>
      <c r="L406" s="258"/>
    </row>
    <row r="407" spans="1:12" x14ac:dyDescent="0.25">
      <c r="A407" s="211"/>
      <c r="B407" s="211"/>
      <c r="C407" s="137"/>
      <c r="D407" s="212"/>
      <c r="E407" s="214"/>
      <c r="F407" s="258"/>
      <c r="G407" s="249"/>
      <c r="H407" s="249"/>
      <c r="I407" s="258"/>
      <c r="J407" s="258"/>
      <c r="K407" s="258"/>
      <c r="L407" s="258"/>
    </row>
    <row r="408" spans="1:12" x14ac:dyDescent="0.25">
      <c r="A408" s="211"/>
      <c r="B408" s="211"/>
      <c r="C408" s="137"/>
      <c r="D408" s="212"/>
      <c r="E408" s="214"/>
      <c r="F408" s="258"/>
      <c r="G408" s="249"/>
      <c r="H408" s="249"/>
      <c r="I408" s="258"/>
      <c r="J408" s="258"/>
      <c r="K408" s="258"/>
      <c r="L408" s="258"/>
    </row>
    <row r="409" spans="1:12" x14ac:dyDescent="0.25">
      <c r="A409" s="211"/>
      <c r="B409" s="211"/>
      <c r="C409" s="137"/>
      <c r="D409" s="212"/>
      <c r="E409" s="214"/>
      <c r="F409" s="258"/>
      <c r="G409" s="249"/>
      <c r="H409" s="249"/>
      <c r="I409" s="258"/>
      <c r="J409" s="258"/>
      <c r="K409" s="258"/>
      <c r="L409" s="258"/>
    </row>
    <row r="410" spans="1:12" x14ac:dyDescent="0.25">
      <c r="A410" s="211"/>
      <c r="B410" s="211"/>
      <c r="C410" s="137"/>
      <c r="D410" s="212"/>
      <c r="E410" s="214"/>
      <c r="F410" s="258"/>
      <c r="G410" s="249"/>
      <c r="H410" s="249"/>
      <c r="I410" s="258"/>
      <c r="J410" s="258"/>
      <c r="K410" s="258"/>
      <c r="L410" s="258"/>
    </row>
    <row r="411" spans="1:12" x14ac:dyDescent="0.25">
      <c r="A411" s="211"/>
      <c r="B411" s="211"/>
      <c r="C411" s="137"/>
      <c r="D411" s="212"/>
      <c r="E411" s="214"/>
      <c r="F411" s="258"/>
      <c r="G411" s="249"/>
      <c r="H411" s="249"/>
      <c r="I411" s="258"/>
      <c r="J411" s="258"/>
      <c r="K411" s="258"/>
      <c r="L411" s="258"/>
    </row>
    <row r="412" spans="1:12" x14ac:dyDescent="0.25">
      <c r="A412" s="211"/>
      <c r="B412" s="211"/>
      <c r="C412" s="137"/>
      <c r="D412" s="212"/>
      <c r="E412" s="214"/>
      <c r="F412" s="258"/>
      <c r="G412" s="249"/>
      <c r="H412" s="249"/>
      <c r="I412" s="258"/>
      <c r="J412" s="258"/>
      <c r="K412" s="258"/>
      <c r="L412" s="258"/>
    </row>
    <row r="413" spans="1:12" x14ac:dyDescent="0.25">
      <c r="A413" s="211"/>
      <c r="B413" s="211"/>
      <c r="C413" s="137"/>
      <c r="D413" s="212"/>
      <c r="E413" s="214"/>
      <c r="F413" s="258"/>
      <c r="G413" s="249"/>
      <c r="H413" s="249"/>
      <c r="I413" s="258"/>
      <c r="J413" s="258"/>
      <c r="K413" s="258"/>
      <c r="L413" s="258"/>
    </row>
    <row r="414" spans="1:12" x14ac:dyDescent="0.25">
      <c r="A414" s="211"/>
      <c r="B414" s="211"/>
      <c r="C414" s="137"/>
      <c r="D414" s="212"/>
      <c r="E414" s="214"/>
      <c r="F414" s="258"/>
      <c r="G414" s="249"/>
      <c r="H414" s="249"/>
      <c r="I414" s="258"/>
      <c r="J414" s="258"/>
      <c r="K414" s="258"/>
      <c r="L414" s="258"/>
    </row>
    <row r="415" spans="1:12" x14ac:dyDescent="0.25">
      <c r="A415" s="211"/>
      <c r="B415" s="211"/>
      <c r="C415" s="137"/>
      <c r="D415" s="212"/>
      <c r="E415" s="214"/>
      <c r="F415" s="258"/>
      <c r="G415" s="249"/>
      <c r="H415" s="249"/>
      <c r="I415" s="258"/>
      <c r="J415" s="258"/>
      <c r="K415" s="258"/>
      <c r="L415" s="258"/>
    </row>
    <row r="416" spans="1:12" x14ac:dyDescent="0.25">
      <c r="A416" s="211"/>
      <c r="B416" s="211"/>
      <c r="C416" s="137"/>
      <c r="D416" s="212"/>
      <c r="E416" s="214"/>
      <c r="F416" s="258"/>
      <c r="G416" s="249"/>
      <c r="H416" s="249"/>
      <c r="I416" s="258"/>
      <c r="J416" s="258"/>
      <c r="K416" s="258"/>
      <c r="L416" s="258"/>
    </row>
    <row r="417" spans="1:12" x14ac:dyDescent="0.25">
      <c r="A417" s="211"/>
      <c r="B417" s="211"/>
      <c r="C417" s="137"/>
      <c r="D417" s="212"/>
      <c r="E417" s="214"/>
      <c r="F417" s="258"/>
      <c r="G417" s="249"/>
      <c r="H417" s="249"/>
      <c r="I417" s="258"/>
      <c r="J417" s="258"/>
      <c r="K417" s="258"/>
      <c r="L417" s="258"/>
    </row>
    <row r="418" spans="1:12" x14ac:dyDescent="0.25">
      <c r="A418" s="211"/>
      <c r="B418" s="211"/>
      <c r="C418" s="137"/>
      <c r="D418" s="212"/>
      <c r="E418" s="214"/>
      <c r="F418" s="258"/>
      <c r="G418" s="249"/>
      <c r="H418" s="249"/>
      <c r="I418" s="258"/>
      <c r="J418" s="258"/>
      <c r="K418" s="258"/>
      <c r="L418" s="258"/>
    </row>
    <row r="419" spans="1:12" x14ac:dyDescent="0.25">
      <c r="A419" s="211"/>
      <c r="B419" s="211"/>
      <c r="C419" s="137"/>
      <c r="D419" s="212"/>
      <c r="E419" s="214"/>
      <c r="F419" s="258"/>
      <c r="G419" s="249"/>
      <c r="H419" s="249"/>
      <c r="I419" s="258"/>
      <c r="J419" s="258"/>
      <c r="K419" s="258"/>
      <c r="L419" s="258"/>
    </row>
    <row r="420" spans="1:12" x14ac:dyDescent="0.25">
      <c r="A420" s="211"/>
      <c r="B420" s="211"/>
      <c r="C420" s="137"/>
      <c r="D420" s="212"/>
      <c r="E420" s="214"/>
      <c r="F420" s="258"/>
      <c r="G420" s="249"/>
      <c r="H420" s="249"/>
      <c r="I420" s="258"/>
      <c r="J420" s="258"/>
      <c r="K420" s="258"/>
      <c r="L420" s="258"/>
    </row>
    <row r="421" spans="1:12" x14ac:dyDescent="0.25">
      <c r="A421" s="211"/>
      <c r="B421" s="211"/>
      <c r="C421" s="137"/>
      <c r="D421" s="212"/>
      <c r="E421" s="214"/>
      <c r="F421" s="258"/>
      <c r="G421" s="249"/>
      <c r="H421" s="249"/>
      <c r="I421" s="258"/>
      <c r="J421" s="258"/>
      <c r="K421" s="258"/>
      <c r="L421" s="258"/>
    </row>
    <row r="422" spans="1:12" x14ac:dyDescent="0.25">
      <c r="A422" s="211"/>
      <c r="B422" s="211"/>
      <c r="C422" s="137"/>
      <c r="D422" s="212"/>
      <c r="E422" s="214"/>
      <c r="F422" s="258"/>
      <c r="G422" s="249"/>
      <c r="H422" s="249"/>
      <c r="I422" s="258"/>
      <c r="J422" s="258"/>
      <c r="K422" s="258"/>
      <c r="L422" s="258"/>
    </row>
    <row r="423" spans="1:12" x14ac:dyDescent="0.25">
      <c r="A423" s="211"/>
      <c r="B423" s="211"/>
      <c r="C423" s="137"/>
      <c r="D423" s="212"/>
      <c r="E423" s="214"/>
      <c r="F423" s="258"/>
      <c r="G423" s="249"/>
      <c r="H423" s="249"/>
      <c r="I423" s="258"/>
      <c r="J423" s="258"/>
      <c r="K423" s="258"/>
      <c r="L423" s="258"/>
    </row>
    <row r="424" spans="1:12" x14ac:dyDescent="0.25">
      <c r="A424" s="211"/>
      <c r="B424" s="211"/>
      <c r="C424" s="137"/>
      <c r="D424" s="212"/>
      <c r="E424" s="214"/>
      <c r="F424" s="258"/>
      <c r="G424" s="249"/>
      <c r="H424" s="249"/>
      <c r="I424" s="258"/>
      <c r="J424" s="258"/>
      <c r="K424" s="258"/>
      <c r="L424" s="258"/>
    </row>
    <row r="425" spans="1:12" x14ac:dyDescent="0.25">
      <c r="A425" s="211"/>
      <c r="B425" s="211"/>
      <c r="C425" s="137"/>
      <c r="D425" s="212"/>
      <c r="E425" s="214"/>
      <c r="F425" s="258"/>
      <c r="G425" s="249"/>
      <c r="H425" s="249"/>
      <c r="I425" s="258"/>
      <c r="J425" s="258"/>
      <c r="K425" s="258"/>
      <c r="L425" s="258"/>
    </row>
    <row r="426" spans="1:12" x14ac:dyDescent="0.25">
      <c r="A426" s="211"/>
      <c r="B426" s="211"/>
      <c r="C426" s="137"/>
      <c r="D426" s="212"/>
      <c r="E426" s="214"/>
      <c r="F426" s="258"/>
      <c r="G426" s="249"/>
      <c r="H426" s="249"/>
      <c r="I426" s="258"/>
      <c r="J426" s="258"/>
      <c r="K426" s="258"/>
      <c r="L426" s="258"/>
    </row>
    <row r="427" spans="1:12" x14ac:dyDescent="0.25">
      <c r="A427" s="211"/>
      <c r="B427" s="211"/>
      <c r="C427" s="137"/>
      <c r="D427" s="212"/>
      <c r="E427" s="214"/>
      <c r="F427" s="258"/>
      <c r="G427" s="249"/>
      <c r="H427" s="249"/>
      <c r="I427" s="258"/>
      <c r="J427" s="258"/>
      <c r="K427" s="258"/>
      <c r="L427" s="258"/>
    </row>
    <row r="428" spans="1:12" x14ac:dyDescent="0.25">
      <c r="A428" s="211"/>
      <c r="B428" s="211"/>
      <c r="C428" s="137"/>
      <c r="D428" s="212"/>
      <c r="E428" s="214"/>
      <c r="F428" s="258"/>
      <c r="G428" s="249"/>
      <c r="H428" s="249"/>
      <c r="I428" s="258"/>
      <c r="J428" s="258"/>
      <c r="K428" s="258"/>
      <c r="L428" s="258"/>
    </row>
    <row r="429" spans="1:12" x14ac:dyDescent="0.25">
      <c r="A429" s="211"/>
      <c r="B429" s="211"/>
      <c r="C429" s="137"/>
      <c r="D429" s="212"/>
      <c r="E429" s="214"/>
      <c r="F429" s="258"/>
      <c r="G429" s="249"/>
      <c r="H429" s="249"/>
      <c r="I429" s="258"/>
      <c r="J429" s="258"/>
      <c r="K429" s="258"/>
      <c r="L429" s="258"/>
    </row>
    <row r="430" spans="1:12" x14ac:dyDescent="0.25">
      <c r="A430" s="211"/>
      <c r="B430" s="211"/>
      <c r="C430" s="137"/>
      <c r="D430" s="212"/>
      <c r="E430" s="214"/>
      <c r="F430" s="258"/>
      <c r="G430" s="249"/>
      <c r="H430" s="249"/>
      <c r="I430" s="258"/>
      <c r="J430" s="258"/>
      <c r="K430" s="258"/>
      <c r="L430" s="258"/>
    </row>
    <row r="431" spans="1:12" x14ac:dyDescent="0.25">
      <c r="A431" s="211"/>
      <c r="B431" s="211"/>
      <c r="C431" s="137"/>
      <c r="D431" s="212"/>
      <c r="E431" s="214"/>
      <c r="F431" s="258"/>
      <c r="G431" s="249"/>
      <c r="H431" s="249"/>
      <c r="I431" s="258"/>
      <c r="J431" s="258"/>
      <c r="K431" s="258"/>
      <c r="L431" s="258"/>
    </row>
    <row r="432" spans="1:12" x14ac:dyDescent="0.25">
      <c r="A432" s="211"/>
      <c r="B432" s="211"/>
      <c r="C432" s="137"/>
      <c r="D432" s="212"/>
      <c r="E432" s="214"/>
      <c r="F432" s="258"/>
      <c r="G432" s="249"/>
      <c r="H432" s="249"/>
      <c r="I432" s="258"/>
      <c r="J432" s="258"/>
      <c r="K432" s="258"/>
      <c r="L432" s="258"/>
    </row>
    <row r="433" spans="1:12" x14ac:dyDescent="0.25">
      <c r="A433" s="211"/>
      <c r="B433" s="211"/>
      <c r="C433" s="137"/>
      <c r="D433" s="212"/>
      <c r="E433" s="214"/>
      <c r="F433" s="258"/>
      <c r="G433" s="249"/>
      <c r="H433" s="249"/>
      <c r="I433" s="258"/>
      <c r="J433" s="258"/>
      <c r="K433" s="258"/>
      <c r="L433" s="258"/>
    </row>
    <row r="434" spans="1:12" x14ac:dyDescent="0.25">
      <c r="A434" s="211"/>
      <c r="B434" s="211"/>
      <c r="C434" s="137"/>
      <c r="D434" s="212"/>
      <c r="E434" s="214"/>
      <c r="F434" s="258"/>
      <c r="G434" s="249"/>
      <c r="H434" s="249"/>
      <c r="I434" s="258"/>
      <c r="J434" s="258"/>
      <c r="K434" s="258"/>
      <c r="L434" s="258"/>
    </row>
    <row r="435" spans="1:12" x14ac:dyDescent="0.25">
      <c r="A435" s="211"/>
      <c r="B435" s="211"/>
      <c r="C435" s="137"/>
      <c r="D435" s="212"/>
      <c r="E435" s="214"/>
      <c r="F435" s="258"/>
      <c r="G435" s="249"/>
      <c r="H435" s="249"/>
      <c r="I435" s="258"/>
      <c r="J435" s="258"/>
      <c r="K435" s="258"/>
      <c r="L435" s="258"/>
    </row>
    <row r="436" spans="1:12" x14ac:dyDescent="0.25">
      <c r="A436" s="211"/>
      <c r="B436" s="211"/>
      <c r="C436" s="137"/>
      <c r="D436" s="212"/>
      <c r="E436" s="214"/>
      <c r="F436" s="258"/>
      <c r="G436" s="249"/>
      <c r="H436" s="249"/>
      <c r="I436" s="258"/>
      <c r="J436" s="258"/>
      <c r="K436" s="258"/>
      <c r="L436" s="258"/>
    </row>
    <row r="437" spans="1:12" x14ac:dyDescent="0.25">
      <c r="A437" s="211"/>
      <c r="B437" s="211"/>
      <c r="C437" s="137"/>
      <c r="D437" s="212"/>
      <c r="E437" s="214"/>
      <c r="F437" s="258"/>
      <c r="G437" s="249"/>
      <c r="H437" s="249"/>
      <c r="I437" s="258"/>
      <c r="J437" s="258"/>
      <c r="K437" s="258"/>
      <c r="L437" s="258"/>
    </row>
    <row r="438" spans="1:12" x14ac:dyDescent="0.25">
      <c r="A438" s="211"/>
      <c r="B438" s="211"/>
      <c r="C438" s="137"/>
      <c r="D438" s="212"/>
      <c r="E438" s="214"/>
      <c r="F438" s="258"/>
      <c r="G438" s="249"/>
      <c r="H438" s="249"/>
      <c r="I438" s="258"/>
      <c r="J438" s="258"/>
      <c r="K438" s="258"/>
      <c r="L438" s="258"/>
    </row>
    <row r="439" spans="1:12" x14ac:dyDescent="0.25">
      <c r="A439" s="211"/>
      <c r="B439" s="211"/>
      <c r="C439" s="137"/>
      <c r="D439" s="212"/>
      <c r="E439" s="214"/>
      <c r="F439" s="258"/>
      <c r="G439" s="249"/>
      <c r="H439" s="249"/>
      <c r="I439" s="258"/>
      <c r="J439" s="258"/>
      <c r="K439" s="258"/>
      <c r="L439" s="258"/>
    </row>
    <row r="440" spans="1:12" x14ac:dyDescent="0.25">
      <c r="A440" s="211"/>
      <c r="B440" s="211"/>
      <c r="C440" s="137"/>
      <c r="D440" s="212"/>
      <c r="E440" s="214"/>
      <c r="F440" s="258"/>
      <c r="G440" s="249"/>
      <c r="H440" s="249"/>
      <c r="I440" s="258"/>
      <c r="J440" s="258"/>
      <c r="K440" s="258"/>
      <c r="L440" s="258"/>
    </row>
    <row r="441" spans="1:12" x14ac:dyDescent="0.25">
      <c r="A441" s="211"/>
      <c r="B441" s="211"/>
      <c r="C441" s="137"/>
      <c r="D441" s="212"/>
      <c r="E441" s="214"/>
      <c r="F441" s="258"/>
      <c r="G441" s="249"/>
      <c r="H441" s="249"/>
      <c r="I441" s="258"/>
      <c r="J441" s="258"/>
      <c r="K441" s="258"/>
      <c r="L441" s="258"/>
    </row>
    <row r="442" spans="1:12" x14ac:dyDescent="0.25">
      <c r="A442" s="211"/>
      <c r="B442" s="211"/>
      <c r="C442" s="137"/>
      <c r="D442" s="212"/>
      <c r="E442" s="214"/>
      <c r="F442" s="258"/>
      <c r="G442" s="249"/>
      <c r="H442" s="249"/>
      <c r="I442" s="258"/>
      <c r="J442" s="258"/>
      <c r="K442" s="258"/>
      <c r="L442" s="258"/>
    </row>
    <row r="443" spans="1:12" x14ac:dyDescent="0.25">
      <c r="A443" s="211"/>
      <c r="B443" s="211"/>
      <c r="C443" s="137"/>
      <c r="D443" s="212"/>
      <c r="E443" s="214"/>
      <c r="F443" s="258"/>
      <c r="G443" s="249"/>
      <c r="H443" s="249"/>
      <c r="I443" s="258"/>
      <c r="J443" s="258"/>
      <c r="K443" s="258"/>
      <c r="L443" s="258"/>
    </row>
    <row r="444" spans="1:12" x14ac:dyDescent="0.25">
      <c r="A444" s="211"/>
      <c r="B444" s="211"/>
      <c r="C444" s="137"/>
      <c r="D444" s="212"/>
      <c r="E444" s="214"/>
      <c r="F444" s="258"/>
      <c r="G444" s="249"/>
      <c r="H444" s="249"/>
      <c r="I444" s="258"/>
      <c r="J444" s="258"/>
      <c r="K444" s="258"/>
      <c r="L444" s="258"/>
    </row>
    <row r="445" spans="1:12" x14ac:dyDescent="0.25">
      <c r="A445" s="211"/>
      <c r="B445" s="211"/>
      <c r="C445" s="137"/>
      <c r="D445" s="212"/>
      <c r="E445" s="214"/>
      <c r="F445" s="258"/>
      <c r="G445" s="249"/>
      <c r="H445" s="249"/>
      <c r="I445" s="258"/>
      <c r="J445" s="258"/>
      <c r="K445" s="258"/>
      <c r="L445" s="258"/>
    </row>
    <row r="446" spans="1:12" x14ac:dyDescent="0.25">
      <c r="A446" s="211"/>
      <c r="B446" s="211"/>
      <c r="C446" s="137"/>
      <c r="D446" s="212"/>
      <c r="E446" s="214"/>
      <c r="F446" s="258"/>
      <c r="G446" s="249"/>
      <c r="H446" s="249"/>
      <c r="I446" s="258"/>
      <c r="J446" s="258"/>
      <c r="K446" s="258"/>
      <c r="L446" s="258"/>
    </row>
    <row r="447" spans="1:12" x14ac:dyDescent="0.25">
      <c r="A447" s="211"/>
      <c r="B447" s="211"/>
      <c r="C447" s="137"/>
      <c r="D447" s="212"/>
      <c r="E447" s="214"/>
      <c r="F447" s="258"/>
      <c r="G447" s="249"/>
      <c r="H447" s="249"/>
      <c r="I447" s="258"/>
      <c r="J447" s="258"/>
      <c r="K447" s="258"/>
      <c r="L447" s="258"/>
    </row>
    <row r="448" spans="1:12" x14ac:dyDescent="0.25">
      <c r="A448" s="211"/>
      <c r="B448" s="211"/>
      <c r="C448" s="137"/>
      <c r="D448" s="212"/>
      <c r="E448" s="214"/>
      <c r="F448" s="258"/>
      <c r="G448" s="249"/>
      <c r="H448" s="249"/>
      <c r="I448" s="258"/>
      <c r="J448" s="258"/>
      <c r="K448" s="258"/>
      <c r="L448" s="258"/>
    </row>
    <row r="449" spans="1:12" x14ac:dyDescent="0.25">
      <c r="A449" s="211"/>
      <c r="B449" s="211"/>
      <c r="C449" s="137"/>
      <c r="D449" s="212"/>
      <c r="E449" s="214"/>
      <c r="F449" s="258"/>
      <c r="G449" s="249"/>
      <c r="H449" s="249"/>
      <c r="I449" s="258"/>
      <c r="J449" s="258"/>
      <c r="K449" s="258"/>
      <c r="L449" s="258"/>
    </row>
    <row r="450" spans="1:12" x14ac:dyDescent="0.25">
      <c r="A450" s="211"/>
      <c r="B450" s="211"/>
      <c r="C450" s="137"/>
      <c r="D450" s="212"/>
      <c r="E450" s="214"/>
      <c r="F450" s="258"/>
      <c r="G450" s="249"/>
      <c r="H450" s="249"/>
      <c r="I450" s="258"/>
      <c r="J450" s="258"/>
      <c r="K450" s="258"/>
      <c r="L450" s="258"/>
    </row>
    <row r="451" spans="1:12" x14ac:dyDescent="0.25">
      <c r="A451" s="211"/>
      <c r="B451" s="211"/>
      <c r="C451" s="137"/>
      <c r="D451" s="212"/>
      <c r="E451" s="214"/>
      <c r="F451" s="258"/>
      <c r="G451" s="249"/>
      <c r="H451" s="249"/>
      <c r="I451" s="258"/>
      <c r="J451" s="258"/>
      <c r="K451" s="258"/>
      <c r="L451" s="258"/>
    </row>
    <row r="452" spans="1:12" x14ac:dyDescent="0.25">
      <c r="A452" s="211"/>
      <c r="B452" s="211"/>
      <c r="C452" s="137"/>
      <c r="D452" s="212"/>
      <c r="E452" s="214"/>
      <c r="F452" s="258"/>
      <c r="G452" s="249"/>
      <c r="H452" s="249"/>
      <c r="I452" s="258"/>
      <c r="J452" s="258"/>
      <c r="K452" s="258"/>
      <c r="L452" s="258"/>
    </row>
    <row r="453" spans="1:12" x14ac:dyDescent="0.25">
      <c r="A453" s="211"/>
      <c r="B453" s="211"/>
      <c r="C453" s="137"/>
      <c r="D453" s="212"/>
      <c r="E453" s="214"/>
      <c r="F453" s="258"/>
      <c r="G453" s="249"/>
      <c r="H453" s="249"/>
      <c r="I453" s="258"/>
      <c r="J453" s="258"/>
      <c r="K453" s="258"/>
      <c r="L453" s="258"/>
    </row>
    <row r="454" spans="1:12" x14ac:dyDescent="0.25">
      <c r="A454" s="211"/>
      <c r="B454" s="211"/>
      <c r="C454" s="137"/>
      <c r="D454" s="212"/>
      <c r="E454" s="214"/>
      <c r="F454" s="258"/>
      <c r="G454" s="249"/>
      <c r="H454" s="249"/>
      <c r="I454" s="258"/>
      <c r="J454" s="258"/>
      <c r="K454" s="258"/>
      <c r="L454" s="258"/>
    </row>
    <row r="455" spans="1:12" x14ac:dyDescent="0.25">
      <c r="A455" s="211"/>
      <c r="B455" s="211"/>
      <c r="C455" s="137"/>
      <c r="D455" s="212"/>
      <c r="E455" s="214"/>
      <c r="F455" s="258"/>
      <c r="G455" s="249"/>
      <c r="H455" s="249"/>
      <c r="I455" s="258"/>
      <c r="J455" s="258"/>
      <c r="K455" s="258"/>
      <c r="L455" s="258"/>
    </row>
    <row r="456" spans="1:12" x14ac:dyDescent="0.25">
      <c r="A456" s="211"/>
      <c r="B456" s="211"/>
      <c r="C456" s="137"/>
      <c r="D456" s="212"/>
      <c r="E456" s="214"/>
      <c r="F456" s="258"/>
      <c r="G456" s="249"/>
      <c r="H456" s="249"/>
      <c r="I456" s="258"/>
      <c r="J456" s="258"/>
      <c r="K456" s="258"/>
      <c r="L456" s="258"/>
    </row>
    <row r="457" spans="1:12" x14ac:dyDescent="0.25">
      <c r="A457" s="211"/>
      <c r="B457" s="211"/>
      <c r="C457" s="137"/>
      <c r="D457" s="212"/>
      <c r="E457" s="214"/>
      <c r="F457" s="258"/>
      <c r="G457" s="249"/>
      <c r="H457" s="249"/>
      <c r="I457" s="258"/>
      <c r="J457" s="258"/>
      <c r="K457" s="258"/>
      <c r="L457" s="258"/>
    </row>
    <row r="458" spans="1:12" x14ac:dyDescent="0.25">
      <c r="A458" s="211"/>
      <c r="B458" s="211"/>
      <c r="C458" s="137"/>
      <c r="D458" s="212"/>
      <c r="E458" s="214"/>
      <c r="F458" s="258"/>
      <c r="G458" s="249"/>
      <c r="H458" s="249"/>
      <c r="I458" s="258"/>
      <c r="J458" s="258"/>
      <c r="K458" s="258"/>
      <c r="L458" s="258"/>
    </row>
    <row r="459" spans="1:12" x14ac:dyDescent="0.25">
      <c r="A459" s="211"/>
      <c r="B459" s="211"/>
      <c r="C459" s="137"/>
      <c r="D459" s="212"/>
      <c r="E459" s="214"/>
      <c r="F459" s="258"/>
      <c r="G459" s="249"/>
      <c r="H459" s="249"/>
      <c r="I459" s="258"/>
      <c r="J459" s="258"/>
      <c r="K459" s="258"/>
      <c r="L459" s="258"/>
    </row>
    <row r="460" spans="1:12" x14ac:dyDescent="0.25">
      <c r="A460" s="211"/>
      <c r="B460" s="211"/>
      <c r="C460" s="137"/>
      <c r="D460" s="212"/>
      <c r="E460" s="214"/>
      <c r="F460" s="258"/>
      <c r="G460" s="249"/>
      <c r="H460" s="249"/>
      <c r="I460" s="258"/>
      <c r="J460" s="258"/>
      <c r="K460" s="258"/>
      <c r="L460" s="258"/>
    </row>
    <row r="461" spans="1:12" x14ac:dyDescent="0.25">
      <c r="A461" s="211"/>
      <c r="B461" s="211"/>
      <c r="C461" s="137"/>
      <c r="D461" s="212"/>
      <c r="E461" s="214"/>
      <c r="F461" s="258"/>
      <c r="G461" s="249"/>
      <c r="H461" s="249"/>
      <c r="I461" s="258"/>
      <c r="J461" s="258"/>
      <c r="K461" s="258"/>
      <c r="L461" s="258"/>
    </row>
    <row r="462" spans="1:12" x14ac:dyDescent="0.25">
      <c r="A462" s="211"/>
      <c r="B462" s="211"/>
      <c r="C462" s="137"/>
      <c r="D462" s="212"/>
      <c r="E462" s="214"/>
      <c r="F462" s="258"/>
      <c r="G462" s="249"/>
      <c r="H462" s="249"/>
      <c r="I462" s="258"/>
      <c r="J462" s="258"/>
      <c r="K462" s="258"/>
      <c r="L462" s="258"/>
    </row>
    <row r="463" spans="1:12" x14ac:dyDescent="0.25">
      <c r="A463" s="211"/>
      <c r="B463" s="211"/>
      <c r="C463" s="137"/>
      <c r="D463" s="212"/>
      <c r="E463" s="214"/>
      <c r="F463" s="258"/>
      <c r="G463" s="249"/>
      <c r="H463" s="249"/>
      <c r="I463" s="258"/>
      <c r="J463" s="258"/>
      <c r="K463" s="258"/>
      <c r="L463" s="258"/>
    </row>
    <row r="464" spans="1:12" x14ac:dyDescent="0.25">
      <c r="A464" s="211"/>
      <c r="B464" s="211"/>
      <c r="C464" s="137"/>
      <c r="D464" s="212"/>
      <c r="E464" s="214"/>
      <c r="F464" s="258"/>
      <c r="G464" s="249"/>
      <c r="H464" s="249"/>
      <c r="I464" s="258"/>
      <c r="J464" s="258"/>
      <c r="K464" s="258"/>
      <c r="L464" s="258"/>
    </row>
    <row r="465" spans="1:12" x14ac:dyDescent="0.25">
      <c r="A465" s="211"/>
      <c r="B465" s="211"/>
      <c r="C465" s="137"/>
      <c r="D465" s="212"/>
      <c r="E465" s="214"/>
      <c r="F465" s="258"/>
      <c r="G465" s="249"/>
      <c r="H465" s="249"/>
      <c r="I465" s="258"/>
      <c r="J465" s="258"/>
      <c r="K465" s="258"/>
      <c r="L465" s="258"/>
    </row>
    <row r="466" spans="1:12" x14ac:dyDescent="0.25">
      <c r="A466" s="211"/>
      <c r="B466" s="211"/>
      <c r="C466" s="137"/>
      <c r="D466" s="212"/>
      <c r="E466" s="214"/>
      <c r="F466" s="258"/>
      <c r="G466" s="249"/>
      <c r="H466" s="249"/>
      <c r="I466" s="258"/>
      <c r="J466" s="258"/>
      <c r="K466" s="258"/>
      <c r="L466" s="258"/>
    </row>
    <row r="467" spans="1:12" x14ac:dyDescent="0.25">
      <c r="A467" s="211"/>
      <c r="B467" s="211"/>
      <c r="C467" s="137"/>
      <c r="D467" s="212"/>
      <c r="E467" s="214"/>
      <c r="F467" s="258"/>
      <c r="G467" s="249"/>
      <c r="H467" s="249"/>
      <c r="I467" s="258"/>
      <c r="J467" s="258"/>
      <c r="K467" s="258"/>
      <c r="L467" s="258"/>
    </row>
    <row r="468" spans="1:12" x14ac:dyDescent="0.25">
      <c r="A468" s="211"/>
      <c r="B468" s="211"/>
      <c r="C468" s="137"/>
      <c r="D468" s="212"/>
      <c r="E468" s="214"/>
      <c r="F468" s="258"/>
      <c r="G468" s="249"/>
      <c r="H468" s="249"/>
      <c r="I468" s="258"/>
      <c r="J468" s="258"/>
      <c r="K468" s="258"/>
      <c r="L468" s="258"/>
    </row>
    <row r="469" spans="1:12" x14ac:dyDescent="0.25">
      <c r="A469" s="211"/>
      <c r="B469" s="211"/>
      <c r="C469" s="137"/>
      <c r="D469" s="212"/>
      <c r="E469" s="214"/>
      <c r="F469" s="258"/>
      <c r="G469" s="249"/>
      <c r="H469" s="249"/>
      <c r="I469" s="258"/>
      <c r="J469" s="258"/>
      <c r="K469" s="258"/>
      <c r="L469" s="258"/>
    </row>
    <row r="470" spans="1:12" x14ac:dyDescent="0.25">
      <c r="A470" s="211"/>
      <c r="B470" s="211"/>
      <c r="C470" s="137"/>
      <c r="D470" s="212"/>
      <c r="E470" s="214"/>
      <c r="F470" s="258"/>
      <c r="G470" s="249"/>
      <c r="H470" s="249"/>
      <c r="I470" s="258"/>
      <c r="J470" s="258"/>
      <c r="K470" s="258"/>
      <c r="L470" s="258"/>
    </row>
    <row r="471" spans="1:12" x14ac:dyDescent="0.25">
      <c r="A471" s="211"/>
      <c r="B471" s="211"/>
      <c r="C471" s="137"/>
      <c r="D471" s="212"/>
      <c r="E471" s="214"/>
      <c r="F471" s="258"/>
      <c r="G471" s="249"/>
      <c r="H471" s="249"/>
      <c r="I471" s="258"/>
      <c r="J471" s="258"/>
      <c r="K471" s="258"/>
      <c r="L471" s="258"/>
    </row>
    <row r="472" spans="1:12" x14ac:dyDescent="0.25">
      <c r="A472" s="211"/>
      <c r="B472" s="211"/>
      <c r="C472" s="137"/>
      <c r="D472" s="212"/>
      <c r="E472" s="214"/>
      <c r="F472" s="258"/>
      <c r="G472" s="249"/>
      <c r="H472" s="249"/>
      <c r="I472" s="258"/>
      <c r="J472" s="258"/>
      <c r="K472" s="258"/>
      <c r="L472" s="258"/>
    </row>
    <row r="473" spans="1:12" x14ac:dyDescent="0.25">
      <c r="A473" s="211"/>
      <c r="B473" s="211"/>
      <c r="C473" s="137"/>
      <c r="D473" s="212"/>
      <c r="E473" s="214"/>
      <c r="F473" s="258"/>
      <c r="G473" s="249"/>
      <c r="H473" s="249"/>
      <c r="I473" s="258"/>
      <c r="J473" s="258"/>
      <c r="K473" s="258"/>
      <c r="L473" s="258"/>
    </row>
    <row r="474" spans="1:12" x14ac:dyDescent="0.25">
      <c r="A474" s="211"/>
      <c r="B474" s="211"/>
      <c r="C474" s="137"/>
      <c r="D474" s="212"/>
      <c r="E474" s="214"/>
      <c r="F474" s="258"/>
      <c r="G474" s="249"/>
      <c r="H474" s="249"/>
      <c r="I474" s="258"/>
      <c r="J474" s="258"/>
      <c r="K474" s="258"/>
      <c r="L474" s="258"/>
    </row>
    <row r="475" spans="1:12" x14ac:dyDescent="0.25">
      <c r="A475" s="211"/>
      <c r="B475" s="211"/>
      <c r="C475" s="137"/>
      <c r="D475" s="212"/>
      <c r="E475" s="214"/>
      <c r="F475" s="258"/>
      <c r="G475" s="249"/>
      <c r="H475" s="249"/>
      <c r="I475" s="258"/>
      <c r="J475" s="258"/>
      <c r="K475" s="258"/>
      <c r="L475" s="258"/>
    </row>
    <row r="476" spans="1:12" x14ac:dyDescent="0.25">
      <c r="A476" s="211"/>
      <c r="B476" s="211"/>
      <c r="C476" s="137"/>
      <c r="D476" s="212"/>
      <c r="E476" s="214"/>
      <c r="F476" s="258"/>
      <c r="G476" s="249"/>
      <c r="H476" s="249"/>
      <c r="I476" s="258"/>
      <c r="J476" s="258"/>
      <c r="K476" s="258"/>
      <c r="L476" s="258"/>
    </row>
    <row r="477" spans="1:12" x14ac:dyDescent="0.25">
      <c r="A477" s="211"/>
      <c r="B477" s="211"/>
      <c r="C477" s="137"/>
      <c r="D477" s="212"/>
      <c r="E477" s="214"/>
      <c r="F477" s="258"/>
      <c r="G477" s="249"/>
      <c r="H477" s="249"/>
      <c r="I477" s="258"/>
      <c r="J477" s="258"/>
      <c r="K477" s="258"/>
      <c r="L477" s="258"/>
    </row>
    <row r="478" spans="1:12" x14ac:dyDescent="0.25">
      <c r="A478" s="211"/>
      <c r="B478" s="211"/>
      <c r="C478" s="137"/>
      <c r="D478" s="212"/>
      <c r="E478" s="214"/>
      <c r="F478" s="258"/>
      <c r="G478" s="249"/>
      <c r="H478" s="249"/>
      <c r="I478" s="258"/>
      <c r="J478" s="258"/>
      <c r="K478" s="258"/>
      <c r="L478" s="258"/>
    </row>
    <row r="479" spans="1:12" x14ac:dyDescent="0.25">
      <c r="A479" s="211"/>
      <c r="B479" s="211"/>
      <c r="C479" s="137"/>
      <c r="D479" s="212"/>
      <c r="E479" s="214"/>
      <c r="F479" s="258"/>
      <c r="G479" s="249"/>
      <c r="H479" s="249"/>
      <c r="I479" s="258"/>
      <c r="J479" s="258"/>
      <c r="K479" s="258"/>
      <c r="L479" s="258"/>
    </row>
    <row r="480" spans="1:12" x14ac:dyDescent="0.25">
      <c r="A480" s="211"/>
      <c r="B480" s="211"/>
      <c r="C480" s="137"/>
      <c r="D480" s="212"/>
      <c r="E480" s="214"/>
      <c r="F480" s="258"/>
      <c r="G480" s="249"/>
      <c r="H480" s="249"/>
      <c r="I480" s="258"/>
      <c r="J480" s="258"/>
      <c r="K480" s="258"/>
      <c r="L480" s="258"/>
    </row>
    <row r="481" spans="1:12" x14ac:dyDescent="0.25">
      <c r="A481" s="211"/>
      <c r="B481" s="211"/>
      <c r="C481" s="137"/>
      <c r="D481" s="212"/>
      <c r="E481" s="214"/>
      <c r="F481" s="258"/>
      <c r="G481" s="249"/>
      <c r="H481" s="249"/>
      <c r="I481" s="258"/>
      <c r="J481" s="258"/>
      <c r="K481" s="258"/>
      <c r="L481" s="258"/>
    </row>
    <row r="482" spans="1:12" x14ac:dyDescent="0.25">
      <c r="A482" s="211"/>
      <c r="B482" s="211"/>
      <c r="C482" s="137"/>
      <c r="D482" s="212"/>
      <c r="E482" s="214"/>
      <c r="F482" s="258"/>
      <c r="G482" s="249"/>
      <c r="H482" s="249"/>
      <c r="I482" s="258"/>
      <c r="J482" s="258"/>
      <c r="K482" s="258"/>
      <c r="L482" s="258"/>
    </row>
    <row r="483" spans="1:12" x14ac:dyDescent="0.25">
      <c r="A483" s="211"/>
      <c r="B483" s="211"/>
      <c r="C483" s="137"/>
      <c r="D483" s="212"/>
      <c r="E483" s="214"/>
      <c r="F483" s="258"/>
      <c r="G483" s="249"/>
      <c r="H483" s="249"/>
      <c r="I483" s="258"/>
      <c r="J483" s="258"/>
      <c r="K483" s="258"/>
      <c r="L483" s="258"/>
    </row>
    <row r="484" spans="1:12" x14ac:dyDescent="0.25">
      <c r="A484" s="211"/>
      <c r="B484" s="211"/>
      <c r="C484" s="137"/>
      <c r="D484" s="212"/>
      <c r="E484" s="214"/>
      <c r="F484" s="258"/>
      <c r="G484" s="249"/>
      <c r="H484" s="249"/>
      <c r="I484" s="258"/>
      <c r="J484" s="258"/>
      <c r="K484" s="258"/>
      <c r="L484" s="258"/>
    </row>
    <row r="485" spans="1:12" x14ac:dyDescent="0.25">
      <c r="A485" s="211"/>
      <c r="B485" s="211"/>
      <c r="C485" s="137"/>
      <c r="D485" s="212"/>
      <c r="E485" s="214"/>
      <c r="F485" s="258"/>
      <c r="G485" s="249"/>
      <c r="H485" s="249"/>
      <c r="I485" s="258"/>
      <c r="J485" s="258"/>
      <c r="K485" s="258"/>
      <c r="L485" s="258"/>
    </row>
    <row r="486" spans="1:12" x14ac:dyDescent="0.25">
      <c r="A486" s="211"/>
      <c r="B486" s="211"/>
      <c r="C486" s="137"/>
      <c r="D486" s="212"/>
      <c r="E486" s="214"/>
      <c r="F486" s="258"/>
      <c r="G486" s="249"/>
      <c r="H486" s="249"/>
      <c r="I486" s="258"/>
      <c r="J486" s="258"/>
      <c r="K486" s="258"/>
      <c r="L486" s="258"/>
    </row>
    <row r="487" spans="1:12" x14ac:dyDescent="0.25">
      <c r="A487" s="211"/>
      <c r="B487" s="211"/>
      <c r="C487" s="137"/>
      <c r="D487" s="212"/>
      <c r="E487" s="214"/>
      <c r="F487" s="258"/>
      <c r="G487" s="249"/>
      <c r="H487" s="249"/>
      <c r="I487" s="258"/>
      <c r="J487" s="258"/>
      <c r="K487" s="258"/>
      <c r="L487" s="258"/>
    </row>
    <row r="488" spans="1:12" x14ac:dyDescent="0.25">
      <c r="A488" s="211"/>
      <c r="B488" s="211"/>
      <c r="C488" s="137"/>
      <c r="D488" s="212"/>
      <c r="E488" s="214"/>
      <c r="F488" s="258"/>
      <c r="G488" s="249"/>
      <c r="H488" s="249"/>
      <c r="I488" s="258"/>
      <c r="J488" s="258"/>
      <c r="K488" s="258"/>
      <c r="L488" s="258"/>
    </row>
    <row r="489" spans="1:12" x14ac:dyDescent="0.25">
      <c r="A489" s="211"/>
      <c r="B489" s="211"/>
      <c r="C489" s="137"/>
      <c r="D489" s="212"/>
      <c r="E489" s="214"/>
      <c r="F489" s="258"/>
      <c r="G489" s="249"/>
      <c r="H489" s="249"/>
      <c r="I489" s="258"/>
      <c r="J489" s="258"/>
      <c r="K489" s="258"/>
      <c r="L489" s="258"/>
    </row>
    <row r="490" spans="1:12" x14ac:dyDescent="0.25">
      <c r="A490" s="211"/>
      <c r="B490" s="211"/>
      <c r="C490" s="137"/>
      <c r="D490" s="212"/>
      <c r="E490" s="214"/>
      <c r="F490" s="258"/>
      <c r="G490" s="249"/>
      <c r="H490" s="249"/>
      <c r="I490" s="258"/>
      <c r="J490" s="258"/>
      <c r="K490" s="258"/>
      <c r="L490" s="258"/>
    </row>
    <row r="491" spans="1:12" x14ac:dyDescent="0.25">
      <c r="A491" s="211"/>
      <c r="B491" s="211"/>
      <c r="C491" s="137"/>
      <c r="D491" s="212"/>
      <c r="E491" s="214"/>
      <c r="F491" s="258"/>
      <c r="G491" s="249"/>
      <c r="H491" s="249"/>
      <c r="I491" s="258"/>
      <c r="J491" s="258"/>
      <c r="K491" s="258"/>
      <c r="L491" s="258"/>
    </row>
    <row r="492" spans="1:12" x14ac:dyDescent="0.25">
      <c r="A492" s="211"/>
      <c r="B492" s="211"/>
      <c r="C492" s="137"/>
      <c r="D492" s="212"/>
      <c r="E492" s="214"/>
      <c r="F492" s="258"/>
      <c r="G492" s="249"/>
      <c r="H492" s="249"/>
      <c r="I492" s="258"/>
      <c r="J492" s="258"/>
      <c r="K492" s="258"/>
      <c r="L492" s="258"/>
    </row>
    <row r="493" spans="1:12" x14ac:dyDescent="0.25">
      <c r="A493" s="211"/>
      <c r="B493" s="211"/>
      <c r="C493" s="137"/>
      <c r="D493" s="212"/>
      <c r="E493" s="214"/>
      <c r="F493" s="258"/>
      <c r="G493" s="249"/>
      <c r="H493" s="249"/>
      <c r="I493" s="258"/>
      <c r="J493" s="258"/>
      <c r="K493" s="258"/>
      <c r="L493" s="258"/>
    </row>
    <row r="494" spans="1:12" x14ac:dyDescent="0.25">
      <c r="A494" s="211"/>
      <c r="B494" s="211"/>
      <c r="C494" s="137"/>
      <c r="D494" s="212"/>
      <c r="E494" s="214"/>
      <c r="F494" s="258"/>
      <c r="G494" s="249"/>
      <c r="H494" s="249"/>
      <c r="I494" s="258"/>
      <c r="J494" s="258"/>
      <c r="K494" s="258"/>
      <c r="L494" s="258"/>
    </row>
    <row r="495" spans="1:12" x14ac:dyDescent="0.25">
      <c r="A495" s="211"/>
      <c r="B495" s="211"/>
      <c r="C495" s="137"/>
      <c r="D495" s="212"/>
      <c r="E495" s="214"/>
      <c r="F495" s="258"/>
      <c r="G495" s="249"/>
      <c r="H495" s="249"/>
      <c r="I495" s="258"/>
      <c r="J495" s="258"/>
      <c r="K495" s="258"/>
      <c r="L495" s="258"/>
    </row>
    <row r="496" spans="1:12" x14ac:dyDescent="0.25">
      <c r="A496" s="211"/>
      <c r="B496" s="211"/>
      <c r="C496" s="137"/>
      <c r="D496" s="212"/>
      <c r="E496" s="214"/>
      <c r="F496" s="258"/>
      <c r="G496" s="249"/>
      <c r="H496" s="249"/>
      <c r="I496" s="258"/>
      <c r="J496" s="258"/>
      <c r="K496" s="258"/>
      <c r="L496" s="258"/>
    </row>
    <row r="497" spans="1:12" x14ac:dyDescent="0.25">
      <c r="A497" s="211"/>
      <c r="B497" s="211"/>
      <c r="C497" s="137"/>
      <c r="D497" s="212"/>
      <c r="E497" s="214"/>
      <c r="F497" s="258"/>
      <c r="G497" s="249"/>
      <c r="H497" s="249"/>
      <c r="I497" s="258"/>
      <c r="J497" s="258"/>
      <c r="K497" s="258"/>
      <c r="L497" s="258"/>
    </row>
    <row r="498" spans="1:12" x14ac:dyDescent="0.25">
      <c r="A498" s="211"/>
      <c r="B498" s="211"/>
      <c r="C498" s="137"/>
      <c r="D498" s="212"/>
      <c r="E498" s="214"/>
      <c r="F498" s="258"/>
      <c r="G498" s="249"/>
      <c r="H498" s="249"/>
      <c r="I498" s="258"/>
      <c r="J498" s="258"/>
      <c r="K498" s="258"/>
      <c r="L498" s="258"/>
    </row>
    <row r="499" spans="1:12" x14ac:dyDescent="0.25">
      <c r="A499" s="211"/>
      <c r="B499" s="211"/>
      <c r="C499" s="137"/>
      <c r="D499" s="212"/>
      <c r="E499" s="214"/>
      <c r="F499" s="258"/>
      <c r="G499" s="249"/>
      <c r="H499" s="249"/>
      <c r="I499" s="258"/>
      <c r="J499" s="258"/>
      <c r="K499" s="258"/>
      <c r="L499" s="258"/>
    </row>
    <row r="500" spans="1:12" x14ac:dyDescent="0.25">
      <c r="A500" s="211"/>
      <c r="B500" s="211"/>
      <c r="C500" s="137"/>
      <c r="D500" s="212"/>
      <c r="E500" s="214"/>
      <c r="F500" s="258"/>
      <c r="G500" s="249"/>
      <c r="H500" s="249"/>
      <c r="I500" s="258"/>
      <c r="J500" s="258"/>
      <c r="K500" s="258"/>
      <c r="L500" s="258"/>
    </row>
    <row r="501" spans="1:12" x14ac:dyDescent="0.25">
      <c r="A501" s="211"/>
      <c r="B501" s="211"/>
      <c r="C501" s="137"/>
      <c r="D501" s="212"/>
      <c r="E501" s="214"/>
      <c r="F501" s="258"/>
      <c r="G501" s="249"/>
      <c r="H501" s="249"/>
      <c r="I501" s="258"/>
      <c r="J501" s="258"/>
      <c r="K501" s="258"/>
      <c r="L501" s="258"/>
    </row>
    <row r="502" spans="1:12" x14ac:dyDescent="0.25">
      <c r="A502" s="211"/>
      <c r="B502" s="211"/>
      <c r="C502" s="137"/>
      <c r="D502" s="212"/>
      <c r="E502" s="214"/>
      <c r="F502" s="258"/>
      <c r="G502" s="249"/>
      <c r="H502" s="249"/>
      <c r="I502" s="258"/>
      <c r="J502" s="258"/>
      <c r="K502" s="258"/>
      <c r="L502" s="258"/>
    </row>
    <row r="503" spans="1:12" x14ac:dyDescent="0.25">
      <c r="A503" s="211"/>
      <c r="B503" s="211"/>
      <c r="C503" s="137"/>
      <c r="D503" s="212"/>
      <c r="E503" s="214"/>
      <c r="F503" s="258"/>
      <c r="G503" s="249"/>
      <c r="H503" s="249"/>
      <c r="I503" s="258"/>
      <c r="J503" s="258"/>
      <c r="K503" s="258"/>
      <c r="L503" s="258"/>
    </row>
    <row r="504" spans="1:12" x14ac:dyDescent="0.25">
      <c r="A504" s="211"/>
      <c r="B504" s="211"/>
      <c r="C504" s="137"/>
      <c r="D504" s="212"/>
      <c r="E504" s="214"/>
      <c r="F504" s="258"/>
      <c r="G504" s="249"/>
      <c r="H504" s="249"/>
      <c r="I504" s="258"/>
      <c r="J504" s="258"/>
      <c r="K504" s="258"/>
      <c r="L504" s="258"/>
    </row>
    <row r="505" spans="1:12" x14ac:dyDescent="0.25">
      <c r="A505" s="211"/>
      <c r="B505" s="211"/>
      <c r="C505" s="137"/>
      <c r="D505" s="212"/>
      <c r="E505" s="214"/>
      <c r="F505" s="258"/>
      <c r="G505" s="249"/>
      <c r="H505" s="249"/>
      <c r="I505" s="258"/>
      <c r="J505" s="258"/>
      <c r="K505" s="258"/>
      <c r="L505" s="258"/>
    </row>
    <row r="506" spans="1:12" x14ac:dyDescent="0.25">
      <c r="A506" s="211"/>
      <c r="B506" s="211"/>
      <c r="C506" s="137"/>
      <c r="D506" s="212"/>
      <c r="E506" s="214"/>
      <c r="F506" s="258"/>
      <c r="G506" s="249"/>
      <c r="H506" s="249"/>
      <c r="I506" s="258"/>
      <c r="J506" s="258"/>
      <c r="K506" s="258"/>
      <c r="L506" s="258"/>
    </row>
    <row r="507" spans="1:12" x14ac:dyDescent="0.25">
      <c r="A507" s="211"/>
      <c r="B507" s="211"/>
      <c r="C507" s="137"/>
      <c r="D507" s="212"/>
      <c r="E507" s="214"/>
      <c r="F507" s="258"/>
      <c r="G507" s="249"/>
      <c r="H507" s="249"/>
      <c r="I507" s="258"/>
      <c r="J507" s="258"/>
      <c r="K507" s="258"/>
      <c r="L507" s="258"/>
    </row>
    <row r="508" spans="1:12" x14ac:dyDescent="0.25">
      <c r="A508" s="211"/>
      <c r="B508" s="211"/>
      <c r="C508" s="137"/>
      <c r="D508" s="212"/>
      <c r="E508" s="214"/>
      <c r="F508" s="258"/>
      <c r="G508" s="249"/>
      <c r="H508" s="249"/>
      <c r="I508" s="258"/>
      <c r="J508" s="258"/>
      <c r="K508" s="258"/>
      <c r="L508" s="258"/>
    </row>
    <row r="509" spans="1:12" x14ac:dyDescent="0.25">
      <c r="A509" s="211"/>
      <c r="B509" s="211"/>
      <c r="C509" s="137"/>
      <c r="D509" s="212"/>
      <c r="E509" s="214"/>
      <c r="F509" s="258"/>
      <c r="G509" s="249"/>
      <c r="H509" s="249"/>
      <c r="I509" s="258"/>
      <c r="J509" s="258"/>
      <c r="K509" s="258"/>
      <c r="L509" s="258"/>
    </row>
    <row r="510" spans="1:12" x14ac:dyDescent="0.25">
      <c r="A510" s="211"/>
      <c r="B510" s="211"/>
      <c r="C510" s="137"/>
      <c r="D510" s="212"/>
      <c r="E510" s="214"/>
      <c r="F510" s="258"/>
      <c r="G510" s="249"/>
      <c r="H510" s="249"/>
      <c r="I510" s="258"/>
      <c r="J510" s="258"/>
      <c r="K510" s="258"/>
      <c r="L510" s="258"/>
    </row>
    <row r="511" spans="1:12" x14ac:dyDescent="0.25">
      <c r="A511" s="211"/>
      <c r="B511" s="211"/>
      <c r="C511" s="137"/>
      <c r="D511" s="212"/>
      <c r="E511" s="214"/>
      <c r="F511" s="258"/>
      <c r="G511" s="249"/>
      <c r="H511" s="249"/>
      <c r="I511" s="258"/>
      <c r="J511" s="258"/>
      <c r="K511" s="258"/>
      <c r="L511" s="258"/>
    </row>
    <row r="512" spans="1:12" x14ac:dyDescent="0.25">
      <c r="A512" s="211"/>
      <c r="B512" s="211"/>
      <c r="C512" s="137"/>
      <c r="D512" s="212"/>
      <c r="E512" s="214"/>
      <c r="F512" s="258"/>
      <c r="G512" s="249"/>
      <c r="H512" s="249"/>
      <c r="I512" s="258"/>
      <c r="J512" s="258"/>
      <c r="K512" s="258"/>
      <c r="L512" s="258"/>
    </row>
    <row r="513" spans="1:12" x14ac:dyDescent="0.25">
      <c r="A513" s="211"/>
      <c r="B513" s="211"/>
      <c r="C513" s="137"/>
      <c r="D513" s="212"/>
      <c r="E513" s="214"/>
      <c r="F513" s="258"/>
      <c r="G513" s="249"/>
      <c r="H513" s="249"/>
      <c r="I513" s="258"/>
      <c r="J513" s="258"/>
      <c r="K513" s="258"/>
      <c r="L513" s="258"/>
    </row>
    <row r="514" spans="1:12" x14ac:dyDescent="0.25">
      <c r="A514" s="211"/>
      <c r="B514" s="211"/>
      <c r="C514" s="137"/>
      <c r="D514" s="212"/>
      <c r="E514" s="214"/>
      <c r="F514" s="258"/>
      <c r="G514" s="249"/>
      <c r="H514" s="249"/>
      <c r="I514" s="258"/>
      <c r="J514" s="258"/>
      <c r="K514" s="258"/>
      <c r="L514" s="258"/>
    </row>
    <row r="515" spans="1:12" x14ac:dyDescent="0.25">
      <c r="A515" s="211"/>
      <c r="B515" s="211"/>
      <c r="C515" s="137"/>
      <c r="D515" s="212"/>
      <c r="E515" s="214"/>
      <c r="F515" s="258"/>
      <c r="G515" s="249"/>
      <c r="H515" s="249"/>
      <c r="I515" s="258"/>
      <c r="J515" s="258"/>
      <c r="K515" s="258"/>
      <c r="L515" s="258"/>
    </row>
    <row r="516" spans="1:12" x14ac:dyDescent="0.25">
      <c r="A516" s="211"/>
      <c r="B516" s="211"/>
      <c r="C516" s="137"/>
      <c r="D516" s="212"/>
      <c r="E516" s="214"/>
      <c r="F516" s="258"/>
      <c r="G516" s="249"/>
      <c r="H516" s="249"/>
      <c r="I516" s="258"/>
      <c r="J516" s="258"/>
      <c r="K516" s="258"/>
      <c r="L516" s="258"/>
    </row>
    <row r="517" spans="1:12" x14ac:dyDescent="0.25">
      <c r="A517" s="211"/>
      <c r="B517" s="211"/>
      <c r="C517" s="137"/>
      <c r="D517" s="212"/>
      <c r="E517" s="214"/>
      <c r="F517" s="258"/>
      <c r="G517" s="249"/>
      <c r="H517" s="249"/>
      <c r="I517" s="258"/>
      <c r="J517" s="258"/>
      <c r="K517" s="258"/>
      <c r="L517" s="258"/>
    </row>
    <row r="518" spans="1:12" x14ac:dyDescent="0.25">
      <c r="A518" s="211"/>
      <c r="B518" s="211"/>
      <c r="C518" s="137"/>
      <c r="D518" s="212"/>
      <c r="E518" s="214"/>
      <c r="F518" s="258"/>
      <c r="G518" s="249"/>
      <c r="H518" s="249"/>
      <c r="I518" s="258"/>
      <c r="J518" s="258"/>
      <c r="K518" s="258"/>
      <c r="L518" s="258"/>
    </row>
    <row r="519" spans="1:12" x14ac:dyDescent="0.25">
      <c r="A519" s="211"/>
      <c r="B519" s="211"/>
      <c r="C519" s="137"/>
      <c r="D519" s="212"/>
      <c r="E519" s="214"/>
      <c r="F519" s="258"/>
      <c r="G519" s="249"/>
      <c r="H519" s="249"/>
      <c r="I519" s="258"/>
      <c r="J519" s="258"/>
      <c r="K519" s="258"/>
      <c r="L519" s="258"/>
    </row>
    <row r="520" spans="1:12" x14ac:dyDescent="0.25">
      <c r="A520" s="211"/>
      <c r="B520" s="211"/>
      <c r="C520" s="137"/>
      <c r="D520" s="212"/>
      <c r="E520" s="214"/>
      <c r="F520" s="258"/>
      <c r="G520" s="249"/>
      <c r="H520" s="249"/>
      <c r="I520" s="258"/>
      <c r="J520" s="258"/>
      <c r="K520" s="258"/>
      <c r="L520" s="258"/>
    </row>
    <row r="521" spans="1:12" x14ac:dyDescent="0.25">
      <c r="A521" s="211"/>
      <c r="B521" s="211"/>
      <c r="C521" s="137"/>
      <c r="D521" s="212"/>
      <c r="E521" s="214"/>
      <c r="F521" s="258"/>
      <c r="G521" s="249"/>
      <c r="H521" s="249"/>
      <c r="I521" s="258"/>
      <c r="J521" s="258"/>
      <c r="K521" s="258"/>
      <c r="L521" s="258"/>
    </row>
    <row r="522" spans="1:12" x14ac:dyDescent="0.25">
      <c r="A522" s="211"/>
      <c r="B522" s="211"/>
      <c r="C522" s="137"/>
      <c r="D522" s="212"/>
      <c r="E522" s="214"/>
      <c r="F522" s="258"/>
      <c r="G522" s="249"/>
      <c r="H522" s="249"/>
      <c r="I522" s="258"/>
      <c r="J522" s="258"/>
      <c r="K522" s="258"/>
      <c r="L522" s="258"/>
    </row>
    <row r="523" spans="1:12" x14ac:dyDescent="0.25">
      <c r="A523" s="211"/>
      <c r="B523" s="211"/>
      <c r="C523" s="137"/>
      <c r="D523" s="212"/>
      <c r="E523" s="214"/>
      <c r="F523" s="258"/>
      <c r="G523" s="249"/>
      <c r="H523" s="249"/>
      <c r="I523" s="258"/>
      <c r="J523" s="258"/>
      <c r="K523" s="258"/>
      <c r="L523" s="258"/>
    </row>
    <row r="524" spans="1:12" x14ac:dyDescent="0.25">
      <c r="A524" s="211"/>
      <c r="B524" s="211"/>
      <c r="C524" s="137"/>
      <c r="D524" s="212"/>
      <c r="E524" s="214"/>
      <c r="F524" s="258"/>
      <c r="G524" s="249"/>
      <c r="H524" s="249"/>
      <c r="I524" s="258"/>
      <c r="J524" s="258"/>
      <c r="K524" s="258"/>
      <c r="L524" s="258"/>
    </row>
    <row r="525" spans="1:12" x14ac:dyDescent="0.25">
      <c r="A525" s="211"/>
      <c r="B525" s="211"/>
      <c r="C525" s="137"/>
      <c r="D525" s="212"/>
      <c r="E525" s="214"/>
      <c r="F525" s="258"/>
      <c r="G525" s="249"/>
      <c r="H525" s="249"/>
      <c r="I525" s="258"/>
      <c r="J525" s="258"/>
      <c r="K525" s="258"/>
      <c r="L525" s="258"/>
    </row>
    <row r="526" spans="1:12" x14ac:dyDescent="0.25">
      <c r="A526" s="211"/>
      <c r="B526" s="211"/>
      <c r="C526" s="137"/>
      <c r="D526" s="212"/>
      <c r="E526" s="214"/>
      <c r="F526" s="258"/>
      <c r="G526" s="249"/>
      <c r="H526" s="249"/>
      <c r="I526" s="258"/>
      <c r="J526" s="258"/>
      <c r="K526" s="258"/>
      <c r="L526" s="258"/>
    </row>
    <row r="527" spans="1:12" x14ac:dyDescent="0.25">
      <c r="A527" s="211"/>
      <c r="B527" s="211"/>
      <c r="C527" s="137"/>
      <c r="D527" s="212"/>
      <c r="E527" s="214"/>
      <c r="F527" s="258"/>
      <c r="G527" s="249"/>
      <c r="H527" s="249"/>
      <c r="I527" s="258"/>
      <c r="J527" s="258"/>
      <c r="K527" s="258"/>
      <c r="L527" s="258"/>
    </row>
    <row r="528" spans="1:12" x14ac:dyDescent="0.25">
      <c r="A528" s="211"/>
      <c r="B528" s="211"/>
      <c r="C528" s="137"/>
      <c r="D528" s="212"/>
      <c r="E528" s="214"/>
      <c r="F528" s="258"/>
      <c r="G528" s="249"/>
      <c r="H528" s="249"/>
      <c r="I528" s="258"/>
      <c r="J528" s="258"/>
      <c r="K528" s="258"/>
      <c r="L528" s="258"/>
    </row>
    <row r="529" spans="1:12" x14ac:dyDescent="0.25">
      <c r="A529" s="211"/>
      <c r="B529" s="211"/>
      <c r="C529" s="137"/>
      <c r="D529" s="212"/>
      <c r="E529" s="214"/>
      <c r="F529" s="258"/>
      <c r="G529" s="249"/>
      <c r="H529" s="249"/>
      <c r="I529" s="258"/>
      <c r="J529" s="258"/>
      <c r="K529" s="258"/>
      <c r="L529" s="258"/>
    </row>
    <row r="530" spans="1:12" x14ac:dyDescent="0.25">
      <c r="A530" s="211"/>
      <c r="B530" s="211"/>
      <c r="C530" s="137"/>
      <c r="D530" s="212"/>
      <c r="E530" s="214"/>
      <c r="F530" s="258"/>
      <c r="G530" s="249"/>
      <c r="H530" s="249"/>
      <c r="I530" s="258"/>
      <c r="J530" s="258"/>
      <c r="K530" s="258"/>
      <c r="L530" s="258"/>
    </row>
    <row r="531" spans="1:12" x14ac:dyDescent="0.25">
      <c r="A531" s="211"/>
      <c r="B531" s="211"/>
      <c r="C531" s="137"/>
      <c r="D531" s="212"/>
      <c r="E531" s="214"/>
      <c r="F531" s="258"/>
      <c r="G531" s="249"/>
      <c r="H531" s="249"/>
      <c r="I531" s="258"/>
      <c r="J531" s="258"/>
      <c r="K531" s="258"/>
      <c r="L531" s="258"/>
    </row>
    <row r="532" spans="1:12" x14ac:dyDescent="0.25">
      <c r="A532" s="211"/>
      <c r="B532" s="211"/>
      <c r="C532" s="137"/>
      <c r="D532" s="212"/>
      <c r="E532" s="214"/>
      <c r="F532" s="258"/>
      <c r="G532" s="249"/>
      <c r="H532" s="249"/>
      <c r="I532" s="258"/>
      <c r="J532" s="258"/>
      <c r="K532" s="258"/>
      <c r="L532" s="258"/>
    </row>
    <row r="533" spans="1:12" x14ac:dyDescent="0.25">
      <c r="A533" s="211"/>
      <c r="B533" s="211"/>
      <c r="C533" s="137"/>
      <c r="D533" s="212"/>
      <c r="E533" s="214"/>
      <c r="F533" s="258"/>
      <c r="G533" s="249"/>
      <c r="H533" s="249"/>
      <c r="I533" s="258"/>
      <c r="J533" s="258"/>
      <c r="K533" s="258"/>
      <c r="L533" s="258"/>
    </row>
    <row r="534" spans="1:12" x14ac:dyDescent="0.25">
      <c r="A534" s="211"/>
      <c r="B534" s="211"/>
      <c r="C534" s="137"/>
      <c r="D534" s="212"/>
      <c r="E534" s="214"/>
      <c r="F534" s="258"/>
      <c r="G534" s="249"/>
      <c r="H534" s="249"/>
      <c r="I534" s="258"/>
      <c r="J534" s="258"/>
      <c r="K534" s="258"/>
      <c r="L534" s="258"/>
    </row>
    <row r="535" spans="1:12" x14ac:dyDescent="0.25">
      <c r="A535" s="211"/>
      <c r="B535" s="211"/>
      <c r="C535" s="137"/>
      <c r="D535" s="212"/>
      <c r="E535" s="214"/>
      <c r="F535" s="258"/>
      <c r="G535" s="249"/>
      <c r="H535" s="249"/>
      <c r="I535" s="258"/>
      <c r="J535" s="258"/>
      <c r="K535" s="258"/>
      <c r="L535" s="258"/>
    </row>
    <row r="536" spans="1:12" x14ac:dyDescent="0.25">
      <c r="A536" s="211"/>
      <c r="B536" s="211"/>
      <c r="C536" s="137"/>
      <c r="D536" s="212"/>
      <c r="E536" s="214"/>
      <c r="F536" s="258"/>
      <c r="G536" s="249"/>
      <c r="H536" s="249"/>
      <c r="I536" s="258"/>
      <c r="J536" s="258"/>
      <c r="K536" s="258"/>
      <c r="L536" s="258"/>
    </row>
    <row r="537" spans="1:12" x14ac:dyDescent="0.25">
      <c r="A537" s="211"/>
      <c r="B537" s="211"/>
      <c r="C537" s="137"/>
      <c r="D537" s="212"/>
      <c r="E537" s="214"/>
      <c r="F537" s="258"/>
      <c r="G537" s="249"/>
      <c r="H537" s="249"/>
      <c r="I537" s="258"/>
      <c r="J537" s="258"/>
      <c r="K537" s="258"/>
      <c r="L537" s="258"/>
    </row>
    <row r="538" spans="1:12" x14ac:dyDescent="0.25">
      <c r="A538" s="211"/>
      <c r="B538" s="211"/>
      <c r="C538" s="137"/>
      <c r="D538" s="212"/>
      <c r="E538" s="214"/>
      <c r="F538" s="258"/>
      <c r="G538" s="249"/>
      <c r="H538" s="249"/>
      <c r="I538" s="258"/>
      <c r="J538" s="258"/>
      <c r="K538" s="258"/>
      <c r="L538" s="258"/>
    </row>
    <row r="539" spans="1:12" x14ac:dyDescent="0.25">
      <c r="A539" s="211"/>
      <c r="B539" s="211"/>
      <c r="C539" s="137"/>
      <c r="D539" s="212"/>
      <c r="E539" s="214"/>
      <c r="F539" s="258"/>
      <c r="G539" s="249"/>
      <c r="H539" s="249"/>
      <c r="I539" s="258"/>
      <c r="J539" s="258"/>
      <c r="K539" s="258"/>
      <c r="L539" s="258"/>
    </row>
    <row r="540" spans="1:12" x14ac:dyDescent="0.25">
      <c r="A540" s="211"/>
      <c r="B540" s="211"/>
      <c r="C540" s="137"/>
      <c r="D540" s="212"/>
      <c r="E540" s="214"/>
      <c r="F540" s="258"/>
      <c r="G540" s="249"/>
      <c r="H540" s="249"/>
      <c r="I540" s="258"/>
      <c r="J540" s="258"/>
      <c r="K540" s="258"/>
      <c r="L540" s="258"/>
    </row>
    <row r="541" spans="1:12" x14ac:dyDescent="0.25">
      <c r="A541" s="211"/>
      <c r="B541" s="211"/>
      <c r="C541" s="137"/>
      <c r="D541" s="212"/>
      <c r="E541" s="214"/>
      <c r="F541" s="258"/>
      <c r="G541" s="249"/>
      <c r="H541" s="249"/>
      <c r="I541" s="258"/>
      <c r="J541" s="258"/>
      <c r="K541" s="258"/>
      <c r="L541" s="258"/>
    </row>
    <row r="542" spans="1:12" x14ac:dyDescent="0.25">
      <c r="A542" s="211"/>
      <c r="B542" s="211"/>
      <c r="C542" s="137"/>
      <c r="D542" s="212"/>
      <c r="E542" s="214"/>
      <c r="F542" s="258"/>
      <c r="G542" s="249"/>
      <c r="H542" s="249"/>
      <c r="I542" s="258"/>
      <c r="J542" s="258"/>
      <c r="K542" s="258"/>
      <c r="L542" s="258"/>
    </row>
    <row r="543" spans="1:12" x14ac:dyDescent="0.25">
      <c r="A543" s="211"/>
      <c r="B543" s="211"/>
      <c r="C543" s="137"/>
      <c r="D543" s="212"/>
      <c r="E543" s="214"/>
      <c r="F543" s="258"/>
      <c r="G543" s="249"/>
      <c r="H543" s="249"/>
      <c r="I543" s="258"/>
      <c r="J543" s="258"/>
      <c r="K543" s="258"/>
      <c r="L543" s="258"/>
    </row>
    <row r="544" spans="1:12" x14ac:dyDescent="0.25">
      <c r="A544" s="211"/>
      <c r="B544" s="211"/>
      <c r="C544" s="137"/>
      <c r="D544" s="212"/>
      <c r="E544" s="214"/>
      <c r="F544" s="258"/>
      <c r="G544" s="249"/>
      <c r="H544" s="249"/>
      <c r="I544" s="258"/>
      <c r="J544" s="258"/>
      <c r="K544" s="258"/>
      <c r="L544" s="258"/>
    </row>
    <row r="545" spans="1:12" x14ac:dyDescent="0.25">
      <c r="A545" s="211"/>
      <c r="B545" s="211"/>
      <c r="C545" s="137"/>
      <c r="D545" s="212"/>
      <c r="E545" s="214"/>
      <c r="F545" s="258"/>
      <c r="G545" s="249"/>
      <c r="H545" s="249"/>
      <c r="I545" s="258"/>
      <c r="J545" s="258"/>
      <c r="K545" s="258"/>
      <c r="L545" s="258"/>
    </row>
    <row r="546" spans="1:12" x14ac:dyDescent="0.25">
      <c r="A546" s="211"/>
      <c r="B546" s="211"/>
      <c r="C546" s="137"/>
      <c r="D546" s="212"/>
      <c r="E546" s="214"/>
      <c r="F546" s="258"/>
      <c r="G546" s="249"/>
      <c r="H546" s="249"/>
      <c r="I546" s="258"/>
      <c r="J546" s="258"/>
      <c r="K546" s="258"/>
      <c r="L546" s="258"/>
    </row>
    <row r="547" spans="1:12" x14ac:dyDescent="0.25">
      <c r="A547" s="211"/>
      <c r="B547" s="211"/>
      <c r="C547" s="137"/>
      <c r="D547" s="212"/>
      <c r="E547" s="214"/>
      <c r="F547" s="258"/>
      <c r="G547" s="249"/>
      <c r="H547" s="249"/>
      <c r="I547" s="258"/>
      <c r="J547" s="258"/>
      <c r="K547" s="258"/>
      <c r="L547" s="258"/>
    </row>
    <row r="548" spans="1:12" x14ac:dyDescent="0.25">
      <c r="A548" s="211"/>
      <c r="B548" s="211"/>
      <c r="C548" s="137"/>
      <c r="D548" s="212"/>
      <c r="E548" s="214"/>
      <c r="F548" s="258"/>
      <c r="G548" s="249"/>
      <c r="H548" s="249"/>
      <c r="I548" s="258"/>
      <c r="J548" s="258"/>
      <c r="K548" s="258"/>
      <c r="L548" s="258"/>
    </row>
    <row r="549" spans="1:12" x14ac:dyDescent="0.25">
      <c r="A549" s="211"/>
      <c r="B549" s="211"/>
      <c r="C549" s="137"/>
      <c r="D549" s="212"/>
      <c r="E549" s="214"/>
      <c r="F549" s="258"/>
      <c r="G549" s="249"/>
      <c r="H549" s="249"/>
      <c r="I549" s="258"/>
      <c r="J549" s="258"/>
      <c r="K549" s="258"/>
      <c r="L549" s="258"/>
    </row>
    <row r="550" spans="1:12" x14ac:dyDescent="0.25">
      <c r="A550" s="211"/>
      <c r="B550" s="211"/>
      <c r="C550" s="137"/>
      <c r="D550" s="212"/>
      <c r="E550" s="214"/>
      <c r="F550" s="258"/>
      <c r="G550" s="249"/>
      <c r="H550" s="249"/>
      <c r="I550" s="258"/>
      <c r="J550" s="258"/>
      <c r="K550" s="258"/>
      <c r="L550" s="258"/>
    </row>
    <row r="551" spans="1:12" x14ac:dyDescent="0.25">
      <c r="A551" s="211"/>
      <c r="B551" s="211"/>
      <c r="C551" s="137"/>
      <c r="D551" s="212"/>
      <c r="E551" s="214"/>
      <c r="F551" s="258"/>
      <c r="G551" s="249"/>
      <c r="H551" s="249"/>
      <c r="I551" s="258"/>
      <c r="J551" s="258"/>
      <c r="K551" s="258"/>
      <c r="L551" s="258"/>
    </row>
    <row r="552" spans="1:12" x14ac:dyDescent="0.25">
      <c r="A552" s="211"/>
      <c r="B552" s="211"/>
      <c r="C552" s="137"/>
      <c r="D552" s="212"/>
      <c r="E552" s="214"/>
      <c r="F552" s="258"/>
      <c r="G552" s="249"/>
      <c r="H552" s="249"/>
      <c r="I552" s="258"/>
      <c r="J552" s="258"/>
      <c r="K552" s="258"/>
      <c r="L552" s="258"/>
    </row>
    <row r="553" spans="1:12" x14ac:dyDescent="0.25">
      <c r="A553" s="211"/>
      <c r="B553" s="211"/>
      <c r="C553" s="137"/>
      <c r="D553" s="212"/>
      <c r="E553" s="214"/>
      <c r="F553" s="258"/>
      <c r="G553" s="249"/>
      <c r="H553" s="249"/>
      <c r="I553" s="258"/>
      <c r="J553" s="258"/>
      <c r="K553" s="258"/>
      <c r="L553" s="258"/>
    </row>
    <row r="554" spans="1:12" x14ac:dyDescent="0.25">
      <c r="A554" s="211"/>
      <c r="B554" s="211"/>
      <c r="C554" s="137"/>
      <c r="D554" s="212"/>
      <c r="E554" s="214"/>
      <c r="F554" s="258"/>
      <c r="G554" s="249"/>
      <c r="H554" s="249"/>
      <c r="I554" s="258"/>
      <c r="J554" s="258"/>
      <c r="K554" s="258"/>
      <c r="L554" s="258"/>
    </row>
    <row r="555" spans="1:12" x14ac:dyDescent="0.25">
      <c r="A555" s="211"/>
      <c r="B555" s="211"/>
      <c r="C555" s="137"/>
      <c r="D555" s="212"/>
      <c r="E555" s="214"/>
      <c r="F555" s="258"/>
      <c r="G555" s="249"/>
      <c r="H555" s="249"/>
      <c r="I555" s="258"/>
      <c r="J555" s="258"/>
      <c r="K555" s="258"/>
      <c r="L555" s="258"/>
    </row>
    <row r="556" spans="1:12" x14ac:dyDescent="0.25">
      <c r="A556" s="211"/>
      <c r="B556" s="211"/>
      <c r="C556" s="137"/>
      <c r="D556" s="212"/>
      <c r="E556" s="214"/>
      <c r="F556" s="258"/>
      <c r="G556" s="249"/>
      <c r="H556" s="249"/>
      <c r="I556" s="258"/>
      <c r="J556" s="258"/>
      <c r="K556" s="258"/>
      <c r="L556" s="258"/>
    </row>
    <row r="557" spans="1:12" x14ac:dyDescent="0.25">
      <c r="A557" s="211"/>
      <c r="B557" s="211"/>
      <c r="C557" s="137"/>
      <c r="D557" s="212"/>
      <c r="E557" s="214"/>
      <c r="F557" s="258"/>
      <c r="G557" s="249"/>
      <c r="H557" s="249"/>
      <c r="I557" s="258"/>
      <c r="J557" s="258"/>
      <c r="K557" s="258"/>
      <c r="L557" s="258"/>
    </row>
    <row r="558" spans="1:12" x14ac:dyDescent="0.25">
      <c r="A558" s="211"/>
      <c r="B558" s="211"/>
      <c r="C558" s="137"/>
      <c r="D558" s="212"/>
      <c r="E558" s="214"/>
      <c r="F558" s="258"/>
      <c r="G558" s="249"/>
      <c r="H558" s="249"/>
      <c r="I558" s="258"/>
      <c r="J558" s="258"/>
      <c r="K558" s="258"/>
      <c r="L558" s="258"/>
    </row>
    <row r="559" spans="1:12" x14ac:dyDescent="0.25">
      <c r="A559" s="211"/>
      <c r="B559" s="211"/>
      <c r="C559" s="137"/>
      <c r="D559" s="212"/>
      <c r="E559" s="214"/>
      <c r="F559" s="258"/>
      <c r="G559" s="249"/>
      <c r="H559" s="249"/>
      <c r="I559" s="258"/>
      <c r="J559" s="258"/>
      <c r="K559" s="258"/>
      <c r="L559" s="258"/>
    </row>
    <row r="560" spans="1:12" x14ac:dyDescent="0.25">
      <c r="A560" s="211"/>
      <c r="B560" s="211"/>
      <c r="C560" s="137"/>
      <c r="D560" s="212"/>
      <c r="E560" s="214"/>
      <c r="F560" s="258"/>
      <c r="G560" s="249"/>
      <c r="H560" s="249"/>
      <c r="I560" s="258"/>
      <c r="J560" s="258"/>
      <c r="K560" s="258"/>
      <c r="L560" s="258"/>
    </row>
    <row r="561" spans="1:12" x14ac:dyDescent="0.25">
      <c r="A561" s="211"/>
      <c r="B561" s="211"/>
      <c r="C561" s="137"/>
      <c r="D561" s="212"/>
      <c r="E561" s="214"/>
      <c r="F561" s="258"/>
      <c r="G561" s="249"/>
      <c r="H561" s="249"/>
      <c r="I561" s="258"/>
      <c r="J561" s="258"/>
      <c r="K561" s="258"/>
      <c r="L561" s="258"/>
    </row>
    <row r="562" spans="1:12" x14ac:dyDescent="0.25">
      <c r="A562" s="211"/>
      <c r="B562" s="211"/>
      <c r="C562" s="137"/>
      <c r="D562" s="212"/>
      <c r="E562" s="214"/>
      <c r="F562" s="258"/>
      <c r="G562" s="249"/>
      <c r="H562" s="249"/>
      <c r="I562" s="258"/>
      <c r="J562" s="258"/>
      <c r="K562" s="258"/>
      <c r="L562" s="258"/>
    </row>
    <row r="563" spans="1:12" x14ac:dyDescent="0.25">
      <c r="A563" s="211"/>
      <c r="B563" s="211"/>
      <c r="C563" s="137"/>
      <c r="D563" s="212"/>
      <c r="E563" s="214"/>
      <c r="F563" s="258"/>
      <c r="G563" s="249"/>
      <c r="H563" s="249"/>
      <c r="I563" s="258"/>
      <c r="J563" s="258"/>
      <c r="K563" s="258"/>
      <c r="L563" s="258"/>
    </row>
    <row r="564" spans="1:12" x14ac:dyDescent="0.25">
      <c r="A564" s="211"/>
      <c r="B564" s="211"/>
      <c r="C564" s="137"/>
      <c r="D564" s="212"/>
      <c r="E564" s="214"/>
      <c r="F564" s="258"/>
      <c r="G564" s="249"/>
      <c r="H564" s="249"/>
      <c r="I564" s="258"/>
      <c r="J564" s="258"/>
      <c r="K564" s="258"/>
      <c r="L564" s="258"/>
    </row>
    <row r="565" spans="1:12" x14ac:dyDescent="0.25">
      <c r="A565" s="211"/>
      <c r="B565" s="211"/>
      <c r="C565" s="137"/>
      <c r="D565" s="212"/>
      <c r="E565" s="214"/>
      <c r="F565" s="258"/>
      <c r="G565" s="249"/>
      <c r="H565" s="249"/>
      <c r="I565" s="258"/>
      <c r="J565" s="258"/>
      <c r="K565" s="258"/>
      <c r="L565" s="258"/>
    </row>
    <row r="566" spans="1:12" x14ac:dyDescent="0.25">
      <c r="A566" s="211"/>
      <c r="B566" s="211"/>
      <c r="C566" s="137"/>
      <c r="D566" s="212"/>
      <c r="E566" s="214"/>
      <c r="F566" s="258"/>
      <c r="G566" s="249"/>
      <c r="H566" s="249"/>
      <c r="I566" s="258"/>
      <c r="J566" s="258"/>
      <c r="K566" s="258"/>
      <c r="L566" s="258"/>
    </row>
    <row r="567" spans="1:12" x14ac:dyDescent="0.25">
      <c r="A567" s="211"/>
      <c r="B567" s="211"/>
      <c r="C567" s="137"/>
      <c r="D567" s="212"/>
      <c r="E567" s="214"/>
      <c r="F567" s="258"/>
      <c r="G567" s="249"/>
      <c r="H567" s="249"/>
      <c r="I567" s="258"/>
      <c r="J567" s="258"/>
      <c r="K567" s="258"/>
      <c r="L567" s="258"/>
    </row>
    <row r="568" spans="1:12" x14ac:dyDescent="0.25">
      <c r="A568" s="211"/>
      <c r="B568" s="211"/>
      <c r="C568" s="137"/>
      <c r="D568" s="212"/>
      <c r="E568" s="214"/>
      <c r="F568" s="258"/>
      <c r="G568" s="249"/>
      <c r="H568" s="249"/>
      <c r="I568" s="258"/>
      <c r="J568" s="258"/>
      <c r="K568" s="258"/>
      <c r="L568" s="258"/>
    </row>
    <row r="569" spans="1:12" x14ac:dyDescent="0.25">
      <c r="A569" s="211"/>
      <c r="B569" s="211"/>
      <c r="C569" s="137"/>
      <c r="D569" s="212"/>
      <c r="E569" s="214"/>
      <c r="F569" s="258"/>
      <c r="G569" s="249"/>
      <c r="H569" s="249"/>
      <c r="I569" s="258"/>
      <c r="J569" s="258"/>
      <c r="K569" s="258"/>
      <c r="L569" s="258"/>
    </row>
    <row r="570" spans="1:12" x14ac:dyDescent="0.25">
      <c r="A570" s="211"/>
      <c r="B570" s="211"/>
      <c r="C570" s="137"/>
      <c r="D570" s="212"/>
      <c r="E570" s="214"/>
      <c r="F570" s="258"/>
      <c r="G570" s="249"/>
      <c r="H570" s="249"/>
      <c r="I570" s="258"/>
      <c r="J570" s="258"/>
      <c r="K570" s="258"/>
      <c r="L570" s="258"/>
    </row>
    <row r="571" spans="1:12" x14ac:dyDescent="0.25">
      <c r="A571" s="211"/>
      <c r="B571" s="211"/>
      <c r="C571" s="137"/>
      <c r="D571" s="212"/>
      <c r="E571" s="214"/>
      <c r="F571" s="258"/>
      <c r="G571" s="249"/>
      <c r="H571" s="249"/>
      <c r="I571" s="258"/>
      <c r="J571" s="258"/>
      <c r="K571" s="258"/>
      <c r="L571" s="258"/>
    </row>
    <row r="572" spans="1:12" x14ac:dyDescent="0.25">
      <c r="A572" s="211"/>
      <c r="B572" s="211"/>
      <c r="C572" s="137"/>
      <c r="D572" s="212"/>
      <c r="E572" s="214"/>
      <c r="F572" s="258"/>
      <c r="G572" s="249"/>
      <c r="H572" s="249"/>
      <c r="I572" s="258"/>
      <c r="J572" s="258"/>
      <c r="K572" s="258"/>
      <c r="L572" s="258"/>
    </row>
    <row r="573" spans="1:12" x14ac:dyDescent="0.25">
      <c r="A573" s="211"/>
      <c r="B573" s="211"/>
      <c r="C573" s="137"/>
      <c r="D573" s="212"/>
      <c r="E573" s="214"/>
      <c r="F573" s="258"/>
      <c r="G573" s="249"/>
      <c r="H573" s="249"/>
      <c r="I573" s="258"/>
      <c r="J573" s="258"/>
      <c r="K573" s="258"/>
      <c r="L573" s="258"/>
    </row>
    <row r="574" spans="1:12" x14ac:dyDescent="0.25">
      <c r="A574" s="259"/>
      <c r="B574" s="259"/>
      <c r="C574" s="260"/>
      <c r="D574" s="274"/>
      <c r="E574" s="258"/>
      <c r="F574" s="258"/>
      <c r="G574" s="249"/>
      <c r="H574" s="249"/>
      <c r="I574" s="258"/>
      <c r="J574" s="258"/>
      <c r="K574" s="258"/>
      <c r="L574" s="258"/>
    </row>
    <row r="575" spans="1:12" x14ac:dyDescent="0.25">
      <c r="A575" s="259"/>
      <c r="B575" s="259"/>
      <c r="C575" s="260"/>
      <c r="D575" s="274"/>
      <c r="E575" s="258"/>
      <c r="F575" s="258"/>
      <c r="G575" s="249"/>
      <c r="H575" s="249"/>
      <c r="I575" s="258"/>
      <c r="J575" s="258"/>
      <c r="K575" s="258"/>
      <c r="L575" s="258"/>
    </row>
    <row r="576" spans="1:12" x14ac:dyDescent="0.25">
      <c r="A576" s="259"/>
      <c r="B576" s="259"/>
      <c r="C576" s="260"/>
      <c r="D576" s="274"/>
      <c r="E576" s="258"/>
      <c r="F576" s="258"/>
      <c r="G576" s="249"/>
      <c r="H576" s="249"/>
      <c r="I576" s="258"/>
      <c r="J576" s="258"/>
      <c r="K576" s="258"/>
      <c r="L576" s="258"/>
    </row>
    <row r="577" spans="1:12" x14ac:dyDescent="0.25">
      <c r="A577" s="259"/>
      <c r="B577" s="259"/>
      <c r="C577" s="260"/>
      <c r="D577" s="274"/>
      <c r="E577" s="258"/>
      <c r="F577" s="258"/>
      <c r="G577" s="249"/>
      <c r="H577" s="249"/>
      <c r="I577" s="258"/>
      <c r="J577" s="258"/>
      <c r="K577" s="258"/>
      <c r="L577" s="258"/>
    </row>
    <row r="578" spans="1:12" x14ac:dyDescent="0.25">
      <c r="A578" s="259"/>
      <c r="B578" s="259"/>
      <c r="C578" s="260"/>
      <c r="D578" s="274"/>
      <c r="E578" s="258"/>
      <c r="F578" s="258"/>
      <c r="G578" s="249"/>
      <c r="H578" s="249"/>
      <c r="I578" s="258"/>
      <c r="J578" s="258"/>
      <c r="K578" s="258"/>
      <c r="L578" s="258"/>
    </row>
    <row r="579" spans="1:12" x14ac:dyDescent="0.25">
      <c r="A579" s="259"/>
      <c r="B579" s="259"/>
      <c r="C579" s="260"/>
      <c r="D579" s="274"/>
      <c r="E579" s="258"/>
      <c r="F579" s="258"/>
      <c r="G579" s="249"/>
      <c r="H579" s="249"/>
      <c r="I579" s="258"/>
      <c r="J579" s="258"/>
      <c r="K579" s="258"/>
      <c r="L579" s="258"/>
    </row>
    <row r="580" spans="1:12" x14ac:dyDescent="0.25">
      <c r="A580" s="259"/>
      <c r="B580" s="259"/>
      <c r="C580" s="260"/>
      <c r="D580" s="274"/>
      <c r="E580" s="258"/>
      <c r="F580" s="258"/>
      <c r="G580" s="249"/>
      <c r="H580" s="249"/>
      <c r="I580" s="258"/>
      <c r="J580" s="258"/>
      <c r="K580" s="258"/>
      <c r="L580" s="258"/>
    </row>
    <row r="581" spans="1:12" x14ac:dyDescent="0.25">
      <c r="A581" s="259"/>
      <c r="B581" s="259"/>
      <c r="C581" s="260"/>
      <c r="D581" s="274"/>
      <c r="E581" s="258"/>
      <c r="F581" s="258"/>
      <c r="G581" s="249"/>
      <c r="H581" s="249"/>
      <c r="I581" s="258"/>
      <c r="J581" s="258"/>
      <c r="K581" s="258"/>
      <c r="L581" s="258"/>
    </row>
    <row r="582" spans="1:12" x14ac:dyDescent="0.25">
      <c r="A582" s="259"/>
      <c r="B582" s="259"/>
      <c r="C582" s="260"/>
      <c r="D582" s="274"/>
      <c r="E582" s="258"/>
      <c r="F582" s="258"/>
      <c r="G582" s="249"/>
      <c r="H582" s="249"/>
      <c r="I582" s="258"/>
      <c r="J582" s="258"/>
      <c r="K582" s="258"/>
      <c r="L582" s="258"/>
    </row>
    <row r="583" spans="1:12" x14ac:dyDescent="0.25">
      <c r="A583" s="259"/>
      <c r="B583" s="259"/>
      <c r="C583" s="260"/>
      <c r="D583" s="274"/>
      <c r="E583" s="258"/>
      <c r="F583" s="258"/>
      <c r="G583" s="249"/>
      <c r="H583" s="249"/>
      <c r="I583" s="258"/>
      <c r="J583" s="258"/>
      <c r="K583" s="258"/>
      <c r="L583" s="258"/>
    </row>
    <row r="584" spans="1:12" x14ac:dyDescent="0.25">
      <c r="A584" s="259"/>
      <c r="B584" s="259"/>
      <c r="C584" s="260"/>
      <c r="D584" s="274"/>
      <c r="E584" s="258"/>
      <c r="F584" s="258"/>
      <c r="G584" s="249"/>
      <c r="H584" s="249"/>
      <c r="I584" s="258"/>
      <c r="J584" s="258"/>
      <c r="K584" s="258"/>
      <c r="L584" s="258"/>
    </row>
    <row r="585" spans="1:12" x14ac:dyDescent="0.25">
      <c r="A585" s="259"/>
      <c r="B585" s="259"/>
      <c r="C585" s="260"/>
      <c r="D585" s="274"/>
      <c r="E585" s="258"/>
      <c r="F585" s="258"/>
      <c r="G585" s="249"/>
      <c r="H585" s="249"/>
      <c r="I585" s="258"/>
      <c r="J585" s="258"/>
      <c r="K585" s="258"/>
      <c r="L585" s="258"/>
    </row>
    <row r="586" spans="1:12" x14ac:dyDescent="0.25">
      <c r="A586" s="259"/>
      <c r="B586" s="259"/>
      <c r="C586" s="260"/>
      <c r="D586" s="274"/>
      <c r="E586" s="258"/>
      <c r="F586" s="258"/>
      <c r="G586" s="249"/>
      <c r="H586" s="249"/>
      <c r="I586" s="258"/>
      <c r="J586" s="258"/>
      <c r="K586" s="258"/>
      <c r="L586" s="258"/>
    </row>
    <row r="587" spans="1:12" x14ac:dyDescent="0.25">
      <c r="A587" s="259"/>
      <c r="B587" s="259"/>
      <c r="C587" s="260"/>
      <c r="D587" s="274"/>
      <c r="E587" s="258"/>
      <c r="F587" s="258"/>
      <c r="G587" s="249"/>
      <c r="H587" s="249"/>
      <c r="I587" s="258"/>
      <c r="J587" s="258"/>
      <c r="K587" s="258"/>
      <c r="L587" s="258"/>
    </row>
    <row r="588" spans="1:12" x14ac:dyDescent="0.25">
      <c r="A588" s="259"/>
      <c r="B588" s="259"/>
      <c r="C588" s="260"/>
      <c r="D588" s="274"/>
      <c r="E588" s="258"/>
      <c r="F588" s="258"/>
      <c r="G588" s="249"/>
      <c r="H588" s="249"/>
      <c r="I588" s="258"/>
      <c r="J588" s="258"/>
      <c r="K588" s="258"/>
      <c r="L588" s="258"/>
    </row>
    <row r="589" spans="1:12" x14ac:dyDescent="0.25">
      <c r="A589" s="259"/>
      <c r="B589" s="259"/>
      <c r="C589" s="260"/>
      <c r="D589" s="274"/>
      <c r="E589" s="258"/>
      <c r="F589" s="258"/>
      <c r="G589" s="249"/>
      <c r="H589" s="249"/>
      <c r="I589" s="258"/>
      <c r="J589" s="258"/>
      <c r="K589" s="258"/>
      <c r="L589" s="258"/>
    </row>
    <row r="590" spans="1:12" x14ac:dyDescent="0.25">
      <c r="A590" s="259"/>
      <c r="B590" s="259"/>
      <c r="C590" s="260"/>
      <c r="D590" s="274"/>
      <c r="E590" s="258"/>
      <c r="F590" s="258"/>
      <c r="G590" s="249"/>
      <c r="H590" s="249"/>
      <c r="I590" s="258"/>
      <c r="J590" s="258"/>
      <c r="K590" s="258"/>
      <c r="L590" s="258"/>
    </row>
    <row r="591" spans="1:12" x14ac:dyDescent="0.25">
      <c r="A591" s="259"/>
      <c r="B591" s="259"/>
      <c r="C591" s="260"/>
      <c r="D591" s="274"/>
      <c r="E591" s="258"/>
      <c r="F591" s="258"/>
      <c r="G591" s="249"/>
      <c r="H591" s="249"/>
      <c r="I591" s="258"/>
      <c r="J591" s="258"/>
      <c r="K591" s="258"/>
      <c r="L591" s="258"/>
    </row>
    <row r="592" spans="1:12" x14ac:dyDescent="0.25">
      <c r="A592" s="259"/>
      <c r="B592" s="259"/>
      <c r="C592" s="260"/>
      <c r="D592" s="274"/>
      <c r="E592" s="258"/>
      <c r="F592" s="258"/>
      <c r="G592" s="249"/>
      <c r="H592" s="249"/>
      <c r="I592" s="258"/>
      <c r="J592" s="258"/>
      <c r="K592" s="258"/>
      <c r="L592" s="258"/>
    </row>
    <row r="593" spans="1:12" x14ac:dyDescent="0.25">
      <c r="A593" s="259"/>
      <c r="B593" s="259"/>
      <c r="C593" s="260"/>
      <c r="D593" s="274"/>
      <c r="E593" s="258"/>
      <c r="F593" s="258"/>
      <c r="G593" s="249"/>
      <c r="H593" s="249"/>
      <c r="I593" s="258"/>
      <c r="J593" s="258"/>
      <c r="K593" s="258"/>
      <c r="L593" s="258"/>
    </row>
    <row r="594" spans="1:12" x14ac:dyDescent="0.25">
      <c r="A594" s="259"/>
      <c r="B594" s="259"/>
      <c r="C594" s="260"/>
      <c r="D594" s="274"/>
      <c r="E594" s="258"/>
      <c r="F594" s="258"/>
      <c r="G594" s="249"/>
      <c r="H594" s="249"/>
      <c r="I594" s="258"/>
      <c r="J594" s="258"/>
      <c r="K594" s="258"/>
      <c r="L594" s="258"/>
    </row>
    <row r="595" spans="1:12" x14ac:dyDescent="0.25">
      <c r="A595" s="259"/>
      <c r="B595" s="259"/>
      <c r="C595" s="260"/>
      <c r="D595" s="274"/>
      <c r="E595" s="258"/>
      <c r="F595" s="258"/>
      <c r="G595" s="249"/>
      <c r="H595" s="249"/>
      <c r="I595" s="258"/>
      <c r="J595" s="258"/>
      <c r="K595" s="258"/>
      <c r="L595" s="258"/>
    </row>
    <row r="596" spans="1:12" x14ac:dyDescent="0.25">
      <c r="A596" s="259"/>
      <c r="B596" s="259"/>
      <c r="C596" s="260"/>
      <c r="D596" s="274"/>
      <c r="E596" s="258"/>
      <c r="F596" s="258"/>
      <c r="G596" s="249"/>
      <c r="H596" s="249"/>
      <c r="I596" s="258"/>
      <c r="J596" s="258"/>
      <c r="K596" s="258"/>
      <c r="L596" s="258"/>
    </row>
    <row r="597" spans="1:12" x14ac:dyDescent="0.25">
      <c r="A597" s="259"/>
      <c r="B597" s="259"/>
      <c r="C597" s="260"/>
      <c r="D597" s="274"/>
      <c r="E597" s="258"/>
      <c r="F597" s="258"/>
      <c r="G597" s="249"/>
      <c r="H597" s="249"/>
      <c r="I597" s="258"/>
      <c r="J597" s="258"/>
      <c r="K597" s="258"/>
      <c r="L597" s="258"/>
    </row>
    <row r="598" spans="1:12" x14ac:dyDescent="0.25">
      <c r="A598" s="259"/>
      <c r="B598" s="259"/>
      <c r="C598" s="260"/>
      <c r="D598" s="274"/>
      <c r="E598" s="258"/>
      <c r="F598" s="258"/>
      <c r="G598" s="249"/>
      <c r="H598" s="249"/>
      <c r="I598" s="258"/>
      <c r="J598" s="258"/>
      <c r="K598" s="258"/>
      <c r="L598" s="258"/>
    </row>
    <row r="599" spans="1:12" x14ac:dyDescent="0.25">
      <c r="A599" s="259"/>
      <c r="B599" s="259"/>
      <c r="C599" s="260"/>
      <c r="D599" s="274"/>
      <c r="E599" s="258"/>
      <c r="F599" s="258"/>
      <c r="G599" s="249"/>
      <c r="H599" s="249"/>
      <c r="I599" s="258"/>
      <c r="J599" s="258"/>
      <c r="K599" s="258"/>
      <c r="L599" s="258"/>
    </row>
    <row r="600" spans="1:12" x14ac:dyDescent="0.25">
      <c r="A600" s="259"/>
      <c r="B600" s="259"/>
      <c r="C600" s="260"/>
      <c r="D600" s="274"/>
      <c r="E600" s="258"/>
      <c r="F600" s="258"/>
      <c r="G600" s="249"/>
      <c r="H600" s="249"/>
      <c r="I600" s="258"/>
      <c r="J600" s="258"/>
      <c r="K600" s="258"/>
      <c r="L600" s="258"/>
    </row>
    <row r="601" spans="1:12" x14ac:dyDescent="0.25">
      <c r="A601" s="259"/>
      <c r="B601" s="259"/>
      <c r="C601" s="260"/>
      <c r="D601" s="274"/>
      <c r="E601" s="258"/>
      <c r="F601" s="258"/>
      <c r="G601" s="249"/>
      <c r="H601" s="249"/>
      <c r="I601" s="258"/>
      <c r="J601" s="258"/>
      <c r="K601" s="258"/>
      <c r="L601" s="258"/>
    </row>
    <row r="602" spans="1:12" x14ac:dyDescent="0.25">
      <c r="A602" s="259"/>
      <c r="B602" s="259"/>
      <c r="C602" s="260"/>
      <c r="D602" s="274"/>
      <c r="E602" s="258"/>
      <c r="F602" s="258"/>
      <c r="G602" s="249"/>
      <c r="H602" s="249"/>
      <c r="I602" s="258"/>
      <c r="J602" s="258"/>
      <c r="K602" s="258"/>
      <c r="L602" s="258"/>
    </row>
    <row r="603" spans="1:12" x14ac:dyDescent="0.25">
      <c r="A603" s="259"/>
      <c r="B603" s="259"/>
      <c r="C603" s="260"/>
      <c r="D603" s="274"/>
      <c r="E603" s="258"/>
      <c r="F603" s="258"/>
      <c r="G603" s="249"/>
      <c r="H603" s="249"/>
      <c r="I603" s="258"/>
      <c r="J603" s="258"/>
      <c r="K603" s="258"/>
      <c r="L603" s="258"/>
    </row>
    <row r="604" spans="1:12" x14ac:dyDescent="0.25">
      <c r="A604" s="259"/>
      <c r="B604" s="259"/>
      <c r="C604" s="260"/>
      <c r="D604" s="274"/>
      <c r="E604" s="258"/>
      <c r="F604" s="258"/>
      <c r="G604" s="249"/>
      <c r="H604" s="249"/>
      <c r="I604" s="258"/>
      <c r="J604" s="258"/>
      <c r="K604" s="258"/>
      <c r="L604" s="258"/>
    </row>
    <row r="8242" spans="4:8" x14ac:dyDescent="0.25">
      <c r="D8242"/>
      <c r="E8242"/>
      <c r="F8242"/>
      <c r="G8242"/>
      <c r="H8242"/>
    </row>
    <row r="8243" spans="4:8" x14ac:dyDescent="0.25">
      <c r="E8243" s="1"/>
      <c r="F8243" s="1"/>
    </row>
    <row r="8244" spans="4:8" x14ac:dyDescent="0.25">
      <c r="E8244" s="1"/>
      <c r="F8244" s="1"/>
    </row>
    <row r="8245" spans="4:8" x14ac:dyDescent="0.25">
      <c r="E8245" s="1"/>
      <c r="F8245" s="1"/>
    </row>
  </sheetData>
  <mergeCells count="17">
    <mergeCell ref="K4:L4"/>
    <mergeCell ref="K147:L147"/>
    <mergeCell ref="A153:L154"/>
    <mergeCell ref="K149:L149"/>
    <mergeCell ref="K150:L150"/>
    <mergeCell ref="K151:L151"/>
    <mergeCell ref="K148:L148"/>
    <mergeCell ref="K143:L143"/>
    <mergeCell ref="K144:L144"/>
    <mergeCell ref="K145:L145"/>
    <mergeCell ref="K146:L146"/>
    <mergeCell ref="A1:L1"/>
    <mergeCell ref="A139:L139"/>
    <mergeCell ref="K141:L141"/>
    <mergeCell ref="K142:L142"/>
    <mergeCell ref="K2:L2"/>
    <mergeCell ref="K3:L3"/>
  </mergeCells>
  <phoneticPr fontId="0" type="noConversion"/>
  <pageMargins left="0.5" right="0.25" top="0.75" bottom="0.5" header="0.5" footer="0.5"/>
  <pageSetup orientation="portrait" r:id="rId1"/>
  <headerFooter alignWithMargins="0">
    <oddHeader>&amp;CRevised 1/22/04 - Changes since last revision are highlighted in red</oddHeader>
  </headerFooter>
  <rowBreaks count="8" manualBreakCount="8">
    <brk id="25" max="11" man="1"/>
    <brk id="32" max="11" man="1"/>
    <brk id="43" max="11" man="1"/>
    <brk id="70" max="11" man="1"/>
    <brk id="85" max="11" man="1"/>
    <brk id="92" max="11" man="1"/>
    <brk id="119" max="11" man="1"/>
    <brk id="138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BQ8311"/>
  <sheetViews>
    <sheetView defaultGridColor="0" colorId="22" zoomScaleNormal="100" workbookViewId="0">
      <selection activeCell="J167" sqref="J167"/>
    </sheetView>
  </sheetViews>
  <sheetFormatPr defaultColWidth="9.81640625" defaultRowHeight="15" x14ac:dyDescent="0.25"/>
  <cols>
    <col min="1" max="1" width="3.1796875" customWidth="1"/>
    <col min="2" max="2" width="2.36328125" customWidth="1"/>
    <col min="3" max="3" width="4.08984375" style="4" customWidth="1"/>
    <col min="4" max="4" width="22.54296875" style="1" customWidth="1"/>
    <col min="5" max="5" width="5.90625" style="2" customWidth="1"/>
    <col min="6" max="6" width="5.08984375" style="2" customWidth="1"/>
    <col min="7" max="7" width="6.90625" style="3" customWidth="1"/>
    <col min="8" max="8" width="4.36328125" style="3" customWidth="1"/>
    <col min="9" max="9" width="6.453125" customWidth="1"/>
    <col min="10" max="11" width="6.90625" customWidth="1"/>
    <col min="12" max="12" width="7.54296875" customWidth="1"/>
    <col min="13" max="67" width="3.81640625" customWidth="1"/>
  </cols>
  <sheetData>
    <row r="1" spans="1:69" ht="17.399999999999999" x14ac:dyDescent="0.3">
      <c r="A1" s="318" t="s">
        <v>181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</row>
    <row r="2" spans="1:69" ht="18" thickBot="1" x14ac:dyDescent="0.35">
      <c r="A2" s="317" t="s">
        <v>213</v>
      </c>
      <c r="B2" s="317"/>
      <c r="C2" s="317"/>
      <c r="D2" s="317"/>
      <c r="E2" s="317"/>
      <c r="F2" s="317"/>
      <c r="G2" s="317"/>
      <c r="H2" s="317"/>
      <c r="I2" s="317"/>
      <c r="J2" s="317"/>
      <c r="K2" s="317"/>
      <c r="L2" s="317"/>
    </row>
    <row r="3" spans="1:69" ht="104.25" customHeight="1" thickBot="1" x14ac:dyDescent="0.3">
      <c r="A3" s="89" t="s">
        <v>211</v>
      </c>
      <c r="B3" s="70" t="s">
        <v>177</v>
      </c>
      <c r="C3" s="69" t="s">
        <v>178</v>
      </c>
      <c r="D3" s="38" t="s">
        <v>152</v>
      </c>
      <c r="E3" s="39" t="s">
        <v>153</v>
      </c>
      <c r="F3" s="39" t="s">
        <v>154</v>
      </c>
      <c r="G3" s="71" t="s">
        <v>155</v>
      </c>
      <c r="H3" s="72" t="s">
        <v>179</v>
      </c>
      <c r="I3" s="39" t="s">
        <v>180</v>
      </c>
      <c r="J3" s="39" t="s">
        <v>162</v>
      </c>
      <c r="K3" s="82" t="s">
        <v>212</v>
      </c>
      <c r="L3" s="73" t="s">
        <v>163</v>
      </c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2"/>
      <c r="BQ3" s="42"/>
    </row>
    <row r="4" spans="1:69" ht="15.75" customHeight="1" x14ac:dyDescent="0.25">
      <c r="A4" s="90"/>
      <c r="B4" s="66"/>
      <c r="C4" s="58"/>
      <c r="D4" s="58" t="s">
        <v>164</v>
      </c>
      <c r="E4" s="58"/>
      <c r="F4" s="58"/>
      <c r="G4" s="58"/>
      <c r="H4" s="58"/>
      <c r="I4" s="66"/>
      <c r="J4" s="66"/>
      <c r="K4" s="66"/>
      <c r="L4" s="67"/>
    </row>
    <row r="5" spans="1:69" ht="15.75" customHeight="1" x14ac:dyDescent="0.25">
      <c r="A5" s="91"/>
      <c r="B5" s="65"/>
      <c r="C5" s="48">
        <v>1.1000000000000001</v>
      </c>
      <c r="D5" s="5" t="s">
        <v>27</v>
      </c>
      <c r="E5" s="6" t="s">
        <v>35</v>
      </c>
      <c r="F5" s="23"/>
      <c r="G5" s="24"/>
      <c r="H5" s="49" t="s">
        <v>20</v>
      </c>
      <c r="I5" s="74">
        <f t="shared" ref="I5:I10" si="0">G5*F5</f>
        <v>0</v>
      </c>
      <c r="J5" s="75">
        <f t="shared" ref="J5:J10" si="1">I5*0.15</f>
        <v>0</v>
      </c>
      <c r="K5" s="86"/>
      <c r="L5" s="83">
        <f t="shared" ref="L5:L10" si="2">I5+J5</f>
        <v>0</v>
      </c>
    </row>
    <row r="6" spans="1:69" ht="15.75" customHeight="1" x14ac:dyDescent="0.25">
      <c r="A6" s="91"/>
      <c r="B6" s="65"/>
      <c r="C6" s="48">
        <v>1.2</v>
      </c>
      <c r="D6" s="5" t="s">
        <v>37</v>
      </c>
      <c r="E6" s="6" t="s">
        <v>30</v>
      </c>
      <c r="F6" s="23"/>
      <c r="G6" s="24"/>
      <c r="H6" s="49" t="s">
        <v>26</v>
      </c>
      <c r="I6" s="74">
        <f t="shared" si="0"/>
        <v>0</v>
      </c>
      <c r="J6" s="75">
        <f t="shared" si="1"/>
        <v>0</v>
      </c>
      <c r="K6" s="86"/>
      <c r="L6" s="83">
        <f t="shared" si="2"/>
        <v>0</v>
      </c>
    </row>
    <row r="7" spans="1:69" ht="15.75" customHeight="1" x14ac:dyDescent="0.25">
      <c r="A7" s="91"/>
      <c r="B7" s="65"/>
      <c r="C7" s="48">
        <v>1.3</v>
      </c>
      <c r="D7" s="5" t="s">
        <v>38</v>
      </c>
      <c r="E7" s="6" t="s">
        <v>2</v>
      </c>
      <c r="F7" s="23"/>
      <c r="G7" s="24"/>
      <c r="H7" s="50" t="s">
        <v>3</v>
      </c>
      <c r="I7" s="74">
        <f t="shared" si="0"/>
        <v>0</v>
      </c>
      <c r="J7" s="75">
        <f t="shared" si="1"/>
        <v>0</v>
      </c>
      <c r="K7" s="86"/>
      <c r="L7" s="83">
        <f t="shared" si="2"/>
        <v>0</v>
      </c>
    </row>
    <row r="8" spans="1:69" ht="15.75" customHeight="1" x14ac:dyDescent="0.25">
      <c r="A8" s="91"/>
      <c r="B8" s="65"/>
      <c r="C8" s="48">
        <v>1.4</v>
      </c>
      <c r="D8" s="5" t="s">
        <v>39</v>
      </c>
      <c r="E8" s="6" t="s">
        <v>4</v>
      </c>
      <c r="F8" s="23"/>
      <c r="G8" s="24"/>
      <c r="H8" s="49" t="s">
        <v>5</v>
      </c>
      <c r="I8" s="74">
        <f t="shared" si="0"/>
        <v>0</v>
      </c>
      <c r="J8" s="75">
        <f t="shared" si="1"/>
        <v>0</v>
      </c>
      <c r="K8" s="86"/>
      <c r="L8" s="83">
        <f t="shared" si="2"/>
        <v>0</v>
      </c>
    </row>
    <row r="9" spans="1:69" ht="15.75" customHeight="1" x14ac:dyDescent="0.25">
      <c r="A9" s="91"/>
      <c r="B9" s="65"/>
      <c r="C9" s="48">
        <v>1.5</v>
      </c>
      <c r="D9" s="5" t="s">
        <v>23</v>
      </c>
      <c r="E9" s="6" t="s">
        <v>2</v>
      </c>
      <c r="F9" s="23"/>
      <c r="G9" s="24"/>
      <c r="H9" s="50" t="s">
        <v>3</v>
      </c>
      <c r="I9" s="74">
        <f t="shared" si="0"/>
        <v>0</v>
      </c>
      <c r="J9" s="75">
        <f t="shared" si="1"/>
        <v>0</v>
      </c>
      <c r="K9" s="86"/>
      <c r="L9" s="83">
        <f t="shared" si="2"/>
        <v>0</v>
      </c>
    </row>
    <row r="10" spans="1:69" ht="15.75" customHeight="1" x14ac:dyDescent="0.25">
      <c r="A10" s="91"/>
      <c r="B10" s="65"/>
      <c r="C10" s="48">
        <v>1.99</v>
      </c>
      <c r="D10" s="5" t="s">
        <v>40</v>
      </c>
      <c r="E10" s="6" t="s">
        <v>35</v>
      </c>
      <c r="F10" s="23"/>
      <c r="G10" s="24"/>
      <c r="H10" s="49" t="s">
        <v>20</v>
      </c>
      <c r="I10" s="74">
        <f t="shared" si="0"/>
        <v>0</v>
      </c>
      <c r="J10" s="75">
        <f t="shared" si="1"/>
        <v>0</v>
      </c>
      <c r="K10" s="86"/>
      <c r="L10" s="83">
        <f t="shared" si="2"/>
        <v>0</v>
      </c>
    </row>
    <row r="11" spans="1:69" ht="15.75" customHeight="1" x14ac:dyDescent="0.25">
      <c r="A11" s="92"/>
      <c r="B11" s="78"/>
      <c r="C11" s="79"/>
      <c r="D11" s="15" t="s">
        <v>219</v>
      </c>
      <c r="E11" s="8"/>
      <c r="F11" s="32"/>
      <c r="G11" s="33"/>
      <c r="H11" s="11"/>
      <c r="I11" s="80"/>
      <c r="J11" s="81"/>
      <c r="K11" s="75">
        <f>SUM(L5:L10)</f>
        <v>0</v>
      </c>
      <c r="L11" s="84"/>
    </row>
    <row r="12" spans="1:69" ht="15.75" customHeight="1" x14ac:dyDescent="0.25">
      <c r="A12" s="90"/>
      <c r="B12" s="66"/>
      <c r="C12" s="59"/>
      <c r="D12" s="60" t="s">
        <v>165</v>
      </c>
      <c r="E12" s="8"/>
      <c r="F12" s="9"/>
      <c r="G12" s="10"/>
      <c r="H12" s="11"/>
      <c r="I12" s="66"/>
      <c r="J12" s="66"/>
      <c r="K12" s="87"/>
      <c r="L12" s="67"/>
    </row>
    <row r="13" spans="1:69" ht="15.75" customHeight="1" x14ac:dyDescent="0.25">
      <c r="A13" s="91"/>
      <c r="B13" s="65"/>
      <c r="C13" s="48">
        <v>2.1</v>
      </c>
      <c r="D13" s="5" t="s">
        <v>146</v>
      </c>
      <c r="E13" s="7" t="s">
        <v>4</v>
      </c>
      <c r="F13" s="23"/>
      <c r="G13" s="24"/>
      <c r="H13" s="49" t="s">
        <v>5</v>
      </c>
      <c r="I13" s="74">
        <f t="shared" ref="I13:I19" si="3">G13*F13</f>
        <v>0</v>
      </c>
      <c r="J13" s="75">
        <f t="shared" ref="J13:J19" si="4">I13*0.15</f>
        <v>0</v>
      </c>
      <c r="K13" s="86"/>
      <c r="L13" s="83">
        <f t="shared" ref="L13:L19" si="5">I13+J13</f>
        <v>0</v>
      </c>
    </row>
    <row r="14" spans="1:69" ht="15.75" customHeight="1" x14ac:dyDescent="0.25">
      <c r="A14" s="91"/>
      <c r="B14" s="65"/>
      <c r="C14" s="48">
        <v>2.2000000000000002</v>
      </c>
      <c r="D14" s="5" t="s">
        <v>25</v>
      </c>
      <c r="E14" s="7" t="s">
        <v>30</v>
      </c>
      <c r="F14" s="23"/>
      <c r="G14" s="24"/>
      <c r="H14" s="49" t="s">
        <v>26</v>
      </c>
      <c r="I14" s="74">
        <f t="shared" si="3"/>
        <v>0</v>
      </c>
      <c r="J14" s="75">
        <f t="shared" si="4"/>
        <v>0</v>
      </c>
      <c r="K14" s="86"/>
      <c r="L14" s="83">
        <f t="shared" si="5"/>
        <v>0</v>
      </c>
    </row>
    <row r="15" spans="1:69" ht="15.75" customHeight="1" x14ac:dyDescent="0.25">
      <c r="A15" s="91"/>
      <c r="B15" s="65"/>
      <c r="C15" s="48">
        <v>2.2999999999999998</v>
      </c>
      <c r="D15" s="5" t="s">
        <v>28</v>
      </c>
      <c r="E15" s="7" t="s">
        <v>29</v>
      </c>
      <c r="F15" s="23"/>
      <c r="G15" s="24"/>
      <c r="H15" s="49" t="s">
        <v>17</v>
      </c>
      <c r="I15" s="74">
        <f t="shared" si="3"/>
        <v>0</v>
      </c>
      <c r="J15" s="75">
        <f t="shared" si="4"/>
        <v>0</v>
      </c>
      <c r="K15" s="86"/>
      <c r="L15" s="83">
        <f t="shared" si="5"/>
        <v>0</v>
      </c>
    </row>
    <row r="16" spans="1:69" ht="15.75" customHeight="1" x14ac:dyDescent="0.25">
      <c r="A16" s="91"/>
      <c r="B16" s="65"/>
      <c r="C16" s="48">
        <v>2.4</v>
      </c>
      <c r="D16" s="5" t="s">
        <v>41</v>
      </c>
      <c r="E16" s="6" t="s">
        <v>4</v>
      </c>
      <c r="F16" s="23"/>
      <c r="G16" s="24"/>
      <c r="H16" s="49" t="s">
        <v>5</v>
      </c>
      <c r="I16" s="74">
        <f t="shared" si="3"/>
        <v>0</v>
      </c>
      <c r="J16" s="75">
        <f t="shared" si="4"/>
        <v>0</v>
      </c>
      <c r="K16" s="86"/>
      <c r="L16" s="83">
        <f t="shared" si="5"/>
        <v>0</v>
      </c>
    </row>
    <row r="17" spans="1:12" ht="15.75" customHeight="1" x14ac:dyDescent="0.25">
      <c r="A17" s="91"/>
      <c r="B17" s="65"/>
      <c r="C17" s="48">
        <v>2.5</v>
      </c>
      <c r="D17" s="5" t="s">
        <v>23</v>
      </c>
      <c r="E17" s="6" t="s">
        <v>4</v>
      </c>
      <c r="F17" s="23"/>
      <c r="G17" s="24"/>
      <c r="H17" s="49" t="s">
        <v>5</v>
      </c>
      <c r="I17" s="74">
        <f t="shared" si="3"/>
        <v>0</v>
      </c>
      <c r="J17" s="75">
        <f t="shared" si="4"/>
        <v>0</v>
      </c>
      <c r="K17" s="86"/>
      <c r="L17" s="83">
        <f t="shared" si="5"/>
        <v>0</v>
      </c>
    </row>
    <row r="18" spans="1:12" ht="15.75" customHeight="1" x14ac:dyDescent="0.25">
      <c r="A18" s="91"/>
      <c r="B18" s="65"/>
      <c r="C18" s="48">
        <v>2.6</v>
      </c>
      <c r="D18" s="5" t="s">
        <v>148</v>
      </c>
      <c r="E18" s="6" t="s">
        <v>2</v>
      </c>
      <c r="F18" s="23"/>
      <c r="G18" s="24"/>
      <c r="H18" s="50" t="s">
        <v>3</v>
      </c>
      <c r="I18" s="74">
        <f t="shared" si="3"/>
        <v>0</v>
      </c>
      <c r="J18" s="75">
        <f t="shared" si="4"/>
        <v>0</v>
      </c>
      <c r="K18" s="86"/>
      <c r="L18" s="83">
        <f t="shared" si="5"/>
        <v>0</v>
      </c>
    </row>
    <row r="19" spans="1:12" ht="15.75" customHeight="1" x14ac:dyDescent="0.25">
      <c r="A19" s="91"/>
      <c r="B19" s="65"/>
      <c r="C19" s="48">
        <v>2.99</v>
      </c>
      <c r="D19" s="5" t="s">
        <v>40</v>
      </c>
      <c r="E19" s="6" t="s">
        <v>35</v>
      </c>
      <c r="F19" s="23"/>
      <c r="G19" s="24"/>
      <c r="H19" s="49" t="s">
        <v>20</v>
      </c>
      <c r="I19" s="74">
        <f t="shared" si="3"/>
        <v>0</v>
      </c>
      <c r="J19" s="75">
        <f t="shared" si="4"/>
        <v>0</v>
      </c>
      <c r="K19" s="86"/>
      <c r="L19" s="83">
        <f t="shared" si="5"/>
        <v>0</v>
      </c>
    </row>
    <row r="20" spans="1:12" ht="15.75" customHeight="1" x14ac:dyDescent="0.25">
      <c r="A20" s="92"/>
      <c r="B20" s="78"/>
      <c r="C20" s="79"/>
      <c r="D20" s="15" t="s">
        <v>218</v>
      </c>
      <c r="E20" s="8"/>
      <c r="F20" s="32"/>
      <c r="G20" s="33"/>
      <c r="H20" s="11"/>
      <c r="I20" s="80"/>
      <c r="J20" s="81"/>
      <c r="K20" s="75">
        <f>SUM(L13:L19)</f>
        <v>0</v>
      </c>
      <c r="L20" s="84"/>
    </row>
    <row r="21" spans="1:12" ht="15.75" customHeight="1" x14ac:dyDescent="0.25">
      <c r="A21" s="90"/>
      <c r="B21" s="66"/>
      <c r="C21" s="61"/>
      <c r="D21" s="60" t="s">
        <v>166</v>
      </c>
      <c r="E21" s="8"/>
      <c r="F21" s="32"/>
      <c r="G21" s="33"/>
      <c r="H21" s="11"/>
      <c r="I21" s="66"/>
      <c r="J21" s="66"/>
      <c r="K21" s="87"/>
      <c r="L21" s="67"/>
    </row>
    <row r="22" spans="1:12" ht="15.75" customHeight="1" x14ac:dyDescent="0.25">
      <c r="A22" s="91"/>
      <c r="B22" s="65"/>
      <c r="C22" s="48">
        <v>3.2</v>
      </c>
      <c r="D22" s="5" t="s">
        <v>109</v>
      </c>
      <c r="E22" s="7" t="s">
        <v>30</v>
      </c>
      <c r="F22" s="23"/>
      <c r="G22" s="24"/>
      <c r="H22" s="49" t="s">
        <v>26</v>
      </c>
      <c r="I22" s="74">
        <f t="shared" ref="I22:I30" si="6">G22*F22</f>
        <v>0</v>
      </c>
      <c r="J22" s="75">
        <f t="shared" ref="J22:J30" si="7">I22*0.15</f>
        <v>0</v>
      </c>
      <c r="K22" s="86"/>
      <c r="L22" s="83">
        <f t="shared" ref="L22:L30" si="8">I22+J22</f>
        <v>0</v>
      </c>
    </row>
    <row r="23" spans="1:12" ht="15.75" customHeight="1" x14ac:dyDescent="0.25">
      <c r="A23" s="91"/>
      <c r="B23" s="65"/>
      <c r="C23" s="48">
        <v>3.4</v>
      </c>
      <c r="D23" s="5" t="s">
        <v>108</v>
      </c>
      <c r="E23" s="7" t="s">
        <v>150</v>
      </c>
      <c r="F23" s="23"/>
      <c r="G23" s="24"/>
      <c r="H23" s="49" t="s">
        <v>110</v>
      </c>
      <c r="I23" s="74">
        <f t="shared" si="6"/>
        <v>0</v>
      </c>
      <c r="J23" s="75">
        <f t="shared" si="7"/>
        <v>0</v>
      </c>
      <c r="K23" s="86"/>
      <c r="L23" s="83">
        <f t="shared" si="8"/>
        <v>0</v>
      </c>
    </row>
    <row r="24" spans="1:12" ht="15.75" customHeight="1" x14ac:dyDescent="0.25">
      <c r="A24" s="91"/>
      <c r="B24" s="65"/>
      <c r="C24" s="48">
        <v>3.5</v>
      </c>
      <c r="D24" s="5" t="s">
        <v>111</v>
      </c>
      <c r="E24" s="7" t="s">
        <v>150</v>
      </c>
      <c r="F24" s="23"/>
      <c r="G24" s="24"/>
      <c r="H24" s="49" t="s">
        <v>110</v>
      </c>
      <c r="I24" s="74">
        <f t="shared" si="6"/>
        <v>0</v>
      </c>
      <c r="J24" s="75">
        <f t="shared" si="7"/>
        <v>0</v>
      </c>
      <c r="K24" s="86"/>
      <c r="L24" s="83">
        <f t="shared" si="8"/>
        <v>0</v>
      </c>
    </row>
    <row r="25" spans="1:12" ht="15.75" customHeight="1" x14ac:dyDescent="0.25">
      <c r="A25" s="91"/>
      <c r="B25" s="65"/>
      <c r="C25" s="48">
        <v>3.6</v>
      </c>
      <c r="D25" s="5" t="s">
        <v>112</v>
      </c>
      <c r="E25" s="7" t="s">
        <v>150</v>
      </c>
      <c r="F25" s="23"/>
      <c r="G25" s="24"/>
      <c r="H25" s="49" t="s">
        <v>110</v>
      </c>
      <c r="I25" s="74">
        <f t="shared" si="6"/>
        <v>0</v>
      </c>
      <c r="J25" s="75">
        <f t="shared" si="7"/>
        <v>0</v>
      </c>
      <c r="K25" s="86"/>
      <c r="L25" s="83">
        <f t="shared" si="8"/>
        <v>0</v>
      </c>
    </row>
    <row r="26" spans="1:12" ht="15.75" customHeight="1" x14ac:dyDescent="0.25">
      <c r="A26" s="91"/>
      <c r="B26" s="65"/>
      <c r="C26" s="48">
        <v>3.7</v>
      </c>
      <c r="D26" s="5" t="s">
        <v>113</v>
      </c>
      <c r="E26" s="7" t="s">
        <v>150</v>
      </c>
      <c r="F26" s="23"/>
      <c r="G26" s="24"/>
      <c r="H26" s="49" t="s">
        <v>110</v>
      </c>
      <c r="I26" s="74">
        <f t="shared" si="6"/>
        <v>0</v>
      </c>
      <c r="J26" s="75">
        <f t="shared" si="7"/>
        <v>0</v>
      </c>
      <c r="K26" s="86"/>
      <c r="L26" s="83">
        <f t="shared" si="8"/>
        <v>0</v>
      </c>
    </row>
    <row r="27" spans="1:12" ht="15.75" customHeight="1" x14ac:dyDescent="0.25">
      <c r="A27" s="91"/>
      <c r="B27" s="65"/>
      <c r="C27" s="48">
        <v>3.8</v>
      </c>
      <c r="D27" s="5" t="s">
        <v>114</v>
      </c>
      <c r="E27" s="7" t="s">
        <v>19</v>
      </c>
      <c r="F27" s="23"/>
      <c r="G27" s="24"/>
      <c r="H27" s="49" t="s">
        <v>117</v>
      </c>
      <c r="I27" s="74">
        <f t="shared" si="6"/>
        <v>0</v>
      </c>
      <c r="J27" s="75">
        <f t="shared" si="7"/>
        <v>0</v>
      </c>
      <c r="K27" s="86"/>
      <c r="L27" s="83">
        <f t="shared" si="8"/>
        <v>0</v>
      </c>
    </row>
    <row r="28" spans="1:12" ht="15.75" customHeight="1" x14ac:dyDescent="0.25">
      <c r="A28" s="91"/>
      <c r="B28" s="65"/>
      <c r="C28" s="56">
        <v>3.1</v>
      </c>
      <c r="D28" s="5" t="s">
        <v>115</v>
      </c>
      <c r="E28" s="7" t="s">
        <v>19</v>
      </c>
      <c r="F28" s="23"/>
      <c r="G28" s="24"/>
      <c r="H28" s="49" t="s">
        <v>117</v>
      </c>
      <c r="I28" s="74">
        <f t="shared" si="6"/>
        <v>0</v>
      </c>
      <c r="J28" s="75">
        <f t="shared" si="7"/>
        <v>0</v>
      </c>
      <c r="K28" s="86"/>
      <c r="L28" s="83">
        <f t="shared" si="8"/>
        <v>0</v>
      </c>
    </row>
    <row r="29" spans="1:12" ht="15.75" customHeight="1" x14ac:dyDescent="0.25">
      <c r="A29" s="91"/>
      <c r="B29" s="65"/>
      <c r="C29" s="48">
        <v>3.11</v>
      </c>
      <c r="D29" s="5" t="s">
        <v>116</v>
      </c>
      <c r="E29" s="7" t="s">
        <v>19</v>
      </c>
      <c r="F29" s="23"/>
      <c r="G29" s="24"/>
      <c r="H29" s="49" t="s">
        <v>117</v>
      </c>
      <c r="I29" s="74">
        <f t="shared" si="6"/>
        <v>0</v>
      </c>
      <c r="J29" s="75">
        <f t="shared" si="7"/>
        <v>0</v>
      </c>
      <c r="K29" s="86"/>
      <c r="L29" s="83">
        <f t="shared" si="8"/>
        <v>0</v>
      </c>
    </row>
    <row r="30" spans="1:12" ht="15.75" customHeight="1" x14ac:dyDescent="0.25">
      <c r="A30" s="91"/>
      <c r="B30" s="65"/>
      <c r="C30" s="48">
        <v>3.99</v>
      </c>
      <c r="D30" s="5" t="s">
        <v>40</v>
      </c>
      <c r="E30" s="6" t="s">
        <v>35</v>
      </c>
      <c r="F30" s="23"/>
      <c r="G30" s="24"/>
      <c r="H30" s="49" t="s">
        <v>20</v>
      </c>
      <c r="I30" s="74">
        <f t="shared" si="6"/>
        <v>0</v>
      </c>
      <c r="J30" s="75">
        <f t="shared" si="7"/>
        <v>0</v>
      </c>
      <c r="K30" s="86"/>
      <c r="L30" s="83">
        <f t="shared" si="8"/>
        <v>0</v>
      </c>
    </row>
    <row r="31" spans="1:12" ht="15.75" customHeight="1" x14ac:dyDescent="0.25">
      <c r="A31" s="92"/>
      <c r="B31" s="78"/>
      <c r="C31" s="79"/>
      <c r="D31" s="5" t="s">
        <v>217</v>
      </c>
      <c r="E31" s="14"/>
      <c r="F31" s="32"/>
      <c r="G31" s="33"/>
      <c r="H31" s="11"/>
      <c r="I31" s="80"/>
      <c r="J31" s="81"/>
      <c r="K31" s="75">
        <f>SUM(L22:L30)</f>
        <v>0</v>
      </c>
      <c r="L31" s="84"/>
    </row>
    <row r="32" spans="1:12" ht="15.75" customHeight="1" x14ac:dyDescent="0.25">
      <c r="A32" s="90"/>
      <c r="B32" s="66"/>
      <c r="C32" s="61"/>
      <c r="D32" s="60" t="s">
        <v>167</v>
      </c>
      <c r="E32" s="8"/>
      <c r="F32" s="32"/>
      <c r="G32" s="33"/>
      <c r="H32" s="11"/>
      <c r="I32" s="66"/>
      <c r="J32" s="66"/>
      <c r="K32" s="87"/>
      <c r="L32" s="67"/>
    </row>
    <row r="33" spans="1:12" ht="15.75" customHeight="1" x14ac:dyDescent="0.25">
      <c r="A33" s="91"/>
      <c r="B33" s="65"/>
      <c r="C33" s="48">
        <v>4.0999999999999996</v>
      </c>
      <c r="D33" s="5" t="s">
        <v>31</v>
      </c>
      <c r="E33" s="12" t="s">
        <v>2</v>
      </c>
      <c r="F33" s="23"/>
      <c r="G33" s="24"/>
      <c r="H33" s="49" t="s">
        <v>3</v>
      </c>
      <c r="I33" s="74">
        <f>G33*F33</f>
        <v>0</v>
      </c>
      <c r="J33" s="86"/>
      <c r="K33" s="86"/>
      <c r="L33" s="83">
        <f>I33+J33</f>
        <v>0</v>
      </c>
    </row>
    <row r="34" spans="1:12" ht="15.75" customHeight="1" x14ac:dyDescent="0.25">
      <c r="A34" s="92"/>
      <c r="B34" s="78"/>
      <c r="C34" s="79"/>
      <c r="D34" s="15" t="s">
        <v>216</v>
      </c>
      <c r="E34" s="8"/>
      <c r="F34" s="32"/>
      <c r="G34" s="33"/>
      <c r="H34" s="11"/>
      <c r="I34" s="80"/>
      <c r="J34" s="81"/>
      <c r="K34" s="75">
        <f>SUM(L33:L33)</f>
        <v>0</v>
      </c>
      <c r="L34" s="84"/>
    </row>
    <row r="35" spans="1:12" ht="15.75" customHeight="1" x14ac:dyDescent="0.25">
      <c r="A35" s="90"/>
      <c r="B35" s="66"/>
      <c r="C35" s="61"/>
      <c r="D35" s="60" t="s">
        <v>168</v>
      </c>
      <c r="E35" s="9"/>
      <c r="F35" s="9"/>
      <c r="G35" s="11"/>
      <c r="H35" s="11"/>
      <c r="I35" s="66"/>
      <c r="J35" s="66"/>
      <c r="K35" s="87"/>
      <c r="L35" s="67"/>
    </row>
    <row r="36" spans="1:12" ht="15.75" customHeight="1" x14ac:dyDescent="0.25">
      <c r="A36" s="91"/>
      <c r="B36" s="65"/>
      <c r="C36" s="48">
        <v>5.0999999999999996</v>
      </c>
      <c r="D36" s="13" t="s">
        <v>134</v>
      </c>
      <c r="E36" s="14" t="s">
        <v>0</v>
      </c>
      <c r="F36" s="23"/>
      <c r="G36" s="24"/>
      <c r="H36" s="49" t="s">
        <v>1</v>
      </c>
      <c r="I36" s="74">
        <f t="shared" ref="I36:I44" si="9">G36*F36</f>
        <v>0</v>
      </c>
      <c r="J36" s="86"/>
      <c r="K36" s="86"/>
      <c r="L36" s="83">
        <f t="shared" ref="L36:L44" si="10">I36+J36</f>
        <v>0</v>
      </c>
    </row>
    <row r="37" spans="1:12" ht="15.75" customHeight="1" x14ac:dyDescent="0.25">
      <c r="A37" s="91"/>
      <c r="B37" s="65"/>
      <c r="C37" s="48">
        <v>5.2</v>
      </c>
      <c r="D37" s="13" t="s">
        <v>138</v>
      </c>
      <c r="E37" s="6" t="s">
        <v>0</v>
      </c>
      <c r="F37" s="23"/>
      <c r="G37" s="24"/>
      <c r="H37" s="49" t="s">
        <v>1</v>
      </c>
      <c r="I37" s="74">
        <f t="shared" si="9"/>
        <v>0</v>
      </c>
      <c r="J37" s="86"/>
      <c r="K37" s="86"/>
      <c r="L37" s="83">
        <f t="shared" si="10"/>
        <v>0</v>
      </c>
    </row>
    <row r="38" spans="1:12" ht="15.75" customHeight="1" x14ac:dyDescent="0.25">
      <c r="A38" s="91"/>
      <c r="B38" s="65"/>
      <c r="C38" s="48">
        <v>5.3</v>
      </c>
      <c r="D38" s="5" t="s">
        <v>42</v>
      </c>
      <c r="E38" s="14" t="s">
        <v>0</v>
      </c>
      <c r="F38" s="23"/>
      <c r="G38" s="24"/>
      <c r="H38" s="49" t="s">
        <v>1</v>
      </c>
      <c r="I38" s="74">
        <f t="shared" si="9"/>
        <v>0</v>
      </c>
      <c r="J38" s="86"/>
      <c r="K38" s="86"/>
      <c r="L38" s="83">
        <f t="shared" si="10"/>
        <v>0</v>
      </c>
    </row>
    <row r="39" spans="1:12" ht="15.75" customHeight="1" x14ac:dyDescent="0.25">
      <c r="A39" s="91"/>
      <c r="B39" s="65"/>
      <c r="C39" s="48">
        <v>5.4</v>
      </c>
      <c r="D39" s="5" t="s">
        <v>43</v>
      </c>
      <c r="E39" s="14" t="s">
        <v>0</v>
      </c>
      <c r="F39" s="23"/>
      <c r="G39" s="24"/>
      <c r="H39" s="49" t="s">
        <v>1</v>
      </c>
      <c r="I39" s="74">
        <f t="shared" si="9"/>
        <v>0</v>
      </c>
      <c r="J39" s="86"/>
      <c r="K39" s="86"/>
      <c r="L39" s="83">
        <f t="shared" si="10"/>
        <v>0</v>
      </c>
    </row>
    <row r="40" spans="1:12" ht="15.75" customHeight="1" x14ac:dyDescent="0.25">
      <c r="A40" s="91"/>
      <c r="B40" s="65"/>
      <c r="C40" s="48">
        <v>5.5</v>
      </c>
      <c r="D40" s="5" t="s">
        <v>44</v>
      </c>
      <c r="E40" s="14" t="s">
        <v>0</v>
      </c>
      <c r="F40" s="23"/>
      <c r="G40" s="24"/>
      <c r="H40" s="49" t="s">
        <v>1</v>
      </c>
      <c r="I40" s="74">
        <f t="shared" si="9"/>
        <v>0</v>
      </c>
      <c r="J40" s="86"/>
      <c r="K40" s="86"/>
      <c r="L40" s="83">
        <f t="shared" si="10"/>
        <v>0</v>
      </c>
    </row>
    <row r="41" spans="1:12" ht="15.75" customHeight="1" x14ac:dyDescent="0.25">
      <c r="A41" s="91"/>
      <c r="B41" s="65"/>
      <c r="C41" s="48">
        <v>5.6</v>
      </c>
      <c r="D41" s="5" t="s">
        <v>45</v>
      </c>
      <c r="E41" s="14" t="s">
        <v>0</v>
      </c>
      <c r="F41" s="23"/>
      <c r="G41" s="24"/>
      <c r="H41" s="49" t="s">
        <v>1</v>
      </c>
      <c r="I41" s="74">
        <f t="shared" si="9"/>
        <v>0</v>
      </c>
      <c r="J41" s="86"/>
      <c r="K41" s="86"/>
      <c r="L41" s="83">
        <f t="shared" si="10"/>
        <v>0</v>
      </c>
    </row>
    <row r="42" spans="1:12" ht="15.75" customHeight="1" x14ac:dyDescent="0.25">
      <c r="A42" s="91"/>
      <c r="B42" s="65"/>
      <c r="C42" s="48">
        <v>5.7</v>
      </c>
      <c r="D42" s="5" t="s">
        <v>46</v>
      </c>
      <c r="E42" s="14" t="s">
        <v>0</v>
      </c>
      <c r="F42" s="23"/>
      <c r="G42" s="24"/>
      <c r="H42" s="49" t="s">
        <v>1</v>
      </c>
      <c r="I42" s="74">
        <f t="shared" si="9"/>
        <v>0</v>
      </c>
      <c r="J42" s="86"/>
      <c r="K42" s="86"/>
      <c r="L42" s="83">
        <f t="shared" si="10"/>
        <v>0</v>
      </c>
    </row>
    <row r="43" spans="1:12" ht="15.75" customHeight="1" x14ac:dyDescent="0.25">
      <c r="A43" s="91"/>
      <c r="B43" s="65"/>
      <c r="C43" s="48">
        <v>5.8</v>
      </c>
      <c r="D43" s="5" t="s">
        <v>47</v>
      </c>
      <c r="E43" s="14" t="s">
        <v>0</v>
      </c>
      <c r="F43" s="23"/>
      <c r="G43" s="24"/>
      <c r="H43" s="49" t="s">
        <v>1</v>
      </c>
      <c r="I43" s="74">
        <f t="shared" si="9"/>
        <v>0</v>
      </c>
      <c r="J43" s="86"/>
      <c r="K43" s="86"/>
      <c r="L43" s="83">
        <f t="shared" si="10"/>
        <v>0</v>
      </c>
    </row>
    <row r="44" spans="1:12" ht="15.75" customHeight="1" x14ac:dyDescent="0.25">
      <c r="A44" s="91"/>
      <c r="B44" s="65"/>
      <c r="C44" s="48">
        <v>5.9</v>
      </c>
      <c r="D44" s="5" t="s">
        <v>48</v>
      </c>
      <c r="E44" s="14" t="s">
        <v>0</v>
      </c>
      <c r="F44" s="23"/>
      <c r="G44" s="24"/>
      <c r="H44" s="49" t="s">
        <v>1</v>
      </c>
      <c r="I44" s="74">
        <f t="shared" si="9"/>
        <v>0</v>
      </c>
      <c r="J44" s="86"/>
      <c r="K44" s="86"/>
      <c r="L44" s="83">
        <f t="shared" si="10"/>
        <v>0</v>
      </c>
    </row>
    <row r="45" spans="1:12" ht="15.75" customHeight="1" x14ac:dyDescent="0.25">
      <c r="A45" s="92"/>
      <c r="B45" s="78"/>
      <c r="C45" s="79"/>
      <c r="D45" s="15" t="s">
        <v>215</v>
      </c>
      <c r="E45" s="8"/>
      <c r="F45" s="32"/>
      <c r="G45" s="33"/>
      <c r="H45" s="11"/>
      <c r="I45" s="80"/>
      <c r="J45" s="81"/>
      <c r="K45" s="75">
        <f>SUM(L36:L44)</f>
        <v>0</v>
      </c>
      <c r="L45" s="84"/>
    </row>
    <row r="46" spans="1:12" ht="15.75" customHeight="1" x14ac:dyDescent="0.25">
      <c r="A46" s="90"/>
      <c r="B46" s="66"/>
      <c r="C46" s="336" t="s">
        <v>169</v>
      </c>
      <c r="D46" s="336"/>
      <c r="E46" s="9"/>
      <c r="F46" s="9"/>
      <c r="G46" s="11"/>
      <c r="H46" s="11"/>
      <c r="I46" s="66"/>
      <c r="J46" s="66"/>
      <c r="K46" s="87"/>
      <c r="L46" s="67"/>
    </row>
    <row r="47" spans="1:12" ht="15.75" customHeight="1" x14ac:dyDescent="0.25">
      <c r="A47" s="91"/>
      <c r="B47" s="65"/>
      <c r="C47" s="51">
        <v>6.1</v>
      </c>
      <c r="D47" s="41" t="s">
        <v>182</v>
      </c>
      <c r="E47" s="7" t="s">
        <v>16</v>
      </c>
      <c r="F47" s="23"/>
      <c r="G47" s="24"/>
      <c r="H47" s="49" t="s">
        <v>17</v>
      </c>
      <c r="I47" s="74">
        <f t="shared" ref="I47:I84" si="11">G47*F47</f>
        <v>0</v>
      </c>
      <c r="J47" s="75">
        <f t="shared" ref="J47:J84" si="12">I47*0.15</f>
        <v>0</v>
      </c>
      <c r="K47" s="86"/>
      <c r="L47" s="83">
        <f t="shared" ref="L47:L84" si="13">I47+J47</f>
        <v>0</v>
      </c>
    </row>
    <row r="48" spans="1:12" ht="15.75" customHeight="1" x14ac:dyDescent="0.25">
      <c r="A48" s="91"/>
      <c r="B48" s="65"/>
      <c r="C48" s="51">
        <v>6.2</v>
      </c>
      <c r="D48" s="40" t="s">
        <v>183</v>
      </c>
      <c r="E48" s="7" t="s">
        <v>16</v>
      </c>
      <c r="F48" s="23"/>
      <c r="G48" s="24"/>
      <c r="H48" s="49" t="s">
        <v>17</v>
      </c>
      <c r="I48" s="74">
        <f t="shared" si="11"/>
        <v>0</v>
      </c>
      <c r="J48" s="75">
        <f t="shared" si="12"/>
        <v>0</v>
      </c>
      <c r="K48" s="86"/>
      <c r="L48" s="83">
        <f t="shared" si="13"/>
        <v>0</v>
      </c>
    </row>
    <row r="49" spans="1:12" ht="15.75" customHeight="1" x14ac:dyDescent="0.25">
      <c r="A49" s="91"/>
      <c r="B49" s="65"/>
      <c r="C49" s="51">
        <v>6.3</v>
      </c>
      <c r="D49" s="40" t="s">
        <v>184</v>
      </c>
      <c r="E49" s="7" t="s">
        <v>16</v>
      </c>
      <c r="F49" s="23"/>
      <c r="G49" s="24"/>
      <c r="H49" s="49" t="s">
        <v>17</v>
      </c>
      <c r="I49" s="74">
        <f t="shared" si="11"/>
        <v>0</v>
      </c>
      <c r="J49" s="75">
        <f t="shared" si="12"/>
        <v>0</v>
      </c>
      <c r="K49" s="86"/>
      <c r="L49" s="83">
        <f t="shared" si="13"/>
        <v>0</v>
      </c>
    </row>
    <row r="50" spans="1:12" ht="15.75" customHeight="1" x14ac:dyDescent="0.25">
      <c r="A50" s="91"/>
      <c r="B50" s="65"/>
      <c r="C50" s="51">
        <v>6.4</v>
      </c>
      <c r="D50" s="40" t="s">
        <v>185</v>
      </c>
      <c r="E50" s="7" t="s">
        <v>16</v>
      </c>
      <c r="F50" s="23"/>
      <c r="G50" s="24"/>
      <c r="H50" s="49" t="s">
        <v>17</v>
      </c>
      <c r="I50" s="74">
        <f t="shared" si="11"/>
        <v>0</v>
      </c>
      <c r="J50" s="75">
        <f t="shared" si="12"/>
        <v>0</v>
      </c>
      <c r="K50" s="86"/>
      <c r="L50" s="83">
        <f t="shared" si="13"/>
        <v>0</v>
      </c>
    </row>
    <row r="51" spans="1:12" ht="15.75" customHeight="1" x14ac:dyDescent="0.25">
      <c r="A51" s="91"/>
      <c r="B51" s="65"/>
      <c r="C51" s="51">
        <v>6.5</v>
      </c>
      <c r="D51" s="40" t="s">
        <v>186</v>
      </c>
      <c r="E51" s="7" t="s">
        <v>16</v>
      </c>
      <c r="F51" s="23"/>
      <c r="G51" s="24"/>
      <c r="H51" s="49" t="s">
        <v>17</v>
      </c>
      <c r="I51" s="74">
        <f t="shared" si="11"/>
        <v>0</v>
      </c>
      <c r="J51" s="75">
        <f t="shared" si="12"/>
        <v>0</v>
      </c>
      <c r="K51" s="86"/>
      <c r="L51" s="83">
        <f t="shared" si="13"/>
        <v>0</v>
      </c>
    </row>
    <row r="52" spans="1:12" ht="15.75" customHeight="1" x14ac:dyDescent="0.25">
      <c r="A52" s="91"/>
      <c r="B52" s="65"/>
      <c r="C52" s="51">
        <v>6.6</v>
      </c>
      <c r="D52" s="40" t="s">
        <v>187</v>
      </c>
      <c r="E52" s="7" t="s">
        <v>16</v>
      </c>
      <c r="F52" s="23"/>
      <c r="G52" s="24"/>
      <c r="H52" s="49" t="s">
        <v>17</v>
      </c>
      <c r="I52" s="74">
        <f t="shared" si="11"/>
        <v>0</v>
      </c>
      <c r="J52" s="75">
        <f t="shared" si="12"/>
        <v>0</v>
      </c>
      <c r="K52" s="86"/>
      <c r="L52" s="83">
        <f t="shared" si="13"/>
        <v>0</v>
      </c>
    </row>
    <row r="53" spans="1:12" ht="15.75" customHeight="1" x14ac:dyDescent="0.25">
      <c r="A53" s="91"/>
      <c r="B53" s="65"/>
      <c r="C53" s="51">
        <v>6.7</v>
      </c>
      <c r="D53" s="40" t="s">
        <v>188</v>
      </c>
      <c r="E53" s="7" t="s">
        <v>16</v>
      </c>
      <c r="F53" s="23"/>
      <c r="G53" s="24"/>
      <c r="H53" s="49" t="s">
        <v>17</v>
      </c>
      <c r="I53" s="74">
        <f t="shared" si="11"/>
        <v>0</v>
      </c>
      <c r="J53" s="75">
        <f t="shared" si="12"/>
        <v>0</v>
      </c>
      <c r="K53" s="86"/>
      <c r="L53" s="83">
        <f t="shared" si="13"/>
        <v>0</v>
      </c>
    </row>
    <row r="54" spans="1:12" ht="15.75" customHeight="1" x14ac:dyDescent="0.25">
      <c r="A54" s="91"/>
      <c r="B54" s="65"/>
      <c r="C54" s="51">
        <v>6.8</v>
      </c>
      <c r="D54" s="40" t="s">
        <v>189</v>
      </c>
      <c r="E54" s="7" t="s">
        <v>16</v>
      </c>
      <c r="F54" s="23"/>
      <c r="G54" s="24"/>
      <c r="H54" s="49" t="s">
        <v>17</v>
      </c>
      <c r="I54" s="74">
        <f t="shared" si="11"/>
        <v>0</v>
      </c>
      <c r="J54" s="75">
        <f t="shared" si="12"/>
        <v>0</v>
      </c>
      <c r="K54" s="86"/>
      <c r="L54" s="83">
        <f t="shared" si="13"/>
        <v>0</v>
      </c>
    </row>
    <row r="55" spans="1:12" ht="15.75" customHeight="1" x14ac:dyDescent="0.25">
      <c r="A55" s="91"/>
      <c r="B55" s="65"/>
      <c r="C55" s="51">
        <v>6.9</v>
      </c>
      <c r="D55" s="40" t="s">
        <v>190</v>
      </c>
      <c r="E55" s="7" t="s">
        <v>16</v>
      </c>
      <c r="F55" s="23"/>
      <c r="G55" s="24"/>
      <c r="H55" s="49" t="s">
        <v>17</v>
      </c>
      <c r="I55" s="74">
        <f t="shared" si="11"/>
        <v>0</v>
      </c>
      <c r="J55" s="75">
        <f t="shared" si="12"/>
        <v>0</v>
      </c>
      <c r="K55" s="86"/>
      <c r="L55" s="83">
        <f t="shared" si="13"/>
        <v>0</v>
      </c>
    </row>
    <row r="56" spans="1:12" ht="15.75" customHeight="1" x14ac:dyDescent="0.25">
      <c r="A56" s="91"/>
      <c r="B56" s="65"/>
      <c r="C56" s="52">
        <v>6.1</v>
      </c>
      <c r="D56" s="40" t="s">
        <v>191</v>
      </c>
      <c r="E56" s="7" t="s">
        <v>16</v>
      </c>
      <c r="F56" s="23"/>
      <c r="G56" s="24"/>
      <c r="H56" s="49" t="s">
        <v>17</v>
      </c>
      <c r="I56" s="74">
        <f t="shared" si="11"/>
        <v>0</v>
      </c>
      <c r="J56" s="75">
        <f t="shared" si="12"/>
        <v>0</v>
      </c>
      <c r="K56" s="86"/>
      <c r="L56" s="83">
        <f t="shared" si="13"/>
        <v>0</v>
      </c>
    </row>
    <row r="57" spans="1:12" ht="15.75" customHeight="1" x14ac:dyDescent="0.25">
      <c r="A57" s="91"/>
      <c r="B57" s="65"/>
      <c r="C57" s="51">
        <v>6.11</v>
      </c>
      <c r="D57" s="40" t="s">
        <v>192</v>
      </c>
      <c r="E57" s="7" t="s">
        <v>16</v>
      </c>
      <c r="F57" s="23"/>
      <c r="G57" s="24"/>
      <c r="H57" s="49" t="s">
        <v>17</v>
      </c>
      <c r="I57" s="74">
        <f t="shared" si="11"/>
        <v>0</v>
      </c>
      <c r="J57" s="75">
        <f t="shared" si="12"/>
        <v>0</v>
      </c>
      <c r="K57" s="86"/>
      <c r="L57" s="83">
        <f t="shared" si="13"/>
        <v>0</v>
      </c>
    </row>
    <row r="58" spans="1:12" ht="15.75" customHeight="1" x14ac:dyDescent="0.25">
      <c r="A58" s="91"/>
      <c r="B58" s="65"/>
      <c r="C58" s="51">
        <v>6.12</v>
      </c>
      <c r="D58" s="40" t="s">
        <v>193</v>
      </c>
      <c r="E58" s="7" t="s">
        <v>16</v>
      </c>
      <c r="F58" s="23"/>
      <c r="G58" s="24"/>
      <c r="H58" s="49" t="s">
        <v>17</v>
      </c>
      <c r="I58" s="74">
        <f t="shared" si="11"/>
        <v>0</v>
      </c>
      <c r="J58" s="75">
        <f t="shared" si="12"/>
        <v>0</v>
      </c>
      <c r="K58" s="86"/>
      <c r="L58" s="83">
        <f t="shared" si="13"/>
        <v>0</v>
      </c>
    </row>
    <row r="59" spans="1:12" ht="15.75" customHeight="1" x14ac:dyDescent="0.25">
      <c r="A59" s="91"/>
      <c r="B59" s="65"/>
      <c r="C59" s="51">
        <v>6.13</v>
      </c>
      <c r="D59" s="40" t="s">
        <v>194</v>
      </c>
      <c r="E59" s="7" t="s">
        <v>16</v>
      </c>
      <c r="F59" s="23"/>
      <c r="G59" s="24"/>
      <c r="H59" s="49" t="s">
        <v>17</v>
      </c>
      <c r="I59" s="74">
        <f t="shared" si="11"/>
        <v>0</v>
      </c>
      <c r="J59" s="75">
        <f t="shared" si="12"/>
        <v>0</v>
      </c>
      <c r="K59" s="86"/>
      <c r="L59" s="83">
        <f t="shared" si="13"/>
        <v>0</v>
      </c>
    </row>
    <row r="60" spans="1:12" ht="15.75" customHeight="1" x14ac:dyDescent="0.25">
      <c r="A60" s="91"/>
      <c r="B60" s="65"/>
      <c r="C60" s="51">
        <v>6.14</v>
      </c>
      <c r="D60" s="40" t="s">
        <v>195</v>
      </c>
      <c r="E60" s="7" t="s">
        <v>16</v>
      </c>
      <c r="F60" s="23"/>
      <c r="G60" s="24"/>
      <c r="H60" s="49" t="s">
        <v>17</v>
      </c>
      <c r="I60" s="74">
        <f t="shared" si="11"/>
        <v>0</v>
      </c>
      <c r="J60" s="75">
        <f t="shared" si="12"/>
        <v>0</v>
      </c>
      <c r="K60" s="86"/>
      <c r="L60" s="83">
        <f t="shared" si="13"/>
        <v>0</v>
      </c>
    </row>
    <row r="61" spans="1:12" ht="15.75" customHeight="1" x14ac:dyDescent="0.25">
      <c r="A61" s="91"/>
      <c r="B61" s="65"/>
      <c r="C61" s="51">
        <v>6.15</v>
      </c>
      <c r="D61" s="40" t="s">
        <v>196</v>
      </c>
      <c r="E61" s="7" t="s">
        <v>16</v>
      </c>
      <c r="F61" s="23"/>
      <c r="G61" s="24"/>
      <c r="H61" s="49" t="s">
        <v>17</v>
      </c>
      <c r="I61" s="74">
        <f t="shared" si="11"/>
        <v>0</v>
      </c>
      <c r="J61" s="75">
        <f t="shared" si="12"/>
        <v>0</v>
      </c>
      <c r="K61" s="86"/>
      <c r="L61" s="83">
        <f t="shared" si="13"/>
        <v>0</v>
      </c>
    </row>
    <row r="62" spans="1:12" ht="15.75" customHeight="1" x14ac:dyDescent="0.25">
      <c r="A62" s="91"/>
      <c r="B62" s="65"/>
      <c r="C62" s="51">
        <v>6.16</v>
      </c>
      <c r="D62" s="40" t="s">
        <v>197</v>
      </c>
      <c r="E62" s="7" t="s">
        <v>16</v>
      </c>
      <c r="F62" s="23"/>
      <c r="G62" s="24"/>
      <c r="H62" s="49" t="s">
        <v>17</v>
      </c>
      <c r="I62" s="74">
        <f t="shared" si="11"/>
        <v>0</v>
      </c>
      <c r="J62" s="75">
        <f t="shared" si="12"/>
        <v>0</v>
      </c>
      <c r="K62" s="86"/>
      <c r="L62" s="83">
        <f t="shared" si="13"/>
        <v>0</v>
      </c>
    </row>
    <row r="63" spans="1:12" ht="15.75" customHeight="1" x14ac:dyDescent="0.25">
      <c r="A63" s="91"/>
      <c r="B63" s="65"/>
      <c r="C63" s="51">
        <v>6.17</v>
      </c>
      <c r="D63" s="40" t="s">
        <v>198</v>
      </c>
      <c r="E63" s="7" t="s">
        <v>16</v>
      </c>
      <c r="F63" s="23"/>
      <c r="G63" s="24"/>
      <c r="H63" s="49" t="s">
        <v>17</v>
      </c>
      <c r="I63" s="74">
        <f t="shared" si="11"/>
        <v>0</v>
      </c>
      <c r="J63" s="75">
        <f t="shared" si="12"/>
        <v>0</v>
      </c>
      <c r="K63" s="86"/>
      <c r="L63" s="83">
        <f t="shared" si="13"/>
        <v>0</v>
      </c>
    </row>
    <row r="64" spans="1:12" ht="15.75" customHeight="1" x14ac:dyDescent="0.25">
      <c r="A64" s="91"/>
      <c r="B64" s="65"/>
      <c r="C64" s="51">
        <v>6.18</v>
      </c>
      <c r="D64" s="40" t="s">
        <v>199</v>
      </c>
      <c r="E64" s="7" t="s">
        <v>16</v>
      </c>
      <c r="F64" s="23"/>
      <c r="G64" s="24"/>
      <c r="H64" s="49" t="s">
        <v>17</v>
      </c>
      <c r="I64" s="74">
        <f t="shared" si="11"/>
        <v>0</v>
      </c>
      <c r="J64" s="75">
        <f t="shared" si="12"/>
        <v>0</v>
      </c>
      <c r="K64" s="86"/>
      <c r="L64" s="83">
        <f t="shared" si="13"/>
        <v>0</v>
      </c>
    </row>
    <row r="65" spans="1:12" ht="15.75" customHeight="1" x14ac:dyDescent="0.25">
      <c r="A65" s="91"/>
      <c r="B65" s="65"/>
      <c r="C65" s="51">
        <v>6.19</v>
      </c>
      <c r="D65" s="40" t="s">
        <v>200</v>
      </c>
      <c r="E65" s="7" t="s">
        <v>16</v>
      </c>
      <c r="F65" s="23"/>
      <c r="G65" s="24"/>
      <c r="H65" s="49" t="s">
        <v>17</v>
      </c>
      <c r="I65" s="74">
        <f t="shared" si="11"/>
        <v>0</v>
      </c>
      <c r="J65" s="75">
        <f t="shared" si="12"/>
        <v>0</v>
      </c>
      <c r="K65" s="86"/>
      <c r="L65" s="83">
        <f t="shared" si="13"/>
        <v>0</v>
      </c>
    </row>
    <row r="66" spans="1:12" ht="15.75" customHeight="1" x14ac:dyDescent="0.25">
      <c r="A66" s="91"/>
      <c r="B66" s="65"/>
      <c r="C66" s="52">
        <v>6.2</v>
      </c>
      <c r="D66" s="40" t="s">
        <v>201</v>
      </c>
      <c r="E66" s="7" t="s">
        <v>16</v>
      </c>
      <c r="F66" s="23"/>
      <c r="G66" s="24"/>
      <c r="H66" s="49" t="s">
        <v>17</v>
      </c>
      <c r="I66" s="74">
        <f t="shared" si="11"/>
        <v>0</v>
      </c>
      <c r="J66" s="75">
        <f t="shared" si="12"/>
        <v>0</v>
      </c>
      <c r="K66" s="86"/>
      <c r="L66" s="83">
        <f t="shared" si="13"/>
        <v>0</v>
      </c>
    </row>
    <row r="67" spans="1:12" ht="15.75" customHeight="1" x14ac:dyDescent="0.25">
      <c r="A67" s="91"/>
      <c r="B67" s="65"/>
      <c r="C67" s="51">
        <v>6.21</v>
      </c>
      <c r="D67" s="40" t="s">
        <v>199</v>
      </c>
      <c r="E67" s="7" t="s">
        <v>16</v>
      </c>
      <c r="F67" s="23"/>
      <c r="G67" s="24"/>
      <c r="H67" s="49" t="s">
        <v>17</v>
      </c>
      <c r="I67" s="74">
        <f t="shared" si="11"/>
        <v>0</v>
      </c>
      <c r="J67" s="75">
        <f t="shared" si="12"/>
        <v>0</v>
      </c>
      <c r="K67" s="86"/>
      <c r="L67" s="83">
        <f t="shared" si="13"/>
        <v>0</v>
      </c>
    </row>
    <row r="68" spans="1:12" ht="15.75" customHeight="1" x14ac:dyDescent="0.25">
      <c r="A68" s="91"/>
      <c r="B68" s="65"/>
      <c r="C68" s="51">
        <v>6.22</v>
      </c>
      <c r="D68" s="40" t="s">
        <v>202</v>
      </c>
      <c r="E68" s="7" t="s">
        <v>16</v>
      </c>
      <c r="F68" s="23"/>
      <c r="G68" s="24"/>
      <c r="H68" s="49" t="s">
        <v>17</v>
      </c>
      <c r="I68" s="74">
        <f t="shared" si="11"/>
        <v>0</v>
      </c>
      <c r="J68" s="75">
        <f t="shared" si="12"/>
        <v>0</v>
      </c>
      <c r="K68" s="86"/>
      <c r="L68" s="83">
        <f t="shared" si="13"/>
        <v>0</v>
      </c>
    </row>
    <row r="69" spans="1:12" ht="15.75" customHeight="1" x14ac:dyDescent="0.25">
      <c r="A69" s="91"/>
      <c r="B69" s="65"/>
      <c r="C69" s="51">
        <v>6.23</v>
      </c>
      <c r="D69" s="40" t="s">
        <v>203</v>
      </c>
      <c r="E69" s="7" t="s">
        <v>16</v>
      </c>
      <c r="F69" s="23"/>
      <c r="G69" s="24"/>
      <c r="H69" s="49" t="s">
        <v>17</v>
      </c>
      <c r="I69" s="74">
        <f t="shared" si="11"/>
        <v>0</v>
      </c>
      <c r="J69" s="75">
        <f t="shared" si="12"/>
        <v>0</v>
      </c>
      <c r="K69" s="86"/>
      <c r="L69" s="83">
        <f t="shared" si="13"/>
        <v>0</v>
      </c>
    </row>
    <row r="70" spans="1:12" ht="15.75" customHeight="1" x14ac:dyDescent="0.25">
      <c r="A70" s="91"/>
      <c r="B70" s="65"/>
      <c r="C70" s="51">
        <v>6.24</v>
      </c>
      <c r="D70" s="40" t="s">
        <v>204</v>
      </c>
      <c r="E70" s="7" t="s">
        <v>16</v>
      </c>
      <c r="F70" s="23"/>
      <c r="G70" s="24"/>
      <c r="H70" s="49" t="s">
        <v>17</v>
      </c>
      <c r="I70" s="74">
        <f t="shared" si="11"/>
        <v>0</v>
      </c>
      <c r="J70" s="75">
        <f t="shared" si="12"/>
        <v>0</v>
      </c>
      <c r="K70" s="86"/>
      <c r="L70" s="83">
        <f t="shared" si="13"/>
        <v>0</v>
      </c>
    </row>
    <row r="71" spans="1:12" ht="15.75" customHeight="1" x14ac:dyDescent="0.25">
      <c r="A71" s="91"/>
      <c r="B71" s="65"/>
      <c r="C71" s="51">
        <v>6.25</v>
      </c>
      <c r="D71" s="40" t="s">
        <v>205</v>
      </c>
      <c r="E71" s="7" t="s">
        <v>16</v>
      </c>
      <c r="F71" s="23"/>
      <c r="G71" s="24"/>
      <c r="H71" s="49" t="s">
        <v>17</v>
      </c>
      <c r="I71" s="74">
        <f t="shared" si="11"/>
        <v>0</v>
      </c>
      <c r="J71" s="75">
        <f t="shared" si="12"/>
        <v>0</v>
      </c>
      <c r="K71" s="86"/>
      <c r="L71" s="83">
        <f t="shared" si="13"/>
        <v>0</v>
      </c>
    </row>
    <row r="72" spans="1:12" ht="15.75" customHeight="1" x14ac:dyDescent="0.25">
      <c r="A72" s="91"/>
      <c r="B72" s="65"/>
      <c r="C72" s="51">
        <v>6.26</v>
      </c>
      <c r="D72" s="40" t="s">
        <v>206</v>
      </c>
      <c r="E72" s="7" t="s">
        <v>16</v>
      </c>
      <c r="F72" s="23"/>
      <c r="G72" s="24"/>
      <c r="H72" s="49" t="s">
        <v>17</v>
      </c>
      <c r="I72" s="74">
        <f t="shared" si="11"/>
        <v>0</v>
      </c>
      <c r="J72" s="75">
        <f t="shared" si="12"/>
        <v>0</v>
      </c>
      <c r="K72" s="86"/>
      <c r="L72" s="83">
        <f t="shared" si="13"/>
        <v>0</v>
      </c>
    </row>
    <row r="73" spans="1:12" ht="15.75" customHeight="1" x14ac:dyDescent="0.25">
      <c r="A73" s="91"/>
      <c r="B73" s="65"/>
      <c r="C73" s="51">
        <v>6.27</v>
      </c>
      <c r="D73" s="40" t="s">
        <v>156</v>
      </c>
      <c r="E73" s="7" t="s">
        <v>16</v>
      </c>
      <c r="F73" s="23"/>
      <c r="G73" s="24"/>
      <c r="H73" s="49" t="s">
        <v>17</v>
      </c>
      <c r="I73" s="74">
        <f t="shared" si="11"/>
        <v>0</v>
      </c>
      <c r="J73" s="75">
        <f t="shared" si="12"/>
        <v>0</v>
      </c>
      <c r="K73" s="86"/>
      <c r="L73" s="83">
        <f t="shared" si="13"/>
        <v>0</v>
      </c>
    </row>
    <row r="74" spans="1:12" ht="15.75" customHeight="1" x14ac:dyDescent="0.25">
      <c r="A74" s="91"/>
      <c r="B74" s="65"/>
      <c r="C74" s="51">
        <v>6.28</v>
      </c>
      <c r="D74" s="40" t="s">
        <v>347</v>
      </c>
      <c r="E74" s="7" t="s">
        <v>16</v>
      </c>
      <c r="F74" s="23"/>
      <c r="G74" s="24"/>
      <c r="H74" s="49" t="s">
        <v>17</v>
      </c>
      <c r="I74" s="74">
        <f t="shared" si="11"/>
        <v>0</v>
      </c>
      <c r="J74" s="75">
        <f t="shared" si="12"/>
        <v>0</v>
      </c>
      <c r="K74" s="86"/>
      <c r="L74" s="83">
        <f t="shared" si="13"/>
        <v>0</v>
      </c>
    </row>
    <row r="75" spans="1:12" ht="15.75" customHeight="1" x14ac:dyDescent="0.25">
      <c r="A75" s="91"/>
      <c r="B75" s="65"/>
      <c r="C75" s="51">
        <v>6.29</v>
      </c>
      <c r="D75" s="40" t="s">
        <v>348</v>
      </c>
      <c r="E75" s="7" t="s">
        <v>16</v>
      </c>
      <c r="F75" s="23"/>
      <c r="G75" s="24"/>
      <c r="H75" s="49" t="s">
        <v>17</v>
      </c>
      <c r="I75" s="74">
        <f t="shared" si="11"/>
        <v>0</v>
      </c>
      <c r="J75" s="75">
        <f t="shared" si="12"/>
        <v>0</v>
      </c>
      <c r="K75" s="86"/>
      <c r="L75" s="83">
        <f t="shared" si="13"/>
        <v>0</v>
      </c>
    </row>
    <row r="76" spans="1:12" ht="15.75" customHeight="1" x14ac:dyDescent="0.25">
      <c r="A76" s="91"/>
      <c r="B76" s="65"/>
      <c r="C76" s="52">
        <v>6.3</v>
      </c>
      <c r="D76" s="40" t="s">
        <v>157</v>
      </c>
      <c r="E76" s="7" t="s">
        <v>16</v>
      </c>
      <c r="F76" s="23"/>
      <c r="G76" s="24"/>
      <c r="H76" s="49" t="s">
        <v>17</v>
      </c>
      <c r="I76" s="74">
        <f t="shared" si="11"/>
        <v>0</v>
      </c>
      <c r="J76" s="75">
        <f t="shared" si="12"/>
        <v>0</v>
      </c>
      <c r="K76" s="86"/>
      <c r="L76" s="83">
        <f t="shared" si="13"/>
        <v>0</v>
      </c>
    </row>
    <row r="77" spans="1:12" ht="15.75" customHeight="1" x14ac:dyDescent="0.25">
      <c r="A77" s="91"/>
      <c r="B77" s="65"/>
      <c r="C77" s="51">
        <v>6.31</v>
      </c>
      <c r="D77" s="40" t="s">
        <v>158</v>
      </c>
      <c r="E77" s="7" t="s">
        <v>16</v>
      </c>
      <c r="F77" s="23"/>
      <c r="G77" s="24"/>
      <c r="H77" s="49" t="s">
        <v>17</v>
      </c>
      <c r="I77" s="74">
        <f t="shared" si="11"/>
        <v>0</v>
      </c>
      <c r="J77" s="75">
        <f t="shared" si="12"/>
        <v>0</v>
      </c>
      <c r="K77" s="86"/>
      <c r="L77" s="83">
        <f t="shared" si="13"/>
        <v>0</v>
      </c>
    </row>
    <row r="78" spans="1:12" ht="15.75" customHeight="1" x14ac:dyDescent="0.25">
      <c r="A78" s="91"/>
      <c r="B78" s="65"/>
      <c r="C78" s="51">
        <v>6.32</v>
      </c>
      <c r="D78" s="40" t="s">
        <v>159</v>
      </c>
      <c r="E78" s="7" t="s">
        <v>16</v>
      </c>
      <c r="F78" s="23"/>
      <c r="G78" s="24"/>
      <c r="H78" s="49" t="s">
        <v>17</v>
      </c>
      <c r="I78" s="74">
        <f t="shared" si="11"/>
        <v>0</v>
      </c>
      <c r="J78" s="75">
        <f t="shared" si="12"/>
        <v>0</v>
      </c>
      <c r="K78" s="86"/>
      <c r="L78" s="83">
        <f t="shared" si="13"/>
        <v>0</v>
      </c>
    </row>
    <row r="79" spans="1:12" ht="15.75" customHeight="1" x14ac:dyDescent="0.25">
      <c r="A79" s="91"/>
      <c r="B79" s="65"/>
      <c r="C79" s="51">
        <v>6.33</v>
      </c>
      <c r="D79" s="40" t="s">
        <v>207</v>
      </c>
      <c r="E79" s="7" t="s">
        <v>16</v>
      </c>
      <c r="F79" s="23"/>
      <c r="G79" s="24"/>
      <c r="H79" s="49" t="s">
        <v>17</v>
      </c>
      <c r="I79" s="74">
        <f>G79*F79</f>
        <v>0</v>
      </c>
      <c r="J79" s="256"/>
      <c r="K79" s="86"/>
      <c r="L79" s="83">
        <f>I79+J79</f>
        <v>0</v>
      </c>
    </row>
    <row r="80" spans="1:12" ht="15.75" customHeight="1" x14ac:dyDescent="0.25">
      <c r="A80" s="91"/>
      <c r="B80" s="65"/>
      <c r="C80" s="298">
        <v>6.34</v>
      </c>
      <c r="D80" s="292" t="s">
        <v>343</v>
      </c>
      <c r="E80" s="299" t="s">
        <v>16</v>
      </c>
      <c r="F80" s="300"/>
      <c r="G80" s="301"/>
      <c r="H80" s="302" t="s">
        <v>17</v>
      </c>
      <c r="I80" s="303">
        <f>G80*F80</f>
        <v>0</v>
      </c>
      <c r="J80" s="306">
        <f t="shared" si="12"/>
        <v>0</v>
      </c>
      <c r="K80" s="304"/>
      <c r="L80" s="305">
        <f>I80+J80</f>
        <v>0</v>
      </c>
    </row>
    <row r="81" spans="1:12" ht="15.75" customHeight="1" x14ac:dyDescent="0.25">
      <c r="A81" s="91"/>
      <c r="B81" s="65"/>
      <c r="C81" s="298">
        <v>6.35</v>
      </c>
      <c r="D81" s="292" t="s">
        <v>344</v>
      </c>
      <c r="E81" s="299" t="s">
        <v>16</v>
      </c>
      <c r="F81" s="300"/>
      <c r="G81" s="301"/>
      <c r="H81" s="302" t="s">
        <v>17</v>
      </c>
      <c r="I81" s="303">
        <f t="shared" si="11"/>
        <v>0</v>
      </c>
      <c r="J81" s="306">
        <f t="shared" si="12"/>
        <v>0</v>
      </c>
      <c r="K81" s="304"/>
      <c r="L81" s="305">
        <f t="shared" si="13"/>
        <v>0</v>
      </c>
    </row>
    <row r="82" spans="1:12" ht="15.75" customHeight="1" x14ac:dyDescent="0.25">
      <c r="A82" s="91"/>
      <c r="B82" s="65"/>
      <c r="C82" s="298">
        <v>6.36</v>
      </c>
      <c r="D82" s="292" t="s">
        <v>345</v>
      </c>
      <c r="E82" s="299" t="s">
        <v>16</v>
      </c>
      <c r="F82" s="300"/>
      <c r="G82" s="301"/>
      <c r="H82" s="302" t="s">
        <v>17</v>
      </c>
      <c r="I82" s="303">
        <f>G82*F82</f>
        <v>0</v>
      </c>
      <c r="J82" s="306">
        <f t="shared" si="12"/>
        <v>0</v>
      </c>
      <c r="K82" s="304"/>
      <c r="L82" s="305">
        <f>I82+J82</f>
        <v>0</v>
      </c>
    </row>
    <row r="83" spans="1:12" ht="15.75" customHeight="1" x14ac:dyDescent="0.25">
      <c r="A83" s="91"/>
      <c r="B83" s="65"/>
      <c r="C83" s="51">
        <v>6.98</v>
      </c>
      <c r="D83" s="40" t="s">
        <v>160</v>
      </c>
      <c r="E83" s="7" t="s">
        <v>16</v>
      </c>
      <c r="F83" s="23"/>
      <c r="G83" s="24"/>
      <c r="H83" s="49" t="s">
        <v>17</v>
      </c>
      <c r="I83" s="74">
        <f t="shared" si="11"/>
        <v>0</v>
      </c>
      <c r="J83" s="75">
        <f t="shared" si="12"/>
        <v>0</v>
      </c>
      <c r="K83" s="86"/>
      <c r="L83" s="83">
        <f t="shared" si="13"/>
        <v>0</v>
      </c>
    </row>
    <row r="84" spans="1:12" ht="15.75" customHeight="1" x14ac:dyDescent="0.25">
      <c r="A84" s="90"/>
      <c r="B84" s="65"/>
      <c r="C84" s="51">
        <v>6.99</v>
      </c>
      <c r="D84" s="40" t="s">
        <v>136</v>
      </c>
      <c r="E84" s="7" t="s">
        <v>16</v>
      </c>
      <c r="F84" s="23"/>
      <c r="G84" s="24"/>
      <c r="H84" s="49" t="s">
        <v>17</v>
      </c>
      <c r="I84" s="74">
        <f t="shared" si="11"/>
        <v>0</v>
      </c>
      <c r="J84" s="75">
        <f t="shared" si="12"/>
        <v>0</v>
      </c>
      <c r="K84" s="86"/>
      <c r="L84" s="83">
        <f t="shared" si="13"/>
        <v>0</v>
      </c>
    </row>
    <row r="85" spans="1:12" ht="15.75" customHeight="1" x14ac:dyDescent="0.25">
      <c r="A85" s="92"/>
      <c r="B85" s="78"/>
      <c r="C85" s="61"/>
      <c r="D85" s="40" t="s">
        <v>214</v>
      </c>
      <c r="E85" s="8"/>
      <c r="F85" s="32"/>
      <c r="G85" s="33"/>
      <c r="H85" s="11"/>
      <c r="I85" s="80"/>
      <c r="J85" s="81"/>
      <c r="K85" s="75">
        <f>SUM(L47:L84)</f>
        <v>0</v>
      </c>
      <c r="L85" s="84"/>
    </row>
    <row r="86" spans="1:12" ht="15.75" customHeight="1" x14ac:dyDescent="0.25">
      <c r="A86" s="92"/>
      <c r="B86" s="78"/>
      <c r="C86" s="61"/>
      <c r="D86" s="60" t="s">
        <v>170</v>
      </c>
      <c r="E86" s="9"/>
      <c r="F86" s="32"/>
      <c r="G86" s="33"/>
      <c r="H86" s="11"/>
      <c r="I86" s="66"/>
      <c r="J86" s="66"/>
      <c r="K86" s="87"/>
      <c r="L86" s="67"/>
    </row>
    <row r="87" spans="1:12" ht="15.75" customHeight="1" x14ac:dyDescent="0.25">
      <c r="A87" s="91"/>
      <c r="B87" s="65"/>
      <c r="C87" s="48">
        <v>8.1</v>
      </c>
      <c r="D87" s="5" t="s">
        <v>84</v>
      </c>
      <c r="E87" s="6" t="s">
        <v>35</v>
      </c>
      <c r="F87" s="23"/>
      <c r="G87" s="24"/>
      <c r="H87" s="49" t="s">
        <v>20</v>
      </c>
      <c r="I87" s="74">
        <f t="shared" ref="I87:I99" si="14">G87*F87</f>
        <v>0</v>
      </c>
      <c r="J87" s="75">
        <f t="shared" ref="J87:J99" si="15">I87*0.15</f>
        <v>0</v>
      </c>
      <c r="K87" s="86"/>
      <c r="L87" s="83">
        <f t="shared" ref="L87:L99" si="16">I87+J87</f>
        <v>0</v>
      </c>
    </row>
    <row r="88" spans="1:12" ht="15.75" customHeight="1" x14ac:dyDescent="0.25">
      <c r="A88" s="91"/>
      <c r="B88" s="65"/>
      <c r="C88" s="53">
        <v>8.1999999999999993</v>
      </c>
      <c r="D88" s="5" t="s">
        <v>85</v>
      </c>
      <c r="E88" s="6" t="s">
        <v>35</v>
      </c>
      <c r="F88" s="23"/>
      <c r="G88" s="24"/>
      <c r="H88" s="49" t="s">
        <v>20</v>
      </c>
      <c r="I88" s="74">
        <f t="shared" si="14"/>
        <v>0</v>
      </c>
      <c r="J88" s="75">
        <f t="shared" si="15"/>
        <v>0</v>
      </c>
      <c r="K88" s="86"/>
      <c r="L88" s="83">
        <f t="shared" si="16"/>
        <v>0</v>
      </c>
    </row>
    <row r="89" spans="1:12" ht="15.75" customHeight="1" x14ac:dyDescent="0.25">
      <c r="A89" s="91"/>
      <c r="B89" s="65"/>
      <c r="C89" s="53">
        <v>8.3000000000000007</v>
      </c>
      <c r="D89" s="5" t="s">
        <v>140</v>
      </c>
      <c r="E89" s="6" t="s">
        <v>35</v>
      </c>
      <c r="F89" s="23"/>
      <c r="G89" s="24"/>
      <c r="H89" s="49" t="s">
        <v>20</v>
      </c>
      <c r="I89" s="74">
        <f t="shared" si="14"/>
        <v>0</v>
      </c>
      <c r="J89" s="75">
        <f t="shared" si="15"/>
        <v>0</v>
      </c>
      <c r="K89" s="86"/>
      <c r="L89" s="83">
        <f t="shared" si="16"/>
        <v>0</v>
      </c>
    </row>
    <row r="90" spans="1:12" ht="15.75" customHeight="1" x14ac:dyDescent="0.25">
      <c r="A90" s="91"/>
      <c r="B90" s="65"/>
      <c r="C90" s="48">
        <v>8.5</v>
      </c>
      <c r="D90" s="5" t="s">
        <v>86</v>
      </c>
      <c r="E90" s="6" t="s">
        <v>35</v>
      </c>
      <c r="F90" s="23"/>
      <c r="G90" s="24"/>
      <c r="H90" s="49" t="s">
        <v>20</v>
      </c>
      <c r="I90" s="74">
        <f t="shared" si="14"/>
        <v>0</v>
      </c>
      <c r="J90" s="75">
        <f t="shared" si="15"/>
        <v>0</v>
      </c>
      <c r="K90" s="86"/>
      <c r="L90" s="83">
        <f t="shared" si="16"/>
        <v>0</v>
      </c>
    </row>
    <row r="91" spans="1:12" ht="15.75" customHeight="1" x14ac:dyDescent="0.25">
      <c r="A91" s="91"/>
      <c r="B91" s="65"/>
      <c r="C91" s="48">
        <v>8.6</v>
      </c>
      <c r="D91" s="5" t="s">
        <v>87</v>
      </c>
      <c r="E91" s="6" t="s">
        <v>35</v>
      </c>
      <c r="F91" s="23"/>
      <c r="G91" s="24"/>
      <c r="H91" s="49" t="s">
        <v>20</v>
      </c>
      <c r="I91" s="74">
        <f t="shared" si="14"/>
        <v>0</v>
      </c>
      <c r="J91" s="75">
        <f t="shared" si="15"/>
        <v>0</v>
      </c>
      <c r="K91" s="86"/>
      <c r="L91" s="83">
        <f t="shared" si="16"/>
        <v>0</v>
      </c>
    </row>
    <row r="92" spans="1:12" ht="15.75" customHeight="1" x14ac:dyDescent="0.25">
      <c r="A92" s="91"/>
      <c r="B92" s="65"/>
      <c r="C92" s="53">
        <v>8.6999999999999993</v>
      </c>
      <c r="D92" s="5" t="s">
        <v>88</v>
      </c>
      <c r="E92" s="6" t="s">
        <v>35</v>
      </c>
      <c r="F92" s="23"/>
      <c r="G92" s="24"/>
      <c r="H92" s="49" t="s">
        <v>20</v>
      </c>
      <c r="I92" s="74">
        <f t="shared" si="14"/>
        <v>0</v>
      </c>
      <c r="J92" s="75">
        <f t="shared" si="15"/>
        <v>0</v>
      </c>
      <c r="K92" s="86"/>
      <c r="L92" s="83">
        <f t="shared" si="16"/>
        <v>0</v>
      </c>
    </row>
    <row r="93" spans="1:12" ht="15.75" customHeight="1" x14ac:dyDescent="0.25">
      <c r="A93" s="91"/>
      <c r="B93" s="65"/>
      <c r="C93" s="53">
        <v>8.8000000000000007</v>
      </c>
      <c r="D93" s="5" t="s">
        <v>89</v>
      </c>
      <c r="E93" s="6" t="s">
        <v>35</v>
      </c>
      <c r="F93" s="23"/>
      <c r="G93" s="24"/>
      <c r="H93" s="49" t="s">
        <v>20</v>
      </c>
      <c r="I93" s="74">
        <f t="shared" si="14"/>
        <v>0</v>
      </c>
      <c r="J93" s="75">
        <f t="shared" si="15"/>
        <v>0</v>
      </c>
      <c r="K93" s="86"/>
      <c r="L93" s="83">
        <f t="shared" si="16"/>
        <v>0</v>
      </c>
    </row>
    <row r="94" spans="1:12" ht="15.75" customHeight="1" x14ac:dyDescent="0.25">
      <c r="A94" s="91"/>
      <c r="B94" s="65"/>
      <c r="C94" s="53">
        <v>8.9</v>
      </c>
      <c r="D94" s="5" t="s">
        <v>90</v>
      </c>
      <c r="E94" s="6" t="s">
        <v>35</v>
      </c>
      <c r="F94" s="23"/>
      <c r="G94" s="24"/>
      <c r="H94" s="49" t="s">
        <v>20</v>
      </c>
      <c r="I94" s="74">
        <f t="shared" si="14"/>
        <v>0</v>
      </c>
      <c r="J94" s="75">
        <f t="shared" si="15"/>
        <v>0</v>
      </c>
      <c r="K94" s="86"/>
      <c r="L94" s="83">
        <f t="shared" si="16"/>
        <v>0</v>
      </c>
    </row>
    <row r="95" spans="1:12" ht="15.75" customHeight="1" x14ac:dyDescent="0.25">
      <c r="A95" s="91"/>
      <c r="B95" s="65"/>
      <c r="C95" s="54">
        <v>8.1</v>
      </c>
      <c r="D95" s="5" t="s">
        <v>122</v>
      </c>
      <c r="E95" s="6" t="s">
        <v>35</v>
      </c>
      <c r="F95" s="23"/>
      <c r="G95" s="24"/>
      <c r="H95" s="49" t="s">
        <v>20</v>
      </c>
      <c r="I95" s="74">
        <f t="shared" si="14"/>
        <v>0</v>
      </c>
      <c r="J95" s="75">
        <f t="shared" si="15"/>
        <v>0</v>
      </c>
      <c r="K95" s="86"/>
      <c r="L95" s="83">
        <f t="shared" si="16"/>
        <v>0</v>
      </c>
    </row>
    <row r="96" spans="1:12" ht="15.75" customHeight="1" x14ac:dyDescent="0.25">
      <c r="A96" s="91"/>
      <c r="B96" s="65"/>
      <c r="C96" s="54">
        <v>8.11</v>
      </c>
      <c r="D96" s="5" t="s">
        <v>121</v>
      </c>
      <c r="E96" s="6" t="s">
        <v>35</v>
      </c>
      <c r="F96" s="23"/>
      <c r="G96" s="24"/>
      <c r="H96" s="49" t="s">
        <v>20</v>
      </c>
      <c r="I96" s="74">
        <f t="shared" si="14"/>
        <v>0</v>
      </c>
      <c r="J96" s="75">
        <f t="shared" si="15"/>
        <v>0</v>
      </c>
      <c r="K96" s="86"/>
      <c r="L96" s="83">
        <f t="shared" si="16"/>
        <v>0</v>
      </c>
    </row>
    <row r="97" spans="1:12" ht="15.75" customHeight="1" x14ac:dyDescent="0.25">
      <c r="A97" s="92"/>
      <c r="B97" s="65"/>
      <c r="C97" s="54">
        <v>8.1199999999999992</v>
      </c>
      <c r="D97" s="5" t="s">
        <v>120</v>
      </c>
      <c r="E97" s="6" t="s">
        <v>35</v>
      </c>
      <c r="F97" s="23"/>
      <c r="G97" s="24"/>
      <c r="H97" s="49" t="s">
        <v>20</v>
      </c>
      <c r="I97" s="74">
        <f t="shared" si="14"/>
        <v>0</v>
      </c>
      <c r="J97" s="75">
        <f t="shared" si="15"/>
        <v>0</v>
      </c>
      <c r="K97" s="86"/>
      <c r="L97" s="83">
        <f t="shared" si="16"/>
        <v>0</v>
      </c>
    </row>
    <row r="98" spans="1:12" ht="15.75" customHeight="1" x14ac:dyDescent="0.25">
      <c r="A98" s="90"/>
      <c r="B98" s="295"/>
      <c r="C98" s="307">
        <v>8.1300000000000008</v>
      </c>
      <c r="D98" s="288" t="s">
        <v>346</v>
      </c>
      <c r="E98" s="308" t="s">
        <v>35</v>
      </c>
      <c r="F98" s="300"/>
      <c r="G98" s="301"/>
      <c r="H98" s="302" t="s">
        <v>20</v>
      </c>
      <c r="I98" s="303">
        <f>G98*F98</f>
        <v>0</v>
      </c>
      <c r="J98" s="306">
        <f t="shared" si="15"/>
        <v>0</v>
      </c>
      <c r="K98" s="304"/>
      <c r="L98" s="305">
        <f>I98+J98</f>
        <v>0</v>
      </c>
    </row>
    <row r="99" spans="1:12" ht="15.75" customHeight="1" x14ac:dyDescent="0.25">
      <c r="A99" s="92"/>
      <c r="B99" s="78"/>
      <c r="C99" s="53">
        <v>8.99</v>
      </c>
      <c r="D99" s="5" t="s">
        <v>91</v>
      </c>
      <c r="E99" s="6" t="s">
        <v>35</v>
      </c>
      <c r="F99" s="23"/>
      <c r="G99" s="24"/>
      <c r="H99" s="49" t="s">
        <v>20</v>
      </c>
      <c r="I99" s="74">
        <f t="shared" si="14"/>
        <v>0</v>
      </c>
      <c r="J99" s="75">
        <f t="shared" si="15"/>
        <v>0</v>
      </c>
      <c r="K99" s="86"/>
      <c r="L99" s="83">
        <f t="shared" si="16"/>
        <v>0</v>
      </c>
    </row>
    <row r="100" spans="1:12" ht="15.75" customHeight="1" x14ac:dyDescent="0.25">
      <c r="A100" s="92"/>
      <c r="B100" s="78"/>
      <c r="C100" s="61"/>
      <c r="D100" s="40" t="s">
        <v>220</v>
      </c>
      <c r="E100" s="8"/>
      <c r="F100" s="32"/>
      <c r="G100" s="33"/>
      <c r="H100" s="11"/>
      <c r="I100" s="80"/>
      <c r="J100" s="81"/>
      <c r="K100" s="75">
        <f>SUM(L87:L99)</f>
        <v>0</v>
      </c>
      <c r="L100" s="84"/>
    </row>
    <row r="101" spans="1:12" ht="15.75" customHeight="1" x14ac:dyDescent="0.25">
      <c r="A101" s="91"/>
      <c r="B101" s="65"/>
      <c r="C101" s="61"/>
      <c r="D101" s="60" t="s">
        <v>171</v>
      </c>
      <c r="E101" s="9"/>
      <c r="F101" s="9"/>
      <c r="G101" s="10"/>
      <c r="H101" s="11"/>
      <c r="I101" s="66"/>
      <c r="J101" s="66"/>
      <c r="K101" s="87"/>
      <c r="L101" s="67"/>
    </row>
    <row r="102" spans="1:12" ht="15.75" customHeight="1" x14ac:dyDescent="0.25">
      <c r="A102" s="91"/>
      <c r="B102" s="65"/>
      <c r="C102" s="51">
        <v>9.1</v>
      </c>
      <c r="D102" s="40" t="s">
        <v>208</v>
      </c>
      <c r="E102" s="12" t="s">
        <v>209</v>
      </c>
      <c r="F102" s="23"/>
      <c r="G102" s="24"/>
      <c r="H102" s="50" t="s">
        <v>210</v>
      </c>
      <c r="I102" s="74">
        <f>G102*F102</f>
        <v>0</v>
      </c>
      <c r="J102" s="86"/>
      <c r="K102" s="86"/>
      <c r="L102" s="83">
        <f>I102+J102</f>
        <v>0</v>
      </c>
    </row>
    <row r="103" spans="1:12" ht="15.75" customHeight="1" x14ac:dyDescent="0.25">
      <c r="A103" s="92"/>
      <c r="B103" s="65"/>
      <c r="C103" s="48">
        <v>9.1999999999999993</v>
      </c>
      <c r="D103" s="15" t="s">
        <v>32</v>
      </c>
      <c r="E103" s="12" t="s">
        <v>6</v>
      </c>
      <c r="F103" s="23"/>
      <c r="G103" s="24"/>
      <c r="H103" s="50" t="s">
        <v>7</v>
      </c>
      <c r="I103" s="74">
        <f>G103*F103</f>
        <v>0</v>
      </c>
      <c r="J103" s="86"/>
      <c r="K103" s="86"/>
      <c r="L103" s="83">
        <f>I103+J103</f>
        <v>0</v>
      </c>
    </row>
    <row r="104" spans="1:12" ht="15.75" customHeight="1" x14ac:dyDescent="0.25">
      <c r="A104" s="90"/>
      <c r="B104" s="296"/>
      <c r="C104" s="48">
        <v>9.3000000000000007</v>
      </c>
      <c r="D104" s="15" t="s">
        <v>33</v>
      </c>
      <c r="E104" s="12" t="s">
        <v>6</v>
      </c>
      <c r="F104" s="23"/>
      <c r="G104" s="24"/>
      <c r="H104" s="50" t="s">
        <v>7</v>
      </c>
      <c r="I104" s="74">
        <f>G104*F104</f>
        <v>0</v>
      </c>
      <c r="J104" s="86"/>
      <c r="K104" s="86"/>
      <c r="L104" s="83">
        <f>I104+J104</f>
        <v>0</v>
      </c>
    </row>
    <row r="105" spans="1:12" ht="15.75" customHeight="1" x14ac:dyDescent="0.25">
      <c r="A105" s="92"/>
      <c r="B105" s="78"/>
      <c r="C105" s="48">
        <v>9.4</v>
      </c>
      <c r="D105" s="5" t="s">
        <v>34</v>
      </c>
      <c r="E105" s="12" t="s">
        <v>30</v>
      </c>
      <c r="F105" s="23"/>
      <c r="G105" s="24"/>
      <c r="H105" s="50" t="s">
        <v>26</v>
      </c>
      <c r="I105" s="74">
        <f>G105*F105</f>
        <v>0</v>
      </c>
      <c r="J105" s="86"/>
      <c r="K105" s="86"/>
      <c r="L105" s="83">
        <f>I105+J105</f>
        <v>0</v>
      </c>
    </row>
    <row r="106" spans="1:12" ht="15.75" customHeight="1" x14ac:dyDescent="0.25">
      <c r="A106" s="92"/>
      <c r="B106" s="78"/>
      <c r="C106" s="61"/>
      <c r="D106" s="40" t="s">
        <v>221</v>
      </c>
      <c r="E106" s="8"/>
      <c r="F106" s="32"/>
      <c r="G106" s="33"/>
      <c r="H106" s="11"/>
      <c r="I106" s="80"/>
      <c r="J106" s="81"/>
      <c r="K106" s="75">
        <f>SUM(L99:L105)</f>
        <v>0</v>
      </c>
      <c r="L106" s="84"/>
    </row>
    <row r="107" spans="1:12" ht="15.75" customHeight="1" x14ac:dyDescent="0.25">
      <c r="A107" s="91"/>
      <c r="B107" s="65"/>
      <c r="C107" s="61"/>
      <c r="D107" s="60" t="s">
        <v>172</v>
      </c>
      <c r="E107" s="9"/>
      <c r="F107" s="9"/>
      <c r="G107" s="10"/>
      <c r="H107" s="62"/>
      <c r="I107" s="66"/>
      <c r="J107" s="66"/>
      <c r="K107" s="87"/>
      <c r="L107" s="67"/>
    </row>
    <row r="108" spans="1:12" ht="15.75" customHeight="1" x14ac:dyDescent="0.25">
      <c r="A108" s="91"/>
      <c r="B108" s="65"/>
      <c r="C108" s="53">
        <v>10.1</v>
      </c>
      <c r="D108" s="5" t="s">
        <v>92</v>
      </c>
      <c r="E108" s="12" t="s">
        <v>102</v>
      </c>
      <c r="F108" s="23"/>
      <c r="G108" s="24"/>
      <c r="H108" s="49" t="s">
        <v>103</v>
      </c>
      <c r="I108" s="74">
        <f t="shared" ref="I108:I116" si="17">G108*F108</f>
        <v>0</v>
      </c>
      <c r="J108" s="86"/>
      <c r="K108" s="86"/>
      <c r="L108" s="83">
        <f t="shared" ref="L108:L116" si="18">I108+J108</f>
        <v>0</v>
      </c>
    </row>
    <row r="109" spans="1:12" ht="15.75" customHeight="1" x14ac:dyDescent="0.25">
      <c r="A109" s="91"/>
      <c r="B109" s="65"/>
      <c r="C109" s="53">
        <v>10.199999999999999</v>
      </c>
      <c r="D109" s="5" t="s">
        <v>93</v>
      </c>
      <c r="E109" s="6" t="s">
        <v>35</v>
      </c>
      <c r="F109" s="23"/>
      <c r="G109" s="24"/>
      <c r="H109" s="49" t="s">
        <v>20</v>
      </c>
      <c r="I109" s="74">
        <f t="shared" si="17"/>
        <v>0</v>
      </c>
      <c r="J109" s="86"/>
      <c r="K109" s="86"/>
      <c r="L109" s="83">
        <f t="shared" si="18"/>
        <v>0</v>
      </c>
    </row>
    <row r="110" spans="1:12" ht="15.75" customHeight="1" x14ac:dyDescent="0.25">
      <c r="A110" s="91"/>
      <c r="B110" s="65"/>
      <c r="C110" s="53">
        <v>10.3</v>
      </c>
      <c r="D110" s="5" t="s">
        <v>94</v>
      </c>
      <c r="E110" s="6" t="s">
        <v>35</v>
      </c>
      <c r="F110" s="23"/>
      <c r="G110" s="24"/>
      <c r="H110" s="49" t="s">
        <v>20</v>
      </c>
      <c r="I110" s="74">
        <f t="shared" si="17"/>
        <v>0</v>
      </c>
      <c r="J110" s="86"/>
      <c r="K110" s="86"/>
      <c r="L110" s="83">
        <f t="shared" si="18"/>
        <v>0</v>
      </c>
    </row>
    <row r="111" spans="1:12" ht="15.75" customHeight="1" x14ac:dyDescent="0.25">
      <c r="A111" s="91"/>
      <c r="B111" s="65"/>
      <c r="C111" s="53">
        <v>10.4</v>
      </c>
      <c r="D111" s="5" t="s">
        <v>95</v>
      </c>
      <c r="E111" s="6" t="s">
        <v>35</v>
      </c>
      <c r="F111" s="23"/>
      <c r="G111" s="24"/>
      <c r="H111" s="49" t="s">
        <v>20</v>
      </c>
      <c r="I111" s="74">
        <f t="shared" si="17"/>
        <v>0</v>
      </c>
      <c r="J111" s="86"/>
      <c r="K111" s="86"/>
      <c r="L111" s="83">
        <f t="shared" si="18"/>
        <v>0</v>
      </c>
    </row>
    <row r="112" spans="1:12" ht="15.75" customHeight="1" x14ac:dyDescent="0.25">
      <c r="A112" s="91"/>
      <c r="B112" s="65"/>
      <c r="C112" s="53">
        <v>10.5</v>
      </c>
      <c r="D112" s="5" t="s">
        <v>295</v>
      </c>
      <c r="E112" s="6" t="s">
        <v>35</v>
      </c>
      <c r="F112" s="23"/>
      <c r="G112" s="24"/>
      <c r="H112" s="49" t="s">
        <v>20</v>
      </c>
      <c r="I112" s="74">
        <f t="shared" si="17"/>
        <v>0</v>
      </c>
      <c r="J112" s="75">
        <f>I112*0.15</f>
        <v>0</v>
      </c>
      <c r="K112" s="86"/>
      <c r="L112" s="83">
        <f t="shared" si="18"/>
        <v>0</v>
      </c>
    </row>
    <row r="113" spans="1:12" ht="15.75" customHeight="1" x14ac:dyDescent="0.25">
      <c r="A113" s="91"/>
      <c r="B113" s="65"/>
      <c r="C113" s="53">
        <v>10.6</v>
      </c>
      <c r="D113" s="5" t="s">
        <v>96</v>
      </c>
      <c r="E113" s="6" t="s">
        <v>35</v>
      </c>
      <c r="F113" s="23"/>
      <c r="G113" s="24"/>
      <c r="H113" s="49" t="s">
        <v>20</v>
      </c>
      <c r="I113" s="74">
        <f t="shared" si="17"/>
        <v>0</v>
      </c>
      <c r="J113" s="75">
        <f>I113*0.15</f>
        <v>0</v>
      </c>
      <c r="K113" s="86"/>
      <c r="L113" s="83">
        <f t="shared" si="18"/>
        <v>0</v>
      </c>
    </row>
    <row r="114" spans="1:12" ht="15.75" customHeight="1" x14ac:dyDescent="0.25">
      <c r="A114" s="92"/>
      <c r="B114" s="65"/>
      <c r="C114" s="48">
        <v>10.9</v>
      </c>
      <c r="D114" s="5" t="s">
        <v>36</v>
      </c>
      <c r="E114" s="6" t="s">
        <v>35</v>
      </c>
      <c r="F114" s="23"/>
      <c r="G114" s="24"/>
      <c r="H114" s="49" t="s">
        <v>20</v>
      </c>
      <c r="I114" s="74">
        <f t="shared" si="17"/>
        <v>0</v>
      </c>
      <c r="J114" s="75">
        <f>I114*0.15</f>
        <v>0</v>
      </c>
      <c r="K114" s="86"/>
      <c r="L114" s="83">
        <f t="shared" si="18"/>
        <v>0</v>
      </c>
    </row>
    <row r="115" spans="1:12" ht="15.75" customHeight="1" x14ac:dyDescent="0.25">
      <c r="A115" s="90"/>
      <c r="B115" s="296"/>
      <c r="C115" s="56">
        <v>10.1</v>
      </c>
      <c r="D115" s="5" t="s">
        <v>139</v>
      </c>
      <c r="E115" s="6" t="s">
        <v>35</v>
      </c>
      <c r="F115" s="23"/>
      <c r="G115" s="24"/>
      <c r="H115" s="49" t="s">
        <v>20</v>
      </c>
      <c r="I115" s="74">
        <f t="shared" si="17"/>
        <v>0</v>
      </c>
      <c r="J115" s="75">
        <f>I115*0.15</f>
        <v>0</v>
      </c>
      <c r="K115" s="86"/>
      <c r="L115" s="83">
        <f t="shared" si="18"/>
        <v>0</v>
      </c>
    </row>
    <row r="116" spans="1:12" ht="15.75" customHeight="1" x14ac:dyDescent="0.25">
      <c r="A116" s="92"/>
      <c r="B116" s="78"/>
      <c r="C116" s="53">
        <v>10.99</v>
      </c>
      <c r="D116" s="5" t="s">
        <v>97</v>
      </c>
      <c r="E116" s="6" t="s">
        <v>35</v>
      </c>
      <c r="F116" s="23"/>
      <c r="G116" s="24"/>
      <c r="H116" s="49" t="s">
        <v>20</v>
      </c>
      <c r="I116" s="74">
        <f t="shared" si="17"/>
        <v>0</v>
      </c>
      <c r="J116" s="75">
        <f>I116*0.15</f>
        <v>0</v>
      </c>
      <c r="K116" s="86"/>
      <c r="L116" s="83">
        <f t="shared" si="18"/>
        <v>0</v>
      </c>
    </row>
    <row r="117" spans="1:12" ht="15.75" customHeight="1" x14ac:dyDescent="0.25">
      <c r="A117" s="92"/>
      <c r="B117" s="78"/>
      <c r="C117" s="61"/>
      <c r="D117" s="40" t="s">
        <v>222</v>
      </c>
      <c r="E117" s="8"/>
      <c r="F117" s="32"/>
      <c r="G117" s="33"/>
      <c r="H117" s="11"/>
      <c r="I117" s="80"/>
      <c r="J117" s="81"/>
      <c r="K117" s="75">
        <f>SUM(L108:L116)</f>
        <v>0</v>
      </c>
      <c r="L117" s="84"/>
    </row>
    <row r="118" spans="1:12" ht="15.75" customHeight="1" x14ac:dyDescent="0.25">
      <c r="A118" s="91"/>
      <c r="B118" s="65"/>
      <c r="C118" s="61"/>
      <c r="D118" s="60" t="s">
        <v>173</v>
      </c>
      <c r="E118" s="9"/>
      <c r="F118" s="9"/>
      <c r="G118" s="11"/>
      <c r="H118" s="11"/>
      <c r="I118" s="66"/>
      <c r="J118" s="66"/>
      <c r="K118" s="87"/>
      <c r="L118" s="67"/>
    </row>
    <row r="119" spans="1:12" ht="15.75" customHeight="1" x14ac:dyDescent="0.25">
      <c r="A119" s="91"/>
      <c r="B119" s="65"/>
      <c r="C119" s="48">
        <v>11.1</v>
      </c>
      <c r="D119" s="15" t="s">
        <v>98</v>
      </c>
      <c r="E119" s="6" t="s">
        <v>35</v>
      </c>
      <c r="F119" s="23"/>
      <c r="G119" s="24"/>
      <c r="H119" s="49" t="s">
        <v>20</v>
      </c>
      <c r="I119" s="74">
        <f t="shared" ref="I119:I125" si="19">G119*F119</f>
        <v>0</v>
      </c>
      <c r="J119" s="75">
        <f t="shared" ref="J119:J125" si="20">I119*0.15</f>
        <v>0</v>
      </c>
      <c r="K119" s="86"/>
      <c r="L119" s="83">
        <f t="shared" ref="L119:L125" si="21">I119+J119</f>
        <v>0</v>
      </c>
    </row>
    <row r="120" spans="1:12" ht="15.75" customHeight="1" x14ac:dyDescent="0.25">
      <c r="A120" s="91"/>
      <c r="B120" s="65"/>
      <c r="C120" s="48">
        <v>11.3</v>
      </c>
      <c r="D120" s="15" t="s">
        <v>99</v>
      </c>
      <c r="E120" s="6" t="s">
        <v>35</v>
      </c>
      <c r="F120" s="23"/>
      <c r="G120" s="24"/>
      <c r="H120" s="49" t="s">
        <v>20</v>
      </c>
      <c r="I120" s="74">
        <f t="shared" si="19"/>
        <v>0</v>
      </c>
      <c r="J120" s="75">
        <f t="shared" si="20"/>
        <v>0</v>
      </c>
      <c r="K120" s="86"/>
      <c r="L120" s="83">
        <f t="shared" si="21"/>
        <v>0</v>
      </c>
    </row>
    <row r="121" spans="1:12" ht="15.75" customHeight="1" x14ac:dyDescent="0.25">
      <c r="A121" s="91"/>
      <c r="B121" s="65"/>
      <c r="C121" s="48">
        <v>11.4</v>
      </c>
      <c r="D121" s="15" t="s">
        <v>100</v>
      </c>
      <c r="E121" s="6" t="s">
        <v>35</v>
      </c>
      <c r="F121" s="23"/>
      <c r="G121" s="24"/>
      <c r="H121" s="49" t="s">
        <v>20</v>
      </c>
      <c r="I121" s="74">
        <f t="shared" si="19"/>
        <v>0</v>
      </c>
      <c r="J121" s="75">
        <f t="shared" si="20"/>
        <v>0</v>
      </c>
      <c r="K121" s="86"/>
      <c r="L121" s="83">
        <f t="shared" si="21"/>
        <v>0</v>
      </c>
    </row>
    <row r="122" spans="1:12" ht="15.75" customHeight="1" x14ac:dyDescent="0.25">
      <c r="A122" s="91"/>
      <c r="B122" s="65"/>
      <c r="C122" s="48">
        <v>11.5</v>
      </c>
      <c r="D122" s="15" t="s">
        <v>123</v>
      </c>
      <c r="E122" s="6" t="s">
        <v>35</v>
      </c>
      <c r="F122" s="23"/>
      <c r="G122" s="24"/>
      <c r="H122" s="49" t="s">
        <v>20</v>
      </c>
      <c r="I122" s="74">
        <f t="shared" si="19"/>
        <v>0</v>
      </c>
      <c r="J122" s="75">
        <f t="shared" si="20"/>
        <v>0</v>
      </c>
      <c r="K122" s="86"/>
      <c r="L122" s="83">
        <f t="shared" si="21"/>
        <v>0</v>
      </c>
    </row>
    <row r="123" spans="1:12" ht="15.75" customHeight="1" x14ac:dyDescent="0.25">
      <c r="A123" s="92"/>
      <c r="B123" s="65"/>
      <c r="C123" s="48">
        <v>11.6</v>
      </c>
      <c r="D123" s="15" t="s">
        <v>135</v>
      </c>
      <c r="E123" s="6" t="s">
        <v>35</v>
      </c>
      <c r="F123" s="23"/>
      <c r="G123" s="24"/>
      <c r="H123" s="49" t="s">
        <v>20</v>
      </c>
      <c r="I123" s="74">
        <f t="shared" si="19"/>
        <v>0</v>
      </c>
      <c r="J123" s="75">
        <f t="shared" si="20"/>
        <v>0</v>
      </c>
      <c r="K123" s="86"/>
      <c r="L123" s="83">
        <f t="shared" si="21"/>
        <v>0</v>
      </c>
    </row>
    <row r="124" spans="1:12" ht="15.75" customHeight="1" x14ac:dyDescent="0.25">
      <c r="A124" s="90"/>
      <c r="B124" s="296"/>
      <c r="C124" s="48">
        <v>11.7</v>
      </c>
      <c r="D124" s="15" t="s">
        <v>101</v>
      </c>
      <c r="E124" s="6" t="s">
        <v>35</v>
      </c>
      <c r="F124" s="23"/>
      <c r="G124" s="24"/>
      <c r="H124" s="49" t="s">
        <v>20</v>
      </c>
      <c r="I124" s="74">
        <f t="shared" si="19"/>
        <v>0</v>
      </c>
      <c r="J124" s="75">
        <f t="shared" si="20"/>
        <v>0</v>
      </c>
      <c r="K124" s="86"/>
      <c r="L124" s="83">
        <f t="shared" si="21"/>
        <v>0</v>
      </c>
    </row>
    <row r="125" spans="1:12" ht="15.75" customHeight="1" x14ac:dyDescent="0.25">
      <c r="A125" s="92"/>
      <c r="B125" s="78"/>
      <c r="C125" s="48">
        <v>11.99</v>
      </c>
      <c r="D125" s="15" t="s">
        <v>40</v>
      </c>
      <c r="E125" s="6" t="s">
        <v>35</v>
      </c>
      <c r="F125" s="23"/>
      <c r="G125" s="24"/>
      <c r="H125" s="49" t="s">
        <v>20</v>
      </c>
      <c r="I125" s="74">
        <f t="shared" si="19"/>
        <v>0</v>
      </c>
      <c r="J125" s="75">
        <f t="shared" si="20"/>
        <v>0</v>
      </c>
      <c r="K125" s="86"/>
      <c r="L125" s="83">
        <f t="shared" si="21"/>
        <v>0</v>
      </c>
    </row>
    <row r="126" spans="1:12" ht="15.75" customHeight="1" x14ac:dyDescent="0.25">
      <c r="A126" s="92"/>
      <c r="B126" s="78"/>
      <c r="C126" s="61"/>
      <c r="D126" s="40" t="s">
        <v>223</v>
      </c>
      <c r="E126" s="8"/>
      <c r="F126" s="32"/>
      <c r="G126" s="33"/>
      <c r="H126" s="11"/>
      <c r="I126" s="80"/>
      <c r="J126" s="81"/>
      <c r="K126" s="75">
        <f>SUM(L119:L125)</f>
        <v>0</v>
      </c>
      <c r="L126" s="84"/>
    </row>
    <row r="127" spans="1:12" ht="15.75" customHeight="1" x14ac:dyDescent="0.25">
      <c r="A127" s="91"/>
      <c r="B127" s="65"/>
      <c r="C127" s="61"/>
      <c r="D127" s="60" t="s">
        <v>174</v>
      </c>
      <c r="E127" s="9"/>
      <c r="F127" s="9"/>
      <c r="G127" s="11"/>
      <c r="H127" s="11"/>
      <c r="I127" s="66"/>
      <c r="J127" s="66"/>
      <c r="K127" s="87"/>
      <c r="L127" s="67"/>
    </row>
    <row r="128" spans="1:12" ht="15.75" customHeight="1" x14ac:dyDescent="0.25">
      <c r="A128" s="91"/>
      <c r="B128" s="65"/>
      <c r="C128" s="48">
        <v>12.1</v>
      </c>
      <c r="D128" s="5" t="s">
        <v>49</v>
      </c>
      <c r="E128" s="6" t="s">
        <v>6</v>
      </c>
      <c r="F128" s="23"/>
      <c r="G128" s="24"/>
      <c r="H128" s="49" t="s">
        <v>7</v>
      </c>
      <c r="I128" s="74">
        <f t="shared" ref="I128:I138" si="22">G128*F128</f>
        <v>0</v>
      </c>
      <c r="J128" s="86"/>
      <c r="K128" s="86"/>
      <c r="L128" s="83">
        <f t="shared" ref="L128:L138" si="23">I128+J128</f>
        <v>0</v>
      </c>
    </row>
    <row r="129" spans="1:12" ht="15.75" customHeight="1" x14ac:dyDescent="0.25">
      <c r="A129" s="91"/>
      <c r="B129" s="65"/>
      <c r="C129" s="48">
        <v>12.2</v>
      </c>
      <c r="D129" s="5" t="s">
        <v>50</v>
      </c>
      <c r="E129" s="7" t="s">
        <v>24</v>
      </c>
      <c r="F129" s="23"/>
      <c r="G129" s="24"/>
      <c r="H129" s="55" t="s">
        <v>20</v>
      </c>
      <c r="I129" s="74">
        <f t="shared" si="22"/>
        <v>0</v>
      </c>
      <c r="J129" s="75">
        <f t="shared" ref="J129:J138" si="24">I129*0.15</f>
        <v>0</v>
      </c>
      <c r="K129" s="86"/>
      <c r="L129" s="83">
        <f t="shared" si="23"/>
        <v>0</v>
      </c>
    </row>
    <row r="130" spans="1:12" ht="15.75" customHeight="1" x14ac:dyDescent="0.25">
      <c r="A130" s="91"/>
      <c r="B130" s="65"/>
      <c r="C130" s="48">
        <v>12.3</v>
      </c>
      <c r="D130" s="5" t="s">
        <v>51</v>
      </c>
      <c r="E130" s="7" t="s">
        <v>24</v>
      </c>
      <c r="F130" s="23"/>
      <c r="G130" s="24"/>
      <c r="H130" s="55" t="s">
        <v>20</v>
      </c>
      <c r="I130" s="74">
        <f t="shared" si="22"/>
        <v>0</v>
      </c>
      <c r="J130" s="75">
        <f t="shared" si="24"/>
        <v>0</v>
      </c>
      <c r="K130" s="86"/>
      <c r="L130" s="83">
        <f t="shared" si="23"/>
        <v>0</v>
      </c>
    </row>
    <row r="131" spans="1:12" ht="15.75" customHeight="1" x14ac:dyDescent="0.25">
      <c r="A131" s="91"/>
      <c r="B131" s="65"/>
      <c r="C131" s="48">
        <v>12.4</v>
      </c>
      <c r="D131" s="5" t="s">
        <v>52</v>
      </c>
      <c r="E131" s="7" t="s">
        <v>24</v>
      </c>
      <c r="F131" s="23"/>
      <c r="G131" s="24"/>
      <c r="H131" s="55" t="s">
        <v>20</v>
      </c>
      <c r="I131" s="74">
        <f t="shared" si="22"/>
        <v>0</v>
      </c>
      <c r="J131" s="75">
        <f t="shared" si="24"/>
        <v>0</v>
      </c>
      <c r="K131" s="86"/>
      <c r="L131" s="83">
        <f t="shared" si="23"/>
        <v>0</v>
      </c>
    </row>
    <row r="132" spans="1:12" ht="15.75" customHeight="1" x14ac:dyDescent="0.25">
      <c r="A132" s="91"/>
      <c r="B132" s="65"/>
      <c r="C132" s="48">
        <v>12.5</v>
      </c>
      <c r="D132" s="5" t="s">
        <v>53</v>
      </c>
      <c r="E132" s="7" t="s">
        <v>24</v>
      </c>
      <c r="F132" s="23"/>
      <c r="G132" s="24"/>
      <c r="H132" s="55" t="s">
        <v>20</v>
      </c>
      <c r="I132" s="74">
        <f t="shared" si="22"/>
        <v>0</v>
      </c>
      <c r="J132" s="75">
        <f t="shared" si="24"/>
        <v>0</v>
      </c>
      <c r="K132" s="86"/>
      <c r="L132" s="83">
        <f t="shared" si="23"/>
        <v>0</v>
      </c>
    </row>
    <row r="133" spans="1:12" ht="15.75" customHeight="1" x14ac:dyDescent="0.25">
      <c r="A133" s="91"/>
      <c r="B133" s="65"/>
      <c r="C133" s="48">
        <v>12.6</v>
      </c>
      <c r="D133" s="5" t="s">
        <v>149</v>
      </c>
      <c r="E133" s="7" t="s">
        <v>24</v>
      </c>
      <c r="F133" s="23"/>
      <c r="G133" s="24"/>
      <c r="H133" s="55" t="s">
        <v>20</v>
      </c>
      <c r="I133" s="74">
        <f t="shared" si="22"/>
        <v>0</v>
      </c>
      <c r="J133" s="75">
        <f t="shared" si="24"/>
        <v>0</v>
      </c>
      <c r="K133" s="86"/>
      <c r="L133" s="83">
        <f t="shared" si="23"/>
        <v>0</v>
      </c>
    </row>
    <row r="134" spans="1:12" ht="15.75" customHeight="1" x14ac:dyDescent="0.25">
      <c r="A134" s="91"/>
      <c r="B134" s="65"/>
      <c r="C134" s="48">
        <v>12.7</v>
      </c>
      <c r="D134" s="5" t="s">
        <v>54</v>
      </c>
      <c r="E134" s="7" t="s">
        <v>24</v>
      </c>
      <c r="F134" s="23"/>
      <c r="G134" s="24"/>
      <c r="H134" s="55" t="s">
        <v>20</v>
      </c>
      <c r="I134" s="74">
        <f t="shared" si="22"/>
        <v>0</v>
      </c>
      <c r="J134" s="75">
        <f t="shared" si="24"/>
        <v>0</v>
      </c>
      <c r="K134" s="86"/>
      <c r="L134" s="83">
        <f t="shared" si="23"/>
        <v>0</v>
      </c>
    </row>
    <row r="135" spans="1:12" ht="15.75" customHeight="1" x14ac:dyDescent="0.25">
      <c r="A135" s="91"/>
      <c r="B135" s="65"/>
      <c r="C135" s="48">
        <v>12.8</v>
      </c>
      <c r="D135" s="5" t="s">
        <v>55</v>
      </c>
      <c r="E135" s="7" t="s">
        <v>24</v>
      </c>
      <c r="F135" s="23"/>
      <c r="G135" s="24"/>
      <c r="H135" s="55" t="s">
        <v>20</v>
      </c>
      <c r="I135" s="74">
        <f t="shared" si="22"/>
        <v>0</v>
      </c>
      <c r="J135" s="75">
        <f t="shared" si="24"/>
        <v>0</v>
      </c>
      <c r="K135" s="86"/>
      <c r="L135" s="83">
        <f t="shared" si="23"/>
        <v>0</v>
      </c>
    </row>
    <row r="136" spans="1:12" ht="15.75" customHeight="1" x14ac:dyDescent="0.25">
      <c r="A136" s="92"/>
      <c r="B136" s="65"/>
      <c r="C136" s="48">
        <v>12.9</v>
      </c>
      <c r="D136" s="5" t="s">
        <v>124</v>
      </c>
      <c r="E136" s="7" t="s">
        <v>24</v>
      </c>
      <c r="F136" s="23"/>
      <c r="G136" s="24"/>
      <c r="H136" s="55" t="s">
        <v>20</v>
      </c>
      <c r="I136" s="74">
        <f t="shared" si="22"/>
        <v>0</v>
      </c>
      <c r="J136" s="75">
        <f t="shared" si="24"/>
        <v>0</v>
      </c>
      <c r="K136" s="86"/>
      <c r="L136" s="83">
        <f t="shared" si="23"/>
        <v>0</v>
      </c>
    </row>
    <row r="137" spans="1:12" ht="15.75" customHeight="1" x14ac:dyDescent="0.25">
      <c r="A137" s="90"/>
      <c r="B137" s="296"/>
      <c r="C137" s="56">
        <v>12.1</v>
      </c>
      <c r="D137" s="5" t="s">
        <v>161</v>
      </c>
      <c r="E137" s="7" t="s">
        <v>24</v>
      </c>
      <c r="F137" s="23"/>
      <c r="G137" s="24"/>
      <c r="H137" s="55" t="s">
        <v>20</v>
      </c>
      <c r="I137" s="74">
        <f t="shared" si="22"/>
        <v>0</v>
      </c>
      <c r="J137" s="75">
        <f t="shared" si="24"/>
        <v>0</v>
      </c>
      <c r="K137" s="86"/>
      <c r="L137" s="83">
        <f t="shared" si="23"/>
        <v>0</v>
      </c>
    </row>
    <row r="138" spans="1:12" ht="15.75" customHeight="1" x14ac:dyDescent="0.25">
      <c r="A138" s="92"/>
      <c r="B138" s="78"/>
      <c r="C138" s="48">
        <v>12.99</v>
      </c>
      <c r="D138" s="5" t="s">
        <v>56</v>
      </c>
      <c r="E138" s="7" t="s">
        <v>24</v>
      </c>
      <c r="F138" s="23"/>
      <c r="G138" s="24"/>
      <c r="H138" s="55" t="s">
        <v>20</v>
      </c>
      <c r="I138" s="74">
        <f t="shared" si="22"/>
        <v>0</v>
      </c>
      <c r="J138" s="75">
        <f t="shared" si="24"/>
        <v>0</v>
      </c>
      <c r="K138" s="86"/>
      <c r="L138" s="83">
        <f t="shared" si="23"/>
        <v>0</v>
      </c>
    </row>
    <row r="139" spans="1:12" ht="15.75" customHeight="1" x14ac:dyDescent="0.25">
      <c r="A139" s="92"/>
      <c r="B139" s="78"/>
      <c r="C139" s="61"/>
      <c r="D139" s="40" t="s">
        <v>224</v>
      </c>
      <c r="E139" s="8"/>
      <c r="F139" s="32"/>
      <c r="G139" s="33"/>
      <c r="H139" s="11"/>
      <c r="I139" s="80"/>
      <c r="J139" s="81"/>
      <c r="K139" s="75">
        <f>SUM(L128:L138)</f>
        <v>0</v>
      </c>
      <c r="L139" s="84"/>
    </row>
    <row r="140" spans="1:12" ht="15.75" customHeight="1" x14ac:dyDescent="0.25">
      <c r="A140" s="91"/>
      <c r="B140" s="65"/>
      <c r="C140" s="61"/>
      <c r="D140" s="60" t="s">
        <v>175</v>
      </c>
      <c r="E140" s="9"/>
      <c r="F140" s="9"/>
      <c r="G140" s="11"/>
      <c r="H140" s="11"/>
      <c r="I140" s="66"/>
      <c r="J140" s="66"/>
      <c r="K140" s="87"/>
      <c r="L140" s="67"/>
    </row>
    <row r="141" spans="1:12" ht="15.75" customHeight="1" x14ac:dyDescent="0.25">
      <c r="A141" s="91"/>
      <c r="B141" s="65"/>
      <c r="C141" s="48">
        <v>13.1</v>
      </c>
      <c r="D141" s="5" t="s">
        <v>141</v>
      </c>
      <c r="E141" s="7" t="s">
        <v>24</v>
      </c>
      <c r="F141" s="23"/>
      <c r="G141" s="24"/>
      <c r="H141" s="55" t="s">
        <v>20</v>
      </c>
      <c r="I141" s="74">
        <f t="shared" ref="I141:I171" si="25">G141*F141</f>
        <v>0</v>
      </c>
      <c r="J141" s="75">
        <f t="shared" ref="J141:J171" si="26">I141*0.15</f>
        <v>0</v>
      </c>
      <c r="K141" s="86"/>
      <c r="L141" s="83">
        <f t="shared" ref="L141:L171" si="27">I141+J141</f>
        <v>0</v>
      </c>
    </row>
    <row r="142" spans="1:12" ht="15.75" customHeight="1" x14ac:dyDescent="0.25">
      <c r="A142" s="91"/>
      <c r="B142" s="65"/>
      <c r="C142" s="48">
        <v>13.2</v>
      </c>
      <c r="D142" s="5" t="s">
        <v>57</v>
      </c>
      <c r="E142" s="7" t="s">
        <v>24</v>
      </c>
      <c r="F142" s="23"/>
      <c r="G142" s="24"/>
      <c r="H142" s="55" t="s">
        <v>20</v>
      </c>
      <c r="I142" s="74">
        <f t="shared" si="25"/>
        <v>0</v>
      </c>
      <c r="J142" s="75">
        <f t="shared" si="26"/>
        <v>0</v>
      </c>
      <c r="K142" s="86"/>
      <c r="L142" s="83">
        <f t="shared" si="27"/>
        <v>0</v>
      </c>
    </row>
    <row r="143" spans="1:12" ht="15.75" customHeight="1" x14ac:dyDescent="0.25">
      <c r="A143" s="91"/>
      <c r="B143" s="65"/>
      <c r="C143" s="48">
        <v>13.3</v>
      </c>
      <c r="D143" s="5" t="s">
        <v>58</v>
      </c>
      <c r="E143" s="7" t="s">
        <v>24</v>
      </c>
      <c r="F143" s="23"/>
      <c r="G143" s="24"/>
      <c r="H143" s="55" t="s">
        <v>20</v>
      </c>
      <c r="I143" s="74">
        <f t="shared" si="25"/>
        <v>0</v>
      </c>
      <c r="J143" s="75">
        <f t="shared" si="26"/>
        <v>0</v>
      </c>
      <c r="K143" s="86"/>
      <c r="L143" s="83">
        <f t="shared" si="27"/>
        <v>0</v>
      </c>
    </row>
    <row r="144" spans="1:12" ht="15.75" customHeight="1" x14ac:dyDescent="0.25">
      <c r="A144" s="91"/>
      <c r="B144" s="65"/>
      <c r="C144" s="48">
        <v>13.4</v>
      </c>
      <c r="D144" s="5" t="s">
        <v>59</v>
      </c>
      <c r="E144" s="7" t="s">
        <v>24</v>
      </c>
      <c r="F144" s="23"/>
      <c r="G144" s="24"/>
      <c r="H144" s="55" t="s">
        <v>20</v>
      </c>
      <c r="I144" s="74">
        <f t="shared" si="25"/>
        <v>0</v>
      </c>
      <c r="J144" s="75">
        <f t="shared" si="26"/>
        <v>0</v>
      </c>
      <c r="K144" s="86"/>
      <c r="L144" s="83">
        <f t="shared" si="27"/>
        <v>0</v>
      </c>
    </row>
    <row r="145" spans="1:12" ht="15.75" customHeight="1" x14ac:dyDescent="0.25">
      <c r="A145" s="91"/>
      <c r="B145" s="65"/>
      <c r="C145" s="48">
        <v>13.5</v>
      </c>
      <c r="D145" s="5" t="s">
        <v>60</v>
      </c>
      <c r="E145" s="7" t="s">
        <v>24</v>
      </c>
      <c r="F145" s="23"/>
      <c r="G145" s="24"/>
      <c r="H145" s="55" t="s">
        <v>20</v>
      </c>
      <c r="I145" s="74">
        <f t="shared" si="25"/>
        <v>0</v>
      </c>
      <c r="J145" s="75">
        <f t="shared" si="26"/>
        <v>0</v>
      </c>
      <c r="K145" s="86"/>
      <c r="L145" s="83">
        <f t="shared" si="27"/>
        <v>0</v>
      </c>
    </row>
    <row r="146" spans="1:12" ht="15.75" customHeight="1" x14ac:dyDescent="0.25">
      <c r="A146" s="91"/>
      <c r="B146" s="65"/>
      <c r="C146" s="48">
        <v>13.6</v>
      </c>
      <c r="D146" s="5" t="s">
        <v>61</v>
      </c>
      <c r="E146" s="7" t="s">
        <v>24</v>
      </c>
      <c r="F146" s="23"/>
      <c r="G146" s="24"/>
      <c r="H146" s="55" t="s">
        <v>20</v>
      </c>
      <c r="I146" s="74">
        <f t="shared" si="25"/>
        <v>0</v>
      </c>
      <c r="J146" s="75">
        <f t="shared" si="26"/>
        <v>0</v>
      </c>
      <c r="K146" s="86"/>
      <c r="L146" s="83">
        <f t="shared" si="27"/>
        <v>0</v>
      </c>
    </row>
    <row r="147" spans="1:12" ht="15.75" customHeight="1" x14ac:dyDescent="0.25">
      <c r="A147" s="91"/>
      <c r="B147" s="65"/>
      <c r="C147" s="48">
        <v>13.7</v>
      </c>
      <c r="D147" s="5" t="s">
        <v>142</v>
      </c>
      <c r="E147" s="7" t="s">
        <v>24</v>
      </c>
      <c r="F147" s="23"/>
      <c r="G147" s="24"/>
      <c r="H147" s="55" t="s">
        <v>20</v>
      </c>
      <c r="I147" s="74">
        <f t="shared" si="25"/>
        <v>0</v>
      </c>
      <c r="J147" s="75">
        <f t="shared" si="26"/>
        <v>0</v>
      </c>
      <c r="K147" s="86"/>
      <c r="L147" s="83">
        <f t="shared" si="27"/>
        <v>0</v>
      </c>
    </row>
    <row r="148" spans="1:12" ht="15.75" customHeight="1" x14ac:dyDescent="0.25">
      <c r="A148" s="91"/>
      <c r="B148" s="65"/>
      <c r="C148" s="48">
        <v>13.8</v>
      </c>
      <c r="D148" s="5" t="s">
        <v>144</v>
      </c>
      <c r="E148" s="7" t="s">
        <v>24</v>
      </c>
      <c r="F148" s="23"/>
      <c r="G148" s="24"/>
      <c r="H148" s="55" t="s">
        <v>20</v>
      </c>
      <c r="I148" s="74">
        <f t="shared" si="25"/>
        <v>0</v>
      </c>
      <c r="J148" s="75">
        <f t="shared" si="26"/>
        <v>0</v>
      </c>
      <c r="K148" s="86"/>
      <c r="L148" s="83">
        <f t="shared" si="27"/>
        <v>0</v>
      </c>
    </row>
    <row r="149" spans="1:12" ht="15.75" customHeight="1" x14ac:dyDescent="0.25">
      <c r="A149" s="91"/>
      <c r="B149" s="65"/>
      <c r="C149" s="48">
        <v>13.9</v>
      </c>
      <c r="D149" s="5" t="s">
        <v>62</v>
      </c>
      <c r="E149" s="7" t="s">
        <v>24</v>
      </c>
      <c r="F149" s="23"/>
      <c r="G149" s="24"/>
      <c r="H149" s="55" t="s">
        <v>20</v>
      </c>
      <c r="I149" s="74">
        <f t="shared" si="25"/>
        <v>0</v>
      </c>
      <c r="J149" s="75">
        <f t="shared" si="26"/>
        <v>0</v>
      </c>
      <c r="K149" s="86"/>
      <c r="L149" s="83">
        <f t="shared" si="27"/>
        <v>0</v>
      </c>
    </row>
    <row r="150" spans="1:12" ht="15.75" customHeight="1" x14ac:dyDescent="0.25">
      <c r="A150" s="91"/>
      <c r="B150" s="65"/>
      <c r="C150" s="56">
        <v>13.1</v>
      </c>
      <c r="D150" s="5" t="s">
        <v>63</v>
      </c>
      <c r="E150" s="7" t="s">
        <v>24</v>
      </c>
      <c r="F150" s="23"/>
      <c r="G150" s="24"/>
      <c r="H150" s="55" t="s">
        <v>20</v>
      </c>
      <c r="I150" s="74">
        <f t="shared" si="25"/>
        <v>0</v>
      </c>
      <c r="J150" s="75">
        <f t="shared" si="26"/>
        <v>0</v>
      </c>
      <c r="K150" s="86"/>
      <c r="L150" s="83">
        <f t="shared" si="27"/>
        <v>0</v>
      </c>
    </row>
    <row r="151" spans="1:12" ht="15.75" customHeight="1" x14ac:dyDescent="0.25">
      <c r="A151" s="91"/>
      <c r="B151" s="65"/>
      <c r="C151" s="56">
        <v>13.11</v>
      </c>
      <c r="D151" s="5" t="s">
        <v>64</v>
      </c>
      <c r="E151" s="7" t="s">
        <v>24</v>
      </c>
      <c r="F151" s="23"/>
      <c r="G151" s="24"/>
      <c r="H151" s="55" t="s">
        <v>20</v>
      </c>
      <c r="I151" s="74">
        <f t="shared" si="25"/>
        <v>0</v>
      </c>
      <c r="J151" s="75">
        <f t="shared" si="26"/>
        <v>0</v>
      </c>
      <c r="K151" s="86"/>
      <c r="L151" s="83">
        <f t="shared" si="27"/>
        <v>0</v>
      </c>
    </row>
    <row r="152" spans="1:12" ht="15.75" customHeight="1" x14ac:dyDescent="0.25">
      <c r="A152" s="91"/>
      <c r="B152" s="65"/>
      <c r="C152" s="48">
        <v>13.12</v>
      </c>
      <c r="D152" s="5" t="s">
        <v>151</v>
      </c>
      <c r="E152" s="7" t="s">
        <v>24</v>
      </c>
      <c r="F152" s="23"/>
      <c r="G152" s="24"/>
      <c r="H152" s="55" t="s">
        <v>20</v>
      </c>
      <c r="I152" s="74">
        <f t="shared" si="25"/>
        <v>0</v>
      </c>
      <c r="J152" s="75">
        <f t="shared" si="26"/>
        <v>0</v>
      </c>
      <c r="K152" s="86"/>
      <c r="L152" s="83">
        <f t="shared" si="27"/>
        <v>0</v>
      </c>
    </row>
    <row r="153" spans="1:12" ht="15.75" customHeight="1" x14ac:dyDescent="0.25">
      <c r="A153" s="91"/>
      <c r="B153" s="65"/>
      <c r="C153" s="48">
        <v>13.13</v>
      </c>
      <c r="D153" s="5" t="s">
        <v>132</v>
      </c>
      <c r="E153" s="7" t="s">
        <v>24</v>
      </c>
      <c r="F153" s="23"/>
      <c r="G153" s="24"/>
      <c r="H153" s="55" t="s">
        <v>20</v>
      </c>
      <c r="I153" s="74">
        <f t="shared" si="25"/>
        <v>0</v>
      </c>
      <c r="J153" s="75">
        <f t="shared" si="26"/>
        <v>0</v>
      </c>
      <c r="K153" s="86"/>
      <c r="L153" s="83">
        <f t="shared" si="27"/>
        <v>0</v>
      </c>
    </row>
    <row r="154" spans="1:12" ht="15.75" customHeight="1" x14ac:dyDescent="0.25">
      <c r="A154" s="91"/>
      <c r="B154" s="65"/>
      <c r="C154" s="48">
        <v>13.14</v>
      </c>
      <c r="D154" s="5" t="s">
        <v>22</v>
      </c>
      <c r="E154" s="7" t="s">
        <v>24</v>
      </c>
      <c r="F154" s="23"/>
      <c r="G154" s="24"/>
      <c r="H154" s="55" t="s">
        <v>20</v>
      </c>
      <c r="I154" s="74">
        <f t="shared" si="25"/>
        <v>0</v>
      </c>
      <c r="J154" s="75">
        <f t="shared" si="26"/>
        <v>0</v>
      </c>
      <c r="K154" s="86"/>
      <c r="L154" s="83">
        <f t="shared" si="27"/>
        <v>0</v>
      </c>
    </row>
    <row r="155" spans="1:12" ht="15.75" customHeight="1" x14ac:dyDescent="0.25">
      <c r="A155" s="91"/>
      <c r="B155" s="65"/>
      <c r="C155" s="48">
        <v>13.15</v>
      </c>
      <c r="D155" s="5" t="s">
        <v>69</v>
      </c>
      <c r="E155" s="7" t="s">
        <v>24</v>
      </c>
      <c r="F155" s="23"/>
      <c r="G155" s="24"/>
      <c r="H155" s="55" t="s">
        <v>20</v>
      </c>
      <c r="I155" s="74">
        <f t="shared" si="25"/>
        <v>0</v>
      </c>
      <c r="J155" s="75">
        <f t="shared" si="26"/>
        <v>0</v>
      </c>
      <c r="K155" s="86"/>
      <c r="L155" s="83">
        <f t="shared" si="27"/>
        <v>0</v>
      </c>
    </row>
    <row r="156" spans="1:12" ht="15.75" customHeight="1" x14ac:dyDescent="0.25">
      <c r="A156" s="91"/>
      <c r="B156" s="65"/>
      <c r="C156" s="48">
        <v>13.16</v>
      </c>
      <c r="D156" s="5" t="s">
        <v>65</v>
      </c>
      <c r="E156" s="7" t="s">
        <v>24</v>
      </c>
      <c r="F156" s="23"/>
      <c r="G156" s="24"/>
      <c r="H156" s="55" t="s">
        <v>20</v>
      </c>
      <c r="I156" s="74">
        <f t="shared" si="25"/>
        <v>0</v>
      </c>
      <c r="J156" s="75">
        <f t="shared" si="26"/>
        <v>0</v>
      </c>
      <c r="K156" s="86"/>
      <c r="L156" s="83">
        <f t="shared" si="27"/>
        <v>0</v>
      </c>
    </row>
    <row r="157" spans="1:12" ht="15.75" customHeight="1" x14ac:dyDescent="0.25">
      <c r="A157" s="91"/>
      <c r="B157" s="65"/>
      <c r="C157" s="287">
        <v>13.17</v>
      </c>
      <c r="D157" s="288" t="s">
        <v>349</v>
      </c>
      <c r="E157" s="299" t="s">
        <v>24</v>
      </c>
      <c r="F157" s="300"/>
      <c r="G157" s="301"/>
      <c r="H157" s="309" t="s">
        <v>20</v>
      </c>
      <c r="I157" s="303">
        <f>G157*F157</f>
        <v>0</v>
      </c>
      <c r="J157" s="306">
        <f t="shared" si="26"/>
        <v>0</v>
      </c>
      <c r="K157" s="304"/>
      <c r="L157" s="305">
        <f>I157+J157</f>
        <v>0</v>
      </c>
    </row>
    <row r="158" spans="1:12" ht="15.75" customHeight="1" x14ac:dyDescent="0.25">
      <c r="A158" s="91"/>
      <c r="B158" s="65"/>
      <c r="C158" s="48">
        <v>13.18</v>
      </c>
      <c r="D158" s="5" t="s">
        <v>66</v>
      </c>
      <c r="E158" s="7" t="s">
        <v>24</v>
      </c>
      <c r="F158" s="23"/>
      <c r="G158" s="24"/>
      <c r="H158" s="55" t="s">
        <v>20</v>
      </c>
      <c r="I158" s="74">
        <f t="shared" si="25"/>
        <v>0</v>
      </c>
      <c r="J158" s="75">
        <f t="shared" si="26"/>
        <v>0</v>
      </c>
      <c r="K158" s="86"/>
      <c r="L158" s="83">
        <f t="shared" si="27"/>
        <v>0</v>
      </c>
    </row>
    <row r="159" spans="1:12" ht="15.75" customHeight="1" x14ac:dyDescent="0.25">
      <c r="A159" s="91"/>
      <c r="B159" s="65"/>
      <c r="C159" s="48">
        <v>13.19</v>
      </c>
      <c r="D159" s="5" t="s">
        <v>67</v>
      </c>
      <c r="E159" s="7" t="s">
        <v>24</v>
      </c>
      <c r="F159" s="23"/>
      <c r="G159" s="24"/>
      <c r="H159" s="55" t="s">
        <v>20</v>
      </c>
      <c r="I159" s="74">
        <f t="shared" si="25"/>
        <v>0</v>
      </c>
      <c r="J159" s="75">
        <f t="shared" si="26"/>
        <v>0</v>
      </c>
      <c r="K159" s="86"/>
      <c r="L159" s="83">
        <f t="shared" si="27"/>
        <v>0</v>
      </c>
    </row>
    <row r="160" spans="1:12" ht="15.75" customHeight="1" x14ac:dyDescent="0.25">
      <c r="A160" s="91"/>
      <c r="B160" s="65"/>
      <c r="C160" s="56">
        <v>13.2</v>
      </c>
      <c r="D160" s="5" t="s">
        <v>104</v>
      </c>
      <c r="E160" s="7" t="s">
        <v>24</v>
      </c>
      <c r="F160" s="23"/>
      <c r="G160" s="24"/>
      <c r="H160" s="55" t="s">
        <v>20</v>
      </c>
      <c r="I160" s="74">
        <f t="shared" si="25"/>
        <v>0</v>
      </c>
      <c r="J160" s="75">
        <f t="shared" si="26"/>
        <v>0</v>
      </c>
      <c r="K160" s="86"/>
      <c r="L160" s="83">
        <f t="shared" si="27"/>
        <v>0</v>
      </c>
    </row>
    <row r="161" spans="1:12" ht="15.75" customHeight="1" x14ac:dyDescent="0.25">
      <c r="A161" s="91"/>
      <c r="B161" s="65"/>
      <c r="C161" s="56">
        <v>13.21</v>
      </c>
      <c r="D161" s="5" t="s">
        <v>21</v>
      </c>
      <c r="E161" s="7" t="s">
        <v>24</v>
      </c>
      <c r="F161" s="23"/>
      <c r="G161" s="24"/>
      <c r="H161" s="55" t="s">
        <v>20</v>
      </c>
      <c r="I161" s="74">
        <f t="shared" si="25"/>
        <v>0</v>
      </c>
      <c r="J161" s="75">
        <f t="shared" si="26"/>
        <v>0</v>
      </c>
      <c r="K161" s="86"/>
      <c r="L161" s="83">
        <f t="shared" si="27"/>
        <v>0</v>
      </c>
    </row>
    <row r="162" spans="1:12" ht="15.75" customHeight="1" x14ac:dyDescent="0.25">
      <c r="A162" s="91"/>
      <c r="B162" s="65"/>
      <c r="C162" s="48">
        <v>13.22</v>
      </c>
      <c r="D162" s="5" t="s">
        <v>107</v>
      </c>
      <c r="E162" s="7" t="s">
        <v>24</v>
      </c>
      <c r="F162" s="23"/>
      <c r="G162" s="24"/>
      <c r="H162" s="55" t="s">
        <v>20</v>
      </c>
      <c r="I162" s="74">
        <f t="shared" si="25"/>
        <v>0</v>
      </c>
      <c r="J162" s="75">
        <f t="shared" si="26"/>
        <v>0</v>
      </c>
      <c r="K162" s="86"/>
      <c r="L162" s="83">
        <f t="shared" si="27"/>
        <v>0</v>
      </c>
    </row>
    <row r="163" spans="1:12" ht="15.75" customHeight="1" x14ac:dyDescent="0.25">
      <c r="A163" s="91"/>
      <c r="B163" s="65"/>
      <c r="C163" s="48">
        <v>13.23</v>
      </c>
      <c r="D163" s="5" t="s">
        <v>125</v>
      </c>
      <c r="E163" s="7" t="s">
        <v>24</v>
      </c>
      <c r="F163" s="23"/>
      <c r="G163" s="24"/>
      <c r="H163" s="55" t="s">
        <v>20</v>
      </c>
      <c r="I163" s="74">
        <f t="shared" si="25"/>
        <v>0</v>
      </c>
      <c r="J163" s="75">
        <f t="shared" si="26"/>
        <v>0</v>
      </c>
      <c r="K163" s="86"/>
      <c r="L163" s="83">
        <f t="shared" si="27"/>
        <v>0</v>
      </c>
    </row>
    <row r="164" spans="1:12" ht="15.75" customHeight="1" x14ac:dyDescent="0.25">
      <c r="A164" s="91"/>
      <c r="B164" s="65"/>
      <c r="C164" s="48">
        <v>13.24</v>
      </c>
      <c r="D164" s="5" t="s">
        <v>126</v>
      </c>
      <c r="E164" s="7" t="s">
        <v>24</v>
      </c>
      <c r="F164" s="23"/>
      <c r="G164" s="24"/>
      <c r="H164" s="55" t="s">
        <v>20</v>
      </c>
      <c r="I164" s="74">
        <f t="shared" si="25"/>
        <v>0</v>
      </c>
      <c r="J164" s="86"/>
      <c r="K164" s="86"/>
      <c r="L164" s="83">
        <f t="shared" si="27"/>
        <v>0</v>
      </c>
    </row>
    <row r="165" spans="1:12" ht="15.75" customHeight="1" x14ac:dyDescent="0.25">
      <c r="A165" s="91"/>
      <c r="B165" s="65"/>
      <c r="C165" s="56">
        <v>13.25</v>
      </c>
      <c r="D165" s="5" t="s">
        <v>127</v>
      </c>
      <c r="E165" s="7" t="s">
        <v>24</v>
      </c>
      <c r="F165" s="23"/>
      <c r="G165" s="24"/>
      <c r="H165" s="55" t="s">
        <v>20</v>
      </c>
      <c r="I165" s="74">
        <f t="shared" si="25"/>
        <v>0</v>
      </c>
      <c r="J165" s="75">
        <f t="shared" si="26"/>
        <v>0</v>
      </c>
      <c r="K165" s="86"/>
      <c r="L165" s="83">
        <f t="shared" si="27"/>
        <v>0</v>
      </c>
    </row>
    <row r="166" spans="1:12" ht="15.75" customHeight="1" x14ac:dyDescent="0.25">
      <c r="A166" s="91"/>
      <c r="B166" s="65"/>
      <c r="C166" s="56">
        <v>13.26</v>
      </c>
      <c r="D166" s="5" t="s">
        <v>128</v>
      </c>
      <c r="E166" s="7" t="s">
        <v>24</v>
      </c>
      <c r="F166" s="23"/>
      <c r="G166" s="24"/>
      <c r="H166" s="55" t="s">
        <v>20</v>
      </c>
      <c r="I166" s="74">
        <f t="shared" si="25"/>
        <v>0</v>
      </c>
      <c r="J166" s="75">
        <f t="shared" si="26"/>
        <v>0</v>
      </c>
      <c r="K166" s="86"/>
      <c r="L166" s="83">
        <f t="shared" si="27"/>
        <v>0</v>
      </c>
    </row>
    <row r="167" spans="1:12" ht="15.75" customHeight="1" x14ac:dyDescent="0.25">
      <c r="A167" s="91"/>
      <c r="B167" s="65"/>
      <c r="C167" s="56">
        <v>13.27</v>
      </c>
      <c r="D167" s="5" t="s">
        <v>129</v>
      </c>
      <c r="E167" s="7" t="s">
        <v>24</v>
      </c>
      <c r="F167" s="23"/>
      <c r="G167" s="24"/>
      <c r="H167" s="55" t="s">
        <v>20</v>
      </c>
      <c r="I167" s="74">
        <f t="shared" si="25"/>
        <v>0</v>
      </c>
      <c r="J167" s="75">
        <f t="shared" si="26"/>
        <v>0</v>
      </c>
      <c r="K167" s="86"/>
      <c r="L167" s="83">
        <f t="shared" si="27"/>
        <v>0</v>
      </c>
    </row>
    <row r="168" spans="1:12" ht="15.75" customHeight="1" x14ac:dyDescent="0.25">
      <c r="A168" s="91"/>
      <c r="B168" s="65"/>
      <c r="C168" s="56">
        <v>13.28</v>
      </c>
      <c r="D168" s="5" t="s">
        <v>130</v>
      </c>
      <c r="E168" s="7" t="s">
        <v>24</v>
      </c>
      <c r="F168" s="23"/>
      <c r="G168" s="24"/>
      <c r="H168" s="55" t="s">
        <v>20</v>
      </c>
      <c r="I168" s="74">
        <f t="shared" si="25"/>
        <v>0</v>
      </c>
      <c r="J168" s="75">
        <f t="shared" si="26"/>
        <v>0</v>
      </c>
      <c r="K168" s="86"/>
      <c r="L168" s="83">
        <f t="shared" si="27"/>
        <v>0</v>
      </c>
    </row>
    <row r="169" spans="1:12" ht="15.75" customHeight="1" x14ac:dyDescent="0.25">
      <c r="A169" s="92"/>
      <c r="B169" s="65"/>
      <c r="C169" s="56">
        <v>13.29</v>
      </c>
      <c r="D169" s="5" t="s">
        <v>131</v>
      </c>
      <c r="E169" s="7" t="s">
        <v>24</v>
      </c>
      <c r="F169" s="23"/>
      <c r="G169" s="24"/>
      <c r="H169" s="55" t="s">
        <v>20</v>
      </c>
      <c r="I169" s="74">
        <f t="shared" si="25"/>
        <v>0</v>
      </c>
      <c r="J169" s="75">
        <f t="shared" si="26"/>
        <v>0</v>
      </c>
      <c r="K169" s="86"/>
      <c r="L169" s="83">
        <f t="shared" si="27"/>
        <v>0</v>
      </c>
    </row>
    <row r="170" spans="1:12" ht="15.75" customHeight="1" x14ac:dyDescent="0.25">
      <c r="A170" s="90"/>
      <c r="B170" s="296"/>
      <c r="C170" s="56">
        <v>13.3</v>
      </c>
      <c r="D170" s="5" t="s">
        <v>145</v>
      </c>
      <c r="E170" s="7" t="s">
        <v>24</v>
      </c>
      <c r="F170" s="23"/>
      <c r="G170" s="24"/>
      <c r="H170" s="55" t="s">
        <v>20</v>
      </c>
      <c r="I170" s="74">
        <f t="shared" si="25"/>
        <v>0</v>
      </c>
      <c r="J170" s="75">
        <f t="shared" si="26"/>
        <v>0</v>
      </c>
      <c r="K170" s="86"/>
      <c r="L170" s="83">
        <f t="shared" si="27"/>
        <v>0</v>
      </c>
    </row>
    <row r="171" spans="1:12" ht="15.75" customHeight="1" x14ac:dyDescent="0.25">
      <c r="A171" s="92"/>
      <c r="B171" s="78"/>
      <c r="C171" s="48">
        <v>13.99</v>
      </c>
      <c r="D171" s="5" t="s">
        <v>68</v>
      </c>
      <c r="E171" s="7" t="s">
        <v>24</v>
      </c>
      <c r="F171" s="23"/>
      <c r="G171" s="24"/>
      <c r="H171" s="55" t="s">
        <v>20</v>
      </c>
      <c r="I171" s="74">
        <f t="shared" si="25"/>
        <v>0</v>
      </c>
      <c r="J171" s="75">
        <f t="shared" si="26"/>
        <v>0</v>
      </c>
      <c r="K171" s="86"/>
      <c r="L171" s="83">
        <f t="shared" si="27"/>
        <v>0</v>
      </c>
    </row>
    <row r="172" spans="1:12" ht="15.75" customHeight="1" x14ac:dyDescent="0.25">
      <c r="A172" s="92"/>
      <c r="B172" s="78"/>
      <c r="C172" s="61"/>
      <c r="D172" s="40" t="s">
        <v>225</v>
      </c>
      <c r="E172" s="8"/>
      <c r="F172" s="32"/>
      <c r="G172" s="33"/>
      <c r="H172" s="11"/>
      <c r="I172" s="80"/>
      <c r="J172" s="81"/>
      <c r="K172" s="75">
        <f>SUM(L141:L171)</f>
        <v>0</v>
      </c>
      <c r="L172" s="84"/>
    </row>
    <row r="173" spans="1:12" ht="15.75" customHeight="1" x14ac:dyDescent="0.25">
      <c r="A173" s="91"/>
      <c r="B173" s="65"/>
      <c r="C173" s="61"/>
      <c r="D173" s="60" t="s">
        <v>176</v>
      </c>
      <c r="E173" s="9"/>
      <c r="F173" s="9"/>
      <c r="G173" s="11"/>
      <c r="H173" s="11"/>
      <c r="I173" s="66"/>
      <c r="J173" s="66"/>
      <c r="K173" s="87"/>
      <c r="L173" s="67"/>
    </row>
    <row r="174" spans="1:12" ht="15.75" customHeight="1" x14ac:dyDescent="0.25">
      <c r="A174" s="91"/>
      <c r="B174" s="65"/>
      <c r="C174" s="48">
        <v>14.1</v>
      </c>
      <c r="D174" s="5" t="s">
        <v>71</v>
      </c>
      <c r="E174" s="16" t="s">
        <v>35</v>
      </c>
      <c r="F174" s="23"/>
      <c r="G174" s="24"/>
      <c r="H174" s="55" t="s">
        <v>20</v>
      </c>
      <c r="I174" s="74">
        <f t="shared" ref="I174:I193" si="28">G174*F174</f>
        <v>0</v>
      </c>
      <c r="J174" s="75">
        <f t="shared" ref="J174:J193" si="29">I174*0.15</f>
        <v>0</v>
      </c>
      <c r="K174" s="86"/>
      <c r="L174" s="83">
        <f t="shared" ref="L174:L193" si="30">I174+J174</f>
        <v>0</v>
      </c>
    </row>
    <row r="175" spans="1:12" ht="15.75" customHeight="1" x14ac:dyDescent="0.25">
      <c r="A175" s="91"/>
      <c r="B175" s="65"/>
      <c r="C175" s="48">
        <v>14.2</v>
      </c>
      <c r="D175" s="5" t="s">
        <v>72</v>
      </c>
      <c r="E175" s="16" t="s">
        <v>35</v>
      </c>
      <c r="F175" s="23"/>
      <c r="G175" s="24"/>
      <c r="H175" s="55" t="s">
        <v>20</v>
      </c>
      <c r="I175" s="74">
        <f t="shared" si="28"/>
        <v>0</v>
      </c>
      <c r="J175" s="75">
        <f t="shared" si="29"/>
        <v>0</v>
      </c>
      <c r="K175" s="86"/>
      <c r="L175" s="83">
        <f t="shared" si="30"/>
        <v>0</v>
      </c>
    </row>
    <row r="176" spans="1:12" ht="15.75" customHeight="1" x14ac:dyDescent="0.25">
      <c r="A176" s="91"/>
      <c r="B176" s="65"/>
      <c r="C176" s="48">
        <v>14.3</v>
      </c>
      <c r="D176" s="5" t="s">
        <v>73</v>
      </c>
      <c r="E176" s="16" t="s">
        <v>35</v>
      </c>
      <c r="F176" s="23"/>
      <c r="G176" s="24"/>
      <c r="H176" s="55" t="s">
        <v>20</v>
      </c>
      <c r="I176" s="74">
        <f t="shared" si="28"/>
        <v>0</v>
      </c>
      <c r="J176" s="75">
        <f t="shared" si="29"/>
        <v>0</v>
      </c>
      <c r="K176" s="86"/>
      <c r="L176" s="83">
        <f t="shared" si="30"/>
        <v>0</v>
      </c>
    </row>
    <row r="177" spans="1:12" ht="15.75" customHeight="1" x14ac:dyDescent="0.25">
      <c r="A177" s="91"/>
      <c r="B177" s="65"/>
      <c r="C177" s="48">
        <v>14.4</v>
      </c>
      <c r="D177" s="5" t="s">
        <v>18</v>
      </c>
      <c r="E177" s="16" t="s">
        <v>35</v>
      </c>
      <c r="F177" s="23"/>
      <c r="G177" s="24"/>
      <c r="H177" s="55" t="s">
        <v>20</v>
      </c>
      <c r="I177" s="74">
        <f t="shared" si="28"/>
        <v>0</v>
      </c>
      <c r="J177" s="75">
        <f t="shared" si="29"/>
        <v>0</v>
      </c>
      <c r="K177" s="86"/>
      <c r="L177" s="83">
        <f t="shared" si="30"/>
        <v>0</v>
      </c>
    </row>
    <row r="178" spans="1:12" ht="15.75" customHeight="1" x14ac:dyDescent="0.25">
      <c r="A178" s="91"/>
      <c r="B178" s="65"/>
      <c r="C178" s="48">
        <v>14.5</v>
      </c>
      <c r="D178" s="5" t="s">
        <v>74</v>
      </c>
      <c r="E178" s="16" t="s">
        <v>35</v>
      </c>
      <c r="F178" s="23"/>
      <c r="G178" s="24"/>
      <c r="H178" s="55" t="s">
        <v>20</v>
      </c>
      <c r="I178" s="74">
        <f t="shared" si="28"/>
        <v>0</v>
      </c>
      <c r="J178" s="75">
        <f t="shared" si="29"/>
        <v>0</v>
      </c>
      <c r="K178" s="86"/>
      <c r="L178" s="83">
        <f t="shared" si="30"/>
        <v>0</v>
      </c>
    </row>
    <row r="179" spans="1:12" ht="15.75" customHeight="1" x14ac:dyDescent="0.25">
      <c r="A179" s="91"/>
      <c r="B179" s="65"/>
      <c r="C179" s="48">
        <v>14.6</v>
      </c>
      <c r="D179" s="5" t="s">
        <v>147</v>
      </c>
      <c r="E179" s="16" t="s">
        <v>35</v>
      </c>
      <c r="F179" s="23"/>
      <c r="G179" s="24"/>
      <c r="H179" s="55" t="s">
        <v>20</v>
      </c>
      <c r="I179" s="74">
        <f t="shared" si="28"/>
        <v>0</v>
      </c>
      <c r="J179" s="75">
        <f t="shared" si="29"/>
        <v>0</v>
      </c>
      <c r="K179" s="86"/>
      <c r="L179" s="83">
        <f t="shared" si="30"/>
        <v>0</v>
      </c>
    </row>
    <row r="180" spans="1:12" ht="15.75" customHeight="1" x14ac:dyDescent="0.25">
      <c r="A180" s="91"/>
      <c r="B180" s="65"/>
      <c r="C180" s="48">
        <v>14.7</v>
      </c>
      <c r="D180" s="5" t="s">
        <v>75</v>
      </c>
      <c r="E180" s="16" t="s">
        <v>35</v>
      </c>
      <c r="F180" s="23"/>
      <c r="G180" s="24"/>
      <c r="H180" s="55" t="s">
        <v>20</v>
      </c>
      <c r="I180" s="74">
        <f t="shared" si="28"/>
        <v>0</v>
      </c>
      <c r="J180" s="75">
        <f t="shared" si="29"/>
        <v>0</v>
      </c>
      <c r="K180" s="86"/>
      <c r="L180" s="83">
        <f t="shared" si="30"/>
        <v>0</v>
      </c>
    </row>
    <row r="181" spans="1:12" ht="15.75" customHeight="1" x14ac:dyDescent="0.25">
      <c r="A181" s="91"/>
      <c r="B181" s="65"/>
      <c r="C181" s="48">
        <v>14.8</v>
      </c>
      <c r="D181" s="5" t="s">
        <v>133</v>
      </c>
      <c r="E181" s="16" t="s">
        <v>35</v>
      </c>
      <c r="F181" s="23"/>
      <c r="G181" s="24"/>
      <c r="H181" s="55" t="s">
        <v>20</v>
      </c>
      <c r="I181" s="74">
        <f t="shared" si="28"/>
        <v>0</v>
      </c>
      <c r="J181" s="75">
        <f t="shared" si="29"/>
        <v>0</v>
      </c>
      <c r="K181" s="86"/>
      <c r="L181" s="83">
        <f t="shared" si="30"/>
        <v>0</v>
      </c>
    </row>
    <row r="182" spans="1:12" ht="15.75" customHeight="1" x14ac:dyDescent="0.25">
      <c r="A182" s="91"/>
      <c r="B182" s="65"/>
      <c r="C182" s="56">
        <v>14.1</v>
      </c>
      <c r="D182" s="5" t="s">
        <v>76</v>
      </c>
      <c r="E182" s="16" t="s">
        <v>35</v>
      </c>
      <c r="F182" s="23"/>
      <c r="G182" s="24"/>
      <c r="H182" s="55" t="s">
        <v>20</v>
      </c>
      <c r="I182" s="74">
        <f t="shared" si="28"/>
        <v>0</v>
      </c>
      <c r="J182" s="75">
        <f t="shared" si="29"/>
        <v>0</v>
      </c>
      <c r="K182" s="86"/>
      <c r="L182" s="83">
        <f t="shared" si="30"/>
        <v>0</v>
      </c>
    </row>
    <row r="183" spans="1:12" ht="15.75" customHeight="1" x14ac:dyDescent="0.25">
      <c r="A183" s="91"/>
      <c r="B183" s="65"/>
      <c r="C183" s="48">
        <v>14.11</v>
      </c>
      <c r="D183" s="5" t="s">
        <v>77</v>
      </c>
      <c r="E183" s="16" t="s">
        <v>35</v>
      </c>
      <c r="F183" s="23"/>
      <c r="G183" s="24"/>
      <c r="H183" s="55" t="s">
        <v>20</v>
      </c>
      <c r="I183" s="74">
        <f t="shared" si="28"/>
        <v>0</v>
      </c>
      <c r="J183" s="75">
        <f t="shared" si="29"/>
        <v>0</v>
      </c>
      <c r="K183" s="86"/>
      <c r="L183" s="83">
        <f t="shared" si="30"/>
        <v>0</v>
      </c>
    </row>
    <row r="184" spans="1:12" ht="15.75" customHeight="1" x14ac:dyDescent="0.25">
      <c r="A184" s="91"/>
      <c r="B184" s="65"/>
      <c r="C184" s="48">
        <v>14.12</v>
      </c>
      <c r="D184" s="5" t="s">
        <v>78</v>
      </c>
      <c r="E184" s="16" t="s">
        <v>35</v>
      </c>
      <c r="F184" s="23"/>
      <c r="G184" s="24"/>
      <c r="H184" s="55" t="s">
        <v>20</v>
      </c>
      <c r="I184" s="74">
        <f t="shared" si="28"/>
        <v>0</v>
      </c>
      <c r="J184" s="75">
        <f t="shared" si="29"/>
        <v>0</v>
      </c>
      <c r="K184" s="86"/>
      <c r="L184" s="83">
        <f t="shared" si="30"/>
        <v>0</v>
      </c>
    </row>
    <row r="185" spans="1:12" ht="15.75" customHeight="1" x14ac:dyDescent="0.25">
      <c r="A185" s="91"/>
      <c r="B185" s="65"/>
      <c r="C185" s="48">
        <v>14.13</v>
      </c>
      <c r="D185" s="5" t="s">
        <v>79</v>
      </c>
      <c r="E185" s="16" t="s">
        <v>35</v>
      </c>
      <c r="F185" s="23"/>
      <c r="G185" s="24"/>
      <c r="H185" s="55" t="s">
        <v>20</v>
      </c>
      <c r="I185" s="74">
        <f t="shared" si="28"/>
        <v>0</v>
      </c>
      <c r="J185" s="75">
        <f t="shared" si="29"/>
        <v>0</v>
      </c>
      <c r="K185" s="86"/>
      <c r="L185" s="83">
        <f t="shared" si="30"/>
        <v>0</v>
      </c>
    </row>
    <row r="186" spans="1:12" ht="15.75" customHeight="1" x14ac:dyDescent="0.25">
      <c r="A186" s="91"/>
      <c r="B186" s="65"/>
      <c r="C186" s="48">
        <v>14.14</v>
      </c>
      <c r="D186" s="5" t="s">
        <v>80</v>
      </c>
      <c r="E186" s="16" t="s">
        <v>35</v>
      </c>
      <c r="F186" s="23"/>
      <c r="G186" s="24"/>
      <c r="H186" s="55" t="s">
        <v>20</v>
      </c>
      <c r="I186" s="74">
        <f t="shared" si="28"/>
        <v>0</v>
      </c>
      <c r="J186" s="75">
        <f t="shared" si="29"/>
        <v>0</v>
      </c>
      <c r="K186" s="86"/>
      <c r="L186" s="83">
        <f t="shared" si="30"/>
        <v>0</v>
      </c>
    </row>
    <row r="187" spans="1:12" ht="15.75" customHeight="1" x14ac:dyDescent="0.25">
      <c r="A187" s="91"/>
      <c r="B187" s="65"/>
      <c r="C187" s="48">
        <v>14.15</v>
      </c>
      <c r="D187" s="5" t="s">
        <v>81</v>
      </c>
      <c r="E187" s="16" t="s">
        <v>35</v>
      </c>
      <c r="F187" s="23"/>
      <c r="G187" s="24"/>
      <c r="H187" s="55" t="s">
        <v>20</v>
      </c>
      <c r="I187" s="74">
        <f t="shared" si="28"/>
        <v>0</v>
      </c>
      <c r="J187" s="75">
        <f t="shared" si="29"/>
        <v>0</v>
      </c>
      <c r="K187" s="86"/>
      <c r="L187" s="83">
        <f t="shared" si="30"/>
        <v>0</v>
      </c>
    </row>
    <row r="188" spans="1:12" ht="15.75" customHeight="1" x14ac:dyDescent="0.25">
      <c r="A188" s="91"/>
      <c r="B188" s="65"/>
      <c r="C188" s="48">
        <v>14.16</v>
      </c>
      <c r="D188" s="5" t="s">
        <v>82</v>
      </c>
      <c r="E188" s="16" t="s">
        <v>35</v>
      </c>
      <c r="F188" s="23"/>
      <c r="G188" s="24"/>
      <c r="H188" s="55" t="s">
        <v>20</v>
      </c>
      <c r="I188" s="74">
        <f t="shared" si="28"/>
        <v>0</v>
      </c>
      <c r="J188" s="75">
        <f t="shared" si="29"/>
        <v>0</v>
      </c>
      <c r="K188" s="86"/>
      <c r="L188" s="83">
        <f t="shared" si="30"/>
        <v>0</v>
      </c>
    </row>
    <row r="189" spans="1:12" ht="15.75" customHeight="1" x14ac:dyDescent="0.25">
      <c r="A189" s="91"/>
      <c r="B189" s="65"/>
      <c r="C189" s="48">
        <v>14.17</v>
      </c>
      <c r="D189" s="5" t="s">
        <v>83</v>
      </c>
      <c r="E189" s="16" t="s">
        <v>35</v>
      </c>
      <c r="F189" s="23"/>
      <c r="G189" s="24"/>
      <c r="H189" s="55" t="s">
        <v>20</v>
      </c>
      <c r="I189" s="74">
        <f t="shared" si="28"/>
        <v>0</v>
      </c>
      <c r="J189" s="75">
        <f t="shared" si="29"/>
        <v>0</v>
      </c>
      <c r="K189" s="86"/>
      <c r="L189" s="83">
        <f t="shared" si="30"/>
        <v>0</v>
      </c>
    </row>
    <row r="190" spans="1:12" ht="15.75" customHeight="1" x14ac:dyDescent="0.25">
      <c r="A190" s="91"/>
      <c r="B190" s="65"/>
      <c r="C190" s="48">
        <v>14.18</v>
      </c>
      <c r="D190" s="5" t="s">
        <v>105</v>
      </c>
      <c r="E190" s="16" t="s">
        <v>35</v>
      </c>
      <c r="F190" s="23"/>
      <c r="G190" s="24"/>
      <c r="H190" s="55" t="s">
        <v>20</v>
      </c>
      <c r="I190" s="74">
        <f t="shared" si="28"/>
        <v>0</v>
      </c>
      <c r="J190" s="75">
        <f t="shared" si="29"/>
        <v>0</v>
      </c>
      <c r="K190" s="86"/>
      <c r="L190" s="83">
        <f t="shared" si="30"/>
        <v>0</v>
      </c>
    </row>
    <row r="191" spans="1:12" ht="15.75" customHeight="1" x14ac:dyDescent="0.25">
      <c r="A191" s="92"/>
      <c r="B191" s="65"/>
      <c r="C191" s="48">
        <v>14.19</v>
      </c>
      <c r="D191" s="5" t="s">
        <v>106</v>
      </c>
      <c r="E191" s="16" t="s">
        <v>35</v>
      </c>
      <c r="F191" s="23"/>
      <c r="G191" s="24"/>
      <c r="H191" s="55" t="s">
        <v>20</v>
      </c>
      <c r="I191" s="74">
        <f t="shared" si="28"/>
        <v>0</v>
      </c>
      <c r="J191" s="75">
        <f t="shared" si="29"/>
        <v>0</v>
      </c>
      <c r="K191" s="86"/>
      <c r="L191" s="83">
        <f t="shared" si="30"/>
        <v>0</v>
      </c>
    </row>
    <row r="192" spans="1:12" ht="15.75" customHeight="1" x14ac:dyDescent="0.3">
      <c r="A192" s="90"/>
      <c r="B192" s="296"/>
      <c r="C192" s="56">
        <v>14.2</v>
      </c>
      <c r="D192" s="5" t="s">
        <v>143</v>
      </c>
      <c r="E192" s="16" t="s">
        <v>35</v>
      </c>
      <c r="F192" s="23"/>
      <c r="G192" s="24"/>
      <c r="H192" s="55" t="s">
        <v>20</v>
      </c>
      <c r="I192" s="74">
        <f t="shared" si="28"/>
        <v>0</v>
      </c>
      <c r="J192" s="75">
        <f t="shared" si="29"/>
        <v>0</v>
      </c>
      <c r="K192" s="86"/>
      <c r="L192" s="83">
        <f t="shared" si="30"/>
        <v>0</v>
      </c>
    </row>
    <row r="193" spans="1:12" ht="15.75" customHeight="1" x14ac:dyDescent="0.25">
      <c r="A193" s="92"/>
      <c r="B193" s="78"/>
      <c r="C193" s="48">
        <v>14.99</v>
      </c>
      <c r="D193" s="5" t="s">
        <v>70</v>
      </c>
      <c r="E193" s="16" t="s">
        <v>35</v>
      </c>
      <c r="F193" s="23"/>
      <c r="G193" s="24"/>
      <c r="H193" s="55" t="s">
        <v>20</v>
      </c>
      <c r="I193" s="74">
        <f t="shared" si="28"/>
        <v>0</v>
      </c>
      <c r="J193" s="75">
        <f t="shared" si="29"/>
        <v>0</v>
      </c>
      <c r="K193" s="86"/>
      <c r="L193" s="83">
        <f t="shared" si="30"/>
        <v>0</v>
      </c>
    </row>
    <row r="194" spans="1:12" x14ac:dyDescent="0.25">
      <c r="A194" s="92"/>
      <c r="B194" s="78"/>
      <c r="C194" s="61"/>
      <c r="D194" s="40" t="s">
        <v>226</v>
      </c>
      <c r="E194" s="8"/>
      <c r="F194" s="32"/>
      <c r="G194" s="33"/>
      <c r="H194" s="11"/>
      <c r="I194" s="80"/>
      <c r="J194" s="81"/>
      <c r="K194" s="75">
        <f>SUM(L174:L193)</f>
        <v>0</v>
      </c>
      <c r="L194" s="84"/>
    </row>
    <row r="195" spans="1:12" x14ac:dyDescent="0.25">
      <c r="A195" s="92"/>
      <c r="B195" s="78"/>
      <c r="C195" s="61"/>
      <c r="D195" s="60" t="s">
        <v>136</v>
      </c>
      <c r="E195" s="63"/>
      <c r="F195" s="32"/>
      <c r="G195" s="33"/>
      <c r="H195" s="64"/>
      <c r="I195" s="66"/>
      <c r="J195" s="66"/>
      <c r="K195" s="87"/>
      <c r="L195" s="67"/>
    </row>
    <row r="196" spans="1:12" ht="15.6" thickBot="1" x14ac:dyDescent="0.3">
      <c r="A196" s="93"/>
      <c r="B196" s="68"/>
      <c r="C196" s="297">
        <v>99.1</v>
      </c>
      <c r="D196" s="44" t="s">
        <v>137</v>
      </c>
      <c r="E196" s="45" t="s">
        <v>35</v>
      </c>
      <c r="F196" s="46"/>
      <c r="G196" s="47"/>
      <c r="H196" s="57" t="s">
        <v>20</v>
      </c>
      <c r="I196" s="76">
        <f>G196*F196</f>
        <v>0</v>
      </c>
      <c r="J196" s="77">
        <f>I196*0.15</f>
        <v>0</v>
      </c>
      <c r="K196" s="88"/>
      <c r="L196" s="85">
        <f>I196+J196</f>
        <v>0</v>
      </c>
    </row>
    <row r="197" spans="1:12" x14ac:dyDescent="0.25">
      <c r="C197" s="34"/>
      <c r="D197" s="27"/>
      <c r="E197" s="36"/>
      <c r="F197" s="36"/>
      <c r="G197" s="35"/>
      <c r="H197" s="35"/>
    </row>
    <row r="198" spans="1:12" x14ac:dyDescent="0.25">
      <c r="C198" s="22" t="s">
        <v>119</v>
      </c>
      <c r="E198" s="18" t="s">
        <v>118</v>
      </c>
    </row>
    <row r="199" spans="1:12" x14ac:dyDescent="0.25">
      <c r="C199" s="28"/>
      <c r="D199" s="334"/>
      <c r="E199" s="335"/>
      <c r="F199" s="332"/>
      <c r="G199" s="333"/>
      <c r="H199" s="37"/>
    </row>
    <row r="200" spans="1:12" x14ac:dyDescent="0.25">
      <c r="C200" s="28"/>
      <c r="D200" s="29"/>
      <c r="E200" s="17"/>
      <c r="F200" s="25"/>
      <c r="G200" s="26"/>
      <c r="H200" s="26"/>
    </row>
    <row r="201" spans="1:12" x14ac:dyDescent="0.25">
      <c r="C201" s="28"/>
      <c r="D201" s="29"/>
      <c r="E201" s="17"/>
      <c r="F201" s="25"/>
      <c r="G201" s="26"/>
      <c r="H201" s="26"/>
    </row>
    <row r="202" spans="1:12" x14ac:dyDescent="0.25">
      <c r="C202" s="28"/>
      <c r="D202" s="29"/>
      <c r="E202" s="17"/>
      <c r="F202" s="25"/>
      <c r="G202" s="26"/>
      <c r="H202" s="26"/>
    </row>
    <row r="203" spans="1:12" x14ac:dyDescent="0.25">
      <c r="C203" s="28"/>
      <c r="D203" s="29"/>
      <c r="E203" s="17"/>
      <c r="F203" s="25"/>
      <c r="G203" s="26"/>
      <c r="H203" s="26"/>
    </row>
    <row r="204" spans="1:12" x14ac:dyDescent="0.25">
      <c r="C204" s="28"/>
      <c r="D204" s="29"/>
      <c r="E204" s="17"/>
      <c r="F204" s="25"/>
      <c r="G204" s="26"/>
      <c r="H204" s="26"/>
    </row>
    <row r="205" spans="1:12" x14ac:dyDescent="0.25">
      <c r="C205" s="21"/>
      <c r="D205" s="30"/>
      <c r="E205" s="20"/>
    </row>
    <row r="206" spans="1:12" x14ac:dyDescent="0.25">
      <c r="C206" s="21"/>
      <c r="D206" s="30"/>
      <c r="E206" s="20"/>
    </row>
    <row r="207" spans="1:12" x14ac:dyDescent="0.25">
      <c r="C207" s="21"/>
      <c r="D207" s="30"/>
      <c r="E207" s="20"/>
    </row>
    <row r="208" spans="1:12" x14ac:dyDescent="0.25">
      <c r="C208" s="21"/>
      <c r="D208" s="31"/>
      <c r="E208" s="20"/>
    </row>
    <row r="209" spans="3:5" x14ac:dyDescent="0.25">
      <c r="C209" s="21"/>
      <c r="D209" s="19"/>
      <c r="E209" s="20"/>
    </row>
    <row r="210" spans="3:5" x14ac:dyDescent="0.25">
      <c r="C210" s="21"/>
      <c r="D210" s="19"/>
      <c r="E210" s="20"/>
    </row>
    <row r="211" spans="3:5" x14ac:dyDescent="0.25">
      <c r="C211" s="21"/>
      <c r="D211" s="19"/>
      <c r="E211" s="20"/>
    </row>
    <row r="212" spans="3:5" x14ac:dyDescent="0.25">
      <c r="C212" s="21"/>
      <c r="D212" s="19"/>
      <c r="E212" s="20"/>
    </row>
    <row r="213" spans="3:5" x14ac:dyDescent="0.25">
      <c r="C213" s="21"/>
      <c r="D213" s="19"/>
      <c r="E213" s="20"/>
    </row>
    <row r="214" spans="3:5" x14ac:dyDescent="0.25">
      <c r="C214" s="21"/>
      <c r="D214" s="19"/>
      <c r="E214" s="20"/>
    </row>
    <row r="215" spans="3:5" x14ac:dyDescent="0.25">
      <c r="C215" s="21"/>
      <c r="D215" s="19"/>
      <c r="E215" s="20"/>
    </row>
    <row r="216" spans="3:5" x14ac:dyDescent="0.25">
      <c r="C216" s="21"/>
      <c r="D216" s="19"/>
      <c r="E216" s="20"/>
    </row>
    <row r="217" spans="3:5" x14ac:dyDescent="0.25">
      <c r="C217" s="21"/>
      <c r="D217" s="19"/>
      <c r="E217" s="20"/>
    </row>
    <row r="218" spans="3:5" x14ac:dyDescent="0.25">
      <c r="C218" s="21"/>
      <c r="D218" s="19"/>
      <c r="E218" s="20"/>
    </row>
    <row r="219" spans="3:5" x14ac:dyDescent="0.25">
      <c r="C219" s="21"/>
      <c r="D219" s="19"/>
      <c r="E219" s="20"/>
    </row>
    <row r="220" spans="3:5" x14ac:dyDescent="0.25">
      <c r="C220" s="21"/>
      <c r="D220" s="19"/>
      <c r="E220" s="20"/>
    </row>
    <row r="221" spans="3:5" x14ac:dyDescent="0.25">
      <c r="C221" s="21"/>
      <c r="D221" s="19"/>
      <c r="E221" s="20"/>
    </row>
    <row r="222" spans="3:5" x14ac:dyDescent="0.25">
      <c r="C222" s="21"/>
      <c r="D222" s="19"/>
      <c r="E222" s="20"/>
    </row>
    <row r="223" spans="3:5" x14ac:dyDescent="0.25">
      <c r="C223" s="21"/>
      <c r="D223" s="19"/>
      <c r="E223" s="20"/>
    </row>
    <row r="224" spans="3:5" x14ac:dyDescent="0.25">
      <c r="C224" s="21"/>
      <c r="D224" s="19"/>
      <c r="E224" s="20"/>
    </row>
    <row r="225" spans="3:5" x14ac:dyDescent="0.25">
      <c r="C225" s="21"/>
      <c r="D225" s="19"/>
      <c r="E225" s="20"/>
    </row>
    <row r="226" spans="3:5" x14ac:dyDescent="0.25">
      <c r="C226" s="21"/>
      <c r="D226" s="19"/>
      <c r="E226" s="20"/>
    </row>
    <row r="227" spans="3:5" x14ac:dyDescent="0.25">
      <c r="C227" s="21"/>
      <c r="D227" s="19"/>
      <c r="E227" s="20"/>
    </row>
    <row r="228" spans="3:5" x14ac:dyDescent="0.25">
      <c r="C228" s="21"/>
      <c r="D228" s="19"/>
      <c r="E228" s="20"/>
    </row>
    <row r="229" spans="3:5" x14ac:dyDescent="0.25">
      <c r="C229" s="21"/>
      <c r="D229" s="19"/>
      <c r="E229" s="20"/>
    </row>
    <row r="230" spans="3:5" x14ac:dyDescent="0.25">
      <c r="C230" s="21"/>
      <c r="D230" s="19"/>
      <c r="E230" s="20"/>
    </row>
    <row r="231" spans="3:5" x14ac:dyDescent="0.25">
      <c r="C231" s="21"/>
      <c r="D231" s="19"/>
      <c r="E231" s="20"/>
    </row>
    <row r="232" spans="3:5" x14ac:dyDescent="0.25">
      <c r="C232" s="21"/>
      <c r="D232" s="19"/>
      <c r="E232" s="20"/>
    </row>
    <row r="233" spans="3:5" x14ac:dyDescent="0.25">
      <c r="C233" s="21"/>
      <c r="D233" s="19"/>
      <c r="E233" s="20"/>
    </row>
    <row r="234" spans="3:5" x14ac:dyDescent="0.25">
      <c r="C234" s="21"/>
      <c r="D234" s="19"/>
      <c r="E234" s="20"/>
    </row>
    <row r="235" spans="3:5" x14ac:dyDescent="0.25">
      <c r="C235" s="21"/>
      <c r="D235" s="19"/>
      <c r="E235" s="20"/>
    </row>
    <row r="236" spans="3:5" x14ac:dyDescent="0.25">
      <c r="C236" s="21"/>
      <c r="D236" s="19"/>
      <c r="E236" s="20"/>
    </row>
    <row r="237" spans="3:5" x14ac:dyDescent="0.25">
      <c r="C237" s="21"/>
      <c r="D237" s="19"/>
      <c r="E237" s="20"/>
    </row>
    <row r="238" spans="3:5" x14ac:dyDescent="0.25">
      <c r="C238" s="21"/>
      <c r="D238" s="19"/>
      <c r="E238" s="20"/>
    </row>
    <row r="239" spans="3:5" x14ac:dyDescent="0.25">
      <c r="C239" s="21"/>
      <c r="D239" s="19"/>
      <c r="E239" s="20"/>
    </row>
    <row r="240" spans="3:5" x14ac:dyDescent="0.25">
      <c r="C240" s="21"/>
      <c r="D240" s="19"/>
      <c r="E240" s="20"/>
    </row>
    <row r="241" spans="3:5" x14ac:dyDescent="0.25">
      <c r="C241" s="21"/>
      <c r="D241" s="19"/>
      <c r="E241" s="20"/>
    </row>
    <row r="242" spans="3:5" x14ac:dyDescent="0.25">
      <c r="C242" s="21"/>
      <c r="D242" s="19"/>
      <c r="E242" s="20"/>
    </row>
    <row r="243" spans="3:5" x14ac:dyDescent="0.25">
      <c r="C243" s="21"/>
      <c r="D243" s="19"/>
      <c r="E243" s="20"/>
    </row>
    <row r="244" spans="3:5" x14ac:dyDescent="0.25">
      <c r="C244" s="21"/>
      <c r="D244" s="19"/>
      <c r="E244" s="20"/>
    </row>
    <row r="245" spans="3:5" x14ac:dyDescent="0.25">
      <c r="C245" s="21"/>
      <c r="D245" s="19"/>
      <c r="E245" s="20"/>
    </row>
    <row r="246" spans="3:5" x14ac:dyDescent="0.25">
      <c r="C246" s="21"/>
      <c r="D246" s="19"/>
      <c r="E246" s="20"/>
    </row>
    <row r="247" spans="3:5" x14ac:dyDescent="0.25">
      <c r="C247" s="21"/>
      <c r="D247" s="19"/>
      <c r="E247" s="20"/>
    </row>
    <row r="248" spans="3:5" x14ac:dyDescent="0.25">
      <c r="C248" s="21"/>
      <c r="D248" s="19"/>
      <c r="E248" s="20"/>
    </row>
    <row r="249" spans="3:5" x14ac:dyDescent="0.25">
      <c r="C249" s="21"/>
      <c r="D249" s="19"/>
      <c r="E249" s="20"/>
    </row>
    <row r="250" spans="3:5" x14ac:dyDescent="0.25">
      <c r="C250" s="21"/>
      <c r="D250" s="19"/>
      <c r="E250" s="20"/>
    </row>
    <row r="251" spans="3:5" x14ac:dyDescent="0.25">
      <c r="C251" s="21"/>
      <c r="D251" s="19"/>
      <c r="E251" s="20"/>
    </row>
    <row r="252" spans="3:5" x14ac:dyDescent="0.25">
      <c r="C252" s="21"/>
      <c r="D252" s="19"/>
      <c r="E252" s="20"/>
    </row>
    <row r="253" spans="3:5" x14ac:dyDescent="0.25">
      <c r="C253" s="21"/>
      <c r="D253" s="19"/>
      <c r="E253" s="20"/>
    </row>
    <row r="254" spans="3:5" x14ac:dyDescent="0.25">
      <c r="C254" s="21"/>
      <c r="D254" s="19"/>
      <c r="E254" s="20"/>
    </row>
    <row r="255" spans="3:5" x14ac:dyDescent="0.25">
      <c r="C255" s="21"/>
      <c r="D255" s="19"/>
      <c r="E255" s="20"/>
    </row>
    <row r="256" spans="3:5" x14ac:dyDescent="0.25">
      <c r="C256" s="21"/>
      <c r="D256" s="19"/>
      <c r="E256" s="20"/>
    </row>
    <row r="257" spans="3:5" x14ac:dyDescent="0.25">
      <c r="C257" s="21"/>
      <c r="D257" s="19"/>
      <c r="E257" s="20"/>
    </row>
    <row r="258" spans="3:5" x14ac:dyDescent="0.25">
      <c r="C258" s="21"/>
      <c r="D258" s="19"/>
      <c r="E258" s="20"/>
    </row>
    <row r="259" spans="3:5" x14ac:dyDescent="0.25">
      <c r="C259" s="21"/>
      <c r="D259" s="19"/>
      <c r="E259" s="20"/>
    </row>
    <row r="260" spans="3:5" x14ac:dyDescent="0.25">
      <c r="C260" s="21"/>
      <c r="D260" s="19"/>
      <c r="E260" s="20"/>
    </row>
    <row r="261" spans="3:5" x14ac:dyDescent="0.25">
      <c r="C261" s="21"/>
      <c r="D261" s="19"/>
      <c r="E261" s="20"/>
    </row>
    <row r="262" spans="3:5" x14ac:dyDescent="0.25">
      <c r="C262" s="21"/>
      <c r="D262" s="19"/>
      <c r="E262" s="20"/>
    </row>
    <row r="263" spans="3:5" x14ac:dyDescent="0.25">
      <c r="C263" s="21"/>
      <c r="D263" s="19"/>
      <c r="E263" s="20"/>
    </row>
    <row r="264" spans="3:5" x14ac:dyDescent="0.25">
      <c r="C264" s="21"/>
      <c r="D264" s="19"/>
      <c r="E264" s="20"/>
    </row>
    <row r="265" spans="3:5" x14ac:dyDescent="0.25">
      <c r="C265" s="21"/>
      <c r="D265" s="19"/>
      <c r="E265" s="20"/>
    </row>
    <row r="266" spans="3:5" x14ac:dyDescent="0.25">
      <c r="C266" s="21"/>
      <c r="D266" s="19"/>
      <c r="E266" s="20"/>
    </row>
    <row r="267" spans="3:5" x14ac:dyDescent="0.25">
      <c r="C267" s="21"/>
      <c r="D267" s="19"/>
      <c r="E267" s="20"/>
    </row>
    <row r="268" spans="3:5" x14ac:dyDescent="0.25">
      <c r="C268" s="21"/>
      <c r="D268" s="19"/>
      <c r="E268" s="20"/>
    </row>
    <row r="269" spans="3:5" x14ac:dyDescent="0.25">
      <c r="C269" s="21"/>
      <c r="D269" s="19"/>
      <c r="E269" s="20"/>
    </row>
    <row r="270" spans="3:5" x14ac:dyDescent="0.25">
      <c r="C270" s="21"/>
      <c r="D270" s="19"/>
      <c r="E270" s="20"/>
    </row>
    <row r="271" spans="3:5" x14ac:dyDescent="0.25">
      <c r="C271" s="21"/>
      <c r="D271" s="19"/>
      <c r="E271" s="20"/>
    </row>
    <row r="272" spans="3:5" x14ac:dyDescent="0.25">
      <c r="C272" s="21"/>
      <c r="D272" s="19"/>
      <c r="E272" s="20"/>
    </row>
    <row r="273" spans="3:5" x14ac:dyDescent="0.25">
      <c r="C273" s="21"/>
      <c r="D273" s="19"/>
      <c r="E273" s="20"/>
    </row>
    <row r="274" spans="3:5" x14ac:dyDescent="0.25">
      <c r="C274" s="21"/>
      <c r="D274" s="19"/>
      <c r="E274" s="20"/>
    </row>
    <row r="275" spans="3:5" x14ac:dyDescent="0.25">
      <c r="C275" s="21"/>
      <c r="D275" s="19"/>
      <c r="E275" s="20"/>
    </row>
    <row r="276" spans="3:5" x14ac:dyDescent="0.25">
      <c r="C276" s="21"/>
      <c r="D276" s="19"/>
      <c r="E276" s="20"/>
    </row>
    <row r="277" spans="3:5" x14ac:dyDescent="0.25">
      <c r="C277" s="21"/>
      <c r="D277" s="19"/>
      <c r="E277" s="20"/>
    </row>
    <row r="278" spans="3:5" x14ac:dyDescent="0.25">
      <c r="C278" s="21"/>
      <c r="D278" s="19"/>
      <c r="E278" s="20"/>
    </row>
    <row r="279" spans="3:5" x14ac:dyDescent="0.25">
      <c r="C279" s="21"/>
      <c r="D279" s="19"/>
      <c r="E279" s="20"/>
    </row>
    <row r="280" spans="3:5" x14ac:dyDescent="0.25">
      <c r="C280" s="21"/>
      <c r="D280" s="19"/>
      <c r="E280" s="20"/>
    </row>
    <row r="281" spans="3:5" x14ac:dyDescent="0.25">
      <c r="C281" s="21"/>
      <c r="D281" s="19"/>
      <c r="E281" s="20"/>
    </row>
    <row r="282" spans="3:5" x14ac:dyDescent="0.25">
      <c r="C282" s="21"/>
      <c r="D282" s="19"/>
      <c r="E282" s="20"/>
    </row>
    <row r="283" spans="3:5" x14ac:dyDescent="0.25">
      <c r="C283" s="21"/>
      <c r="D283" s="19"/>
      <c r="E283" s="20"/>
    </row>
    <row r="284" spans="3:5" x14ac:dyDescent="0.25">
      <c r="C284" s="21"/>
      <c r="D284" s="19"/>
      <c r="E284" s="20"/>
    </row>
    <row r="285" spans="3:5" x14ac:dyDescent="0.25">
      <c r="C285" s="21"/>
      <c r="D285" s="19"/>
      <c r="E285" s="20"/>
    </row>
    <row r="286" spans="3:5" x14ac:dyDescent="0.25">
      <c r="C286" s="21"/>
      <c r="D286" s="19"/>
      <c r="E286" s="20"/>
    </row>
    <row r="287" spans="3:5" x14ac:dyDescent="0.25">
      <c r="C287" s="21"/>
      <c r="D287" s="19"/>
      <c r="E287" s="20"/>
    </row>
    <row r="288" spans="3:5" x14ac:dyDescent="0.25">
      <c r="C288" s="21"/>
      <c r="D288" s="19"/>
      <c r="E288" s="20"/>
    </row>
    <row r="289" spans="3:5" x14ac:dyDescent="0.25">
      <c r="C289" s="21"/>
      <c r="D289" s="19"/>
      <c r="E289" s="20"/>
    </row>
    <row r="290" spans="3:5" x14ac:dyDescent="0.25">
      <c r="C290" s="21"/>
      <c r="D290" s="19"/>
      <c r="E290" s="20"/>
    </row>
    <row r="291" spans="3:5" x14ac:dyDescent="0.25">
      <c r="C291" s="21"/>
      <c r="D291" s="19"/>
      <c r="E291" s="20"/>
    </row>
    <row r="292" spans="3:5" x14ac:dyDescent="0.25">
      <c r="C292" s="21"/>
      <c r="D292" s="19"/>
      <c r="E292" s="20"/>
    </row>
    <row r="293" spans="3:5" x14ac:dyDescent="0.25">
      <c r="C293" s="21"/>
      <c r="D293" s="19"/>
      <c r="E293" s="20"/>
    </row>
    <row r="294" spans="3:5" x14ac:dyDescent="0.25">
      <c r="C294" s="21"/>
      <c r="D294" s="19"/>
      <c r="E294" s="20"/>
    </row>
    <row r="295" spans="3:5" x14ac:dyDescent="0.25">
      <c r="C295" s="21"/>
      <c r="D295" s="19"/>
      <c r="E295" s="20"/>
    </row>
    <row r="296" spans="3:5" x14ac:dyDescent="0.25">
      <c r="C296" s="21"/>
      <c r="D296" s="19"/>
      <c r="E296" s="20"/>
    </row>
    <row r="297" spans="3:5" x14ac:dyDescent="0.25">
      <c r="C297" s="21"/>
      <c r="D297" s="19"/>
      <c r="E297" s="20"/>
    </row>
    <row r="298" spans="3:5" x14ac:dyDescent="0.25">
      <c r="C298" s="21"/>
      <c r="D298" s="19"/>
      <c r="E298" s="20"/>
    </row>
    <row r="299" spans="3:5" x14ac:dyDescent="0.25">
      <c r="C299" s="21"/>
      <c r="D299" s="19"/>
      <c r="E299" s="20"/>
    </row>
    <row r="300" spans="3:5" x14ac:dyDescent="0.25">
      <c r="C300" s="21"/>
      <c r="D300" s="19"/>
      <c r="E300" s="20"/>
    </row>
    <row r="301" spans="3:5" x14ac:dyDescent="0.25">
      <c r="C301" s="21"/>
      <c r="D301" s="19"/>
      <c r="E301" s="20"/>
    </row>
    <row r="302" spans="3:5" x14ac:dyDescent="0.25">
      <c r="C302" s="21"/>
      <c r="D302" s="19"/>
      <c r="E302" s="20"/>
    </row>
    <row r="303" spans="3:5" x14ac:dyDescent="0.25">
      <c r="C303" s="21"/>
      <c r="D303" s="19"/>
      <c r="E303" s="20"/>
    </row>
    <row r="304" spans="3:5" x14ac:dyDescent="0.25">
      <c r="C304" s="21"/>
      <c r="D304" s="19"/>
      <c r="E304" s="20"/>
    </row>
    <row r="305" spans="3:5" x14ac:dyDescent="0.25">
      <c r="C305" s="21"/>
      <c r="D305" s="19"/>
      <c r="E305" s="20"/>
    </row>
    <row r="306" spans="3:5" x14ac:dyDescent="0.25">
      <c r="C306" s="21"/>
      <c r="D306" s="19"/>
      <c r="E306" s="20"/>
    </row>
    <row r="307" spans="3:5" x14ac:dyDescent="0.25">
      <c r="C307" s="21"/>
      <c r="D307" s="19"/>
      <c r="E307" s="20"/>
    </row>
    <row r="308" spans="3:5" x14ac:dyDescent="0.25">
      <c r="C308" s="21"/>
      <c r="D308" s="19"/>
      <c r="E308" s="20"/>
    </row>
    <row r="309" spans="3:5" x14ac:dyDescent="0.25">
      <c r="C309" s="21"/>
      <c r="D309" s="19"/>
      <c r="E309" s="20"/>
    </row>
    <row r="310" spans="3:5" x14ac:dyDescent="0.25">
      <c r="C310" s="21"/>
      <c r="D310" s="19"/>
      <c r="E310" s="20"/>
    </row>
    <row r="311" spans="3:5" x14ac:dyDescent="0.25">
      <c r="C311" s="21"/>
      <c r="D311" s="19"/>
      <c r="E311" s="20"/>
    </row>
    <row r="312" spans="3:5" x14ac:dyDescent="0.25">
      <c r="C312" s="21"/>
      <c r="D312" s="19"/>
      <c r="E312" s="20"/>
    </row>
    <row r="313" spans="3:5" x14ac:dyDescent="0.25">
      <c r="C313" s="21"/>
      <c r="D313" s="19"/>
      <c r="E313" s="20"/>
    </row>
    <row r="314" spans="3:5" x14ac:dyDescent="0.25">
      <c r="C314" s="21"/>
      <c r="D314" s="19"/>
      <c r="E314" s="20"/>
    </row>
    <row r="315" spans="3:5" x14ac:dyDescent="0.25">
      <c r="C315" s="21"/>
      <c r="D315" s="19"/>
      <c r="E315" s="20"/>
    </row>
    <row r="316" spans="3:5" x14ac:dyDescent="0.25">
      <c r="C316" s="21"/>
      <c r="D316" s="19"/>
      <c r="E316" s="20"/>
    </row>
    <row r="317" spans="3:5" x14ac:dyDescent="0.25">
      <c r="C317" s="21"/>
      <c r="D317" s="19"/>
      <c r="E317" s="20"/>
    </row>
    <row r="318" spans="3:5" x14ac:dyDescent="0.25">
      <c r="C318" s="21"/>
      <c r="D318" s="19"/>
      <c r="E318" s="20"/>
    </row>
    <row r="319" spans="3:5" x14ac:dyDescent="0.25">
      <c r="C319" s="21"/>
      <c r="D319" s="19"/>
      <c r="E319" s="20"/>
    </row>
    <row r="320" spans="3:5" x14ac:dyDescent="0.25">
      <c r="C320" s="21"/>
      <c r="D320" s="19"/>
      <c r="E320" s="20"/>
    </row>
    <row r="321" spans="3:5" x14ac:dyDescent="0.25">
      <c r="C321" s="21"/>
      <c r="D321" s="19"/>
      <c r="E321" s="20"/>
    </row>
    <row r="322" spans="3:5" x14ac:dyDescent="0.25">
      <c r="C322" s="21"/>
      <c r="D322" s="19"/>
      <c r="E322" s="20"/>
    </row>
    <row r="323" spans="3:5" x14ac:dyDescent="0.25">
      <c r="C323" s="21"/>
      <c r="D323" s="19"/>
      <c r="E323" s="20"/>
    </row>
    <row r="324" spans="3:5" x14ac:dyDescent="0.25">
      <c r="C324" s="21"/>
      <c r="D324" s="19"/>
      <c r="E324" s="20"/>
    </row>
    <row r="325" spans="3:5" x14ac:dyDescent="0.25">
      <c r="C325" s="21"/>
      <c r="D325" s="19"/>
      <c r="E325" s="20"/>
    </row>
    <row r="326" spans="3:5" x14ac:dyDescent="0.25">
      <c r="C326" s="21"/>
      <c r="D326" s="19"/>
      <c r="E326" s="20"/>
    </row>
    <row r="327" spans="3:5" x14ac:dyDescent="0.25">
      <c r="C327" s="21"/>
      <c r="D327" s="19"/>
      <c r="E327" s="20"/>
    </row>
    <row r="328" spans="3:5" x14ac:dyDescent="0.25">
      <c r="C328" s="21"/>
      <c r="D328" s="19"/>
      <c r="E328" s="20"/>
    </row>
    <row r="329" spans="3:5" x14ac:dyDescent="0.25">
      <c r="C329" s="21"/>
      <c r="D329" s="19"/>
      <c r="E329" s="20"/>
    </row>
    <row r="330" spans="3:5" x14ac:dyDescent="0.25">
      <c r="C330" s="21"/>
      <c r="D330" s="19"/>
      <c r="E330" s="20"/>
    </row>
    <row r="331" spans="3:5" x14ac:dyDescent="0.25">
      <c r="C331" s="21"/>
      <c r="D331" s="19"/>
      <c r="E331" s="20"/>
    </row>
    <row r="332" spans="3:5" x14ac:dyDescent="0.25">
      <c r="C332" s="21"/>
      <c r="D332" s="19"/>
      <c r="E332" s="20"/>
    </row>
    <row r="333" spans="3:5" x14ac:dyDescent="0.25">
      <c r="C333" s="21"/>
      <c r="D333" s="19"/>
      <c r="E333" s="20"/>
    </row>
    <row r="334" spans="3:5" x14ac:dyDescent="0.25">
      <c r="C334" s="21"/>
      <c r="D334" s="19"/>
      <c r="E334" s="20"/>
    </row>
    <row r="335" spans="3:5" x14ac:dyDescent="0.25">
      <c r="C335" s="21"/>
      <c r="D335" s="19"/>
      <c r="E335" s="20"/>
    </row>
    <row r="336" spans="3:5" x14ac:dyDescent="0.25">
      <c r="C336" s="21"/>
      <c r="D336" s="19"/>
      <c r="E336" s="20"/>
    </row>
    <row r="337" spans="3:5" x14ac:dyDescent="0.25">
      <c r="C337" s="21"/>
      <c r="D337" s="19"/>
      <c r="E337" s="20"/>
    </row>
    <row r="338" spans="3:5" x14ac:dyDescent="0.25">
      <c r="C338" s="21"/>
      <c r="D338" s="19"/>
      <c r="E338" s="20"/>
    </row>
    <row r="339" spans="3:5" x14ac:dyDescent="0.25">
      <c r="C339" s="21"/>
      <c r="D339" s="19"/>
      <c r="E339" s="20"/>
    </row>
    <row r="340" spans="3:5" x14ac:dyDescent="0.25">
      <c r="C340" s="21"/>
      <c r="D340" s="19"/>
      <c r="E340" s="20"/>
    </row>
    <row r="341" spans="3:5" x14ac:dyDescent="0.25">
      <c r="C341" s="21"/>
      <c r="D341" s="19"/>
      <c r="E341" s="20"/>
    </row>
    <row r="342" spans="3:5" x14ac:dyDescent="0.25">
      <c r="C342" s="21"/>
      <c r="D342" s="19"/>
      <c r="E342" s="20"/>
    </row>
    <row r="343" spans="3:5" x14ac:dyDescent="0.25">
      <c r="C343" s="21"/>
      <c r="D343" s="19"/>
      <c r="E343" s="20"/>
    </row>
    <row r="344" spans="3:5" x14ac:dyDescent="0.25">
      <c r="C344" s="21"/>
      <c r="D344" s="19"/>
      <c r="E344" s="20"/>
    </row>
    <row r="345" spans="3:5" x14ac:dyDescent="0.25">
      <c r="C345" s="21"/>
      <c r="D345" s="19"/>
      <c r="E345" s="20"/>
    </row>
    <row r="346" spans="3:5" x14ac:dyDescent="0.25">
      <c r="C346" s="21"/>
      <c r="D346" s="19"/>
      <c r="E346" s="20"/>
    </row>
    <row r="347" spans="3:5" x14ac:dyDescent="0.25">
      <c r="C347" s="21"/>
      <c r="D347" s="19"/>
      <c r="E347" s="20"/>
    </row>
    <row r="348" spans="3:5" x14ac:dyDescent="0.25">
      <c r="C348" s="21"/>
      <c r="D348" s="19"/>
      <c r="E348" s="20"/>
    </row>
    <row r="349" spans="3:5" x14ac:dyDescent="0.25">
      <c r="C349" s="21"/>
      <c r="D349" s="19"/>
      <c r="E349" s="20"/>
    </row>
    <row r="350" spans="3:5" x14ac:dyDescent="0.25">
      <c r="C350" s="21"/>
      <c r="D350" s="19"/>
      <c r="E350" s="20"/>
    </row>
    <row r="351" spans="3:5" x14ac:dyDescent="0.25">
      <c r="C351" s="21"/>
      <c r="D351" s="19"/>
      <c r="E351" s="20"/>
    </row>
    <row r="352" spans="3:5" x14ac:dyDescent="0.25">
      <c r="C352" s="21"/>
      <c r="D352" s="19"/>
      <c r="E352" s="20"/>
    </row>
    <row r="353" spans="3:5" x14ac:dyDescent="0.25">
      <c r="C353" s="21"/>
      <c r="D353" s="19"/>
      <c r="E353" s="20"/>
    </row>
    <row r="354" spans="3:5" x14ac:dyDescent="0.25">
      <c r="C354" s="21"/>
      <c r="D354" s="19"/>
      <c r="E354" s="20"/>
    </row>
    <row r="355" spans="3:5" x14ac:dyDescent="0.25">
      <c r="C355" s="21"/>
      <c r="D355" s="19"/>
      <c r="E355" s="20"/>
    </row>
    <row r="356" spans="3:5" x14ac:dyDescent="0.25">
      <c r="C356" s="21"/>
      <c r="D356" s="19"/>
      <c r="E356" s="20"/>
    </row>
    <row r="357" spans="3:5" x14ac:dyDescent="0.25">
      <c r="C357" s="21"/>
      <c r="D357" s="19"/>
      <c r="E357" s="20"/>
    </row>
    <row r="358" spans="3:5" x14ac:dyDescent="0.25">
      <c r="C358" s="21"/>
      <c r="D358" s="19"/>
      <c r="E358" s="20"/>
    </row>
    <row r="359" spans="3:5" x14ac:dyDescent="0.25">
      <c r="C359" s="21"/>
      <c r="D359" s="19"/>
      <c r="E359" s="20"/>
    </row>
    <row r="360" spans="3:5" x14ac:dyDescent="0.25">
      <c r="C360" s="21"/>
      <c r="D360" s="19"/>
      <c r="E360" s="20"/>
    </row>
    <row r="361" spans="3:5" x14ac:dyDescent="0.25">
      <c r="C361" s="21"/>
      <c r="D361" s="19"/>
      <c r="E361" s="20"/>
    </row>
    <row r="362" spans="3:5" x14ac:dyDescent="0.25">
      <c r="C362" s="21"/>
      <c r="D362" s="19"/>
      <c r="E362" s="20"/>
    </row>
    <row r="363" spans="3:5" x14ac:dyDescent="0.25">
      <c r="C363" s="21"/>
      <c r="D363" s="19"/>
      <c r="E363" s="20"/>
    </row>
    <row r="364" spans="3:5" x14ac:dyDescent="0.25">
      <c r="C364" s="21"/>
      <c r="D364" s="19"/>
      <c r="E364" s="20"/>
    </row>
    <row r="365" spans="3:5" x14ac:dyDescent="0.25">
      <c r="C365" s="21"/>
      <c r="D365" s="19"/>
      <c r="E365" s="20"/>
    </row>
    <row r="366" spans="3:5" x14ac:dyDescent="0.25">
      <c r="C366" s="21"/>
      <c r="D366" s="19"/>
      <c r="E366" s="20"/>
    </row>
    <row r="367" spans="3:5" x14ac:dyDescent="0.25">
      <c r="C367" s="21"/>
      <c r="D367" s="19"/>
      <c r="E367" s="20"/>
    </row>
    <row r="368" spans="3:5" x14ac:dyDescent="0.25">
      <c r="C368" s="21"/>
      <c r="D368" s="19"/>
      <c r="E368" s="20"/>
    </row>
    <row r="369" spans="3:5" x14ac:dyDescent="0.25">
      <c r="C369" s="21"/>
      <c r="D369" s="19"/>
      <c r="E369" s="20"/>
    </row>
    <row r="370" spans="3:5" x14ac:dyDescent="0.25">
      <c r="C370" s="21"/>
      <c r="D370" s="19"/>
      <c r="E370" s="20"/>
    </row>
    <row r="371" spans="3:5" x14ac:dyDescent="0.25">
      <c r="C371" s="21"/>
      <c r="D371" s="19"/>
      <c r="E371" s="20"/>
    </row>
    <row r="372" spans="3:5" x14ac:dyDescent="0.25">
      <c r="C372" s="21"/>
      <c r="D372" s="19"/>
      <c r="E372" s="20"/>
    </row>
    <row r="373" spans="3:5" x14ac:dyDescent="0.25">
      <c r="C373" s="21"/>
      <c r="D373" s="19"/>
      <c r="E373" s="20"/>
    </row>
    <row r="374" spans="3:5" x14ac:dyDescent="0.25">
      <c r="C374" s="21"/>
      <c r="D374" s="19"/>
      <c r="E374" s="20"/>
    </row>
    <row r="375" spans="3:5" x14ac:dyDescent="0.25">
      <c r="C375" s="21"/>
      <c r="D375" s="19"/>
      <c r="E375" s="20"/>
    </row>
    <row r="376" spans="3:5" x14ac:dyDescent="0.25">
      <c r="C376" s="21"/>
      <c r="D376" s="19"/>
      <c r="E376" s="20"/>
    </row>
    <row r="377" spans="3:5" x14ac:dyDescent="0.25">
      <c r="C377" s="21"/>
      <c r="D377" s="19"/>
      <c r="E377" s="20"/>
    </row>
    <row r="378" spans="3:5" x14ac:dyDescent="0.25">
      <c r="C378" s="21"/>
      <c r="D378" s="19"/>
      <c r="E378" s="20"/>
    </row>
    <row r="379" spans="3:5" x14ac:dyDescent="0.25">
      <c r="C379" s="21"/>
      <c r="D379" s="19"/>
      <c r="E379" s="20"/>
    </row>
    <row r="380" spans="3:5" x14ac:dyDescent="0.25">
      <c r="C380" s="21"/>
      <c r="D380" s="19"/>
      <c r="E380" s="20"/>
    </row>
    <row r="381" spans="3:5" x14ac:dyDescent="0.25">
      <c r="C381" s="21"/>
      <c r="D381" s="19"/>
      <c r="E381" s="20"/>
    </row>
    <row r="382" spans="3:5" x14ac:dyDescent="0.25">
      <c r="C382" s="21"/>
      <c r="D382" s="19"/>
      <c r="E382" s="20"/>
    </row>
    <row r="383" spans="3:5" x14ac:dyDescent="0.25">
      <c r="C383" s="21"/>
      <c r="D383" s="19"/>
      <c r="E383" s="20"/>
    </row>
    <row r="384" spans="3:5" x14ac:dyDescent="0.25">
      <c r="C384" s="21"/>
      <c r="D384" s="19"/>
      <c r="E384" s="20"/>
    </row>
    <row r="385" spans="3:5" x14ac:dyDescent="0.25">
      <c r="C385" s="21"/>
      <c r="D385" s="19"/>
      <c r="E385" s="20"/>
    </row>
    <row r="386" spans="3:5" x14ac:dyDescent="0.25">
      <c r="C386" s="21"/>
      <c r="D386" s="19"/>
      <c r="E386" s="20"/>
    </row>
    <row r="387" spans="3:5" x14ac:dyDescent="0.25">
      <c r="C387" s="21"/>
      <c r="D387" s="19"/>
      <c r="E387" s="20"/>
    </row>
    <row r="388" spans="3:5" x14ac:dyDescent="0.25">
      <c r="C388" s="21"/>
      <c r="D388" s="19"/>
      <c r="E388" s="20"/>
    </row>
    <row r="389" spans="3:5" x14ac:dyDescent="0.25">
      <c r="C389" s="21"/>
      <c r="D389" s="19"/>
      <c r="E389" s="20"/>
    </row>
    <row r="390" spans="3:5" x14ac:dyDescent="0.25">
      <c r="C390" s="21"/>
      <c r="D390" s="19"/>
      <c r="E390" s="20"/>
    </row>
    <row r="391" spans="3:5" x14ac:dyDescent="0.25">
      <c r="C391" s="21"/>
      <c r="D391" s="19"/>
      <c r="E391" s="20"/>
    </row>
    <row r="392" spans="3:5" x14ac:dyDescent="0.25">
      <c r="C392" s="21"/>
      <c r="D392" s="19"/>
      <c r="E392" s="20"/>
    </row>
    <row r="393" spans="3:5" x14ac:dyDescent="0.25">
      <c r="C393" s="21"/>
      <c r="D393" s="19"/>
      <c r="E393" s="20"/>
    </row>
    <row r="394" spans="3:5" x14ac:dyDescent="0.25">
      <c r="C394" s="21"/>
      <c r="D394" s="19"/>
      <c r="E394" s="20"/>
    </row>
    <row r="395" spans="3:5" x14ac:dyDescent="0.25">
      <c r="C395" s="21"/>
      <c r="D395" s="19"/>
      <c r="E395" s="20"/>
    </row>
    <row r="396" spans="3:5" x14ac:dyDescent="0.25">
      <c r="C396" s="21"/>
      <c r="D396" s="19"/>
      <c r="E396" s="20"/>
    </row>
    <row r="397" spans="3:5" x14ac:dyDescent="0.25">
      <c r="C397" s="21"/>
      <c r="D397" s="19"/>
      <c r="E397" s="20"/>
    </row>
    <row r="398" spans="3:5" x14ac:dyDescent="0.25">
      <c r="C398" s="21"/>
      <c r="D398" s="19"/>
      <c r="E398" s="20"/>
    </row>
    <row r="399" spans="3:5" x14ac:dyDescent="0.25">
      <c r="C399" s="21"/>
      <c r="D399" s="19"/>
      <c r="E399" s="20"/>
    </row>
    <row r="400" spans="3:5" x14ac:dyDescent="0.25">
      <c r="C400" s="21"/>
      <c r="D400" s="19"/>
      <c r="E400" s="20"/>
    </row>
    <row r="401" spans="3:5" x14ac:dyDescent="0.25">
      <c r="C401" s="21"/>
      <c r="D401" s="19"/>
      <c r="E401" s="20"/>
    </row>
    <row r="402" spans="3:5" x14ac:dyDescent="0.25">
      <c r="C402" s="21"/>
      <c r="D402" s="19"/>
      <c r="E402" s="20"/>
    </row>
    <row r="403" spans="3:5" x14ac:dyDescent="0.25">
      <c r="C403" s="21"/>
      <c r="D403" s="19"/>
      <c r="E403" s="20"/>
    </row>
    <row r="404" spans="3:5" x14ac:dyDescent="0.25">
      <c r="C404" s="21"/>
      <c r="D404" s="19"/>
      <c r="E404" s="20"/>
    </row>
    <row r="405" spans="3:5" x14ac:dyDescent="0.25">
      <c r="C405" s="21"/>
      <c r="D405" s="19"/>
      <c r="E405" s="20"/>
    </row>
    <row r="406" spans="3:5" x14ac:dyDescent="0.25">
      <c r="C406" s="21"/>
      <c r="D406" s="19"/>
      <c r="E406" s="20"/>
    </row>
    <row r="407" spans="3:5" x14ac:dyDescent="0.25">
      <c r="C407" s="21"/>
      <c r="D407" s="19"/>
      <c r="E407" s="20"/>
    </row>
    <row r="408" spans="3:5" x14ac:dyDescent="0.25">
      <c r="C408" s="21"/>
      <c r="D408" s="19"/>
      <c r="E408" s="20"/>
    </row>
    <row r="409" spans="3:5" x14ac:dyDescent="0.25">
      <c r="C409" s="21"/>
      <c r="D409" s="19"/>
      <c r="E409" s="20"/>
    </row>
    <row r="410" spans="3:5" x14ac:dyDescent="0.25">
      <c r="C410" s="21"/>
      <c r="D410" s="19"/>
      <c r="E410" s="20"/>
    </row>
    <row r="411" spans="3:5" x14ac:dyDescent="0.25">
      <c r="C411" s="21"/>
      <c r="D411" s="19"/>
      <c r="E411" s="20"/>
    </row>
    <row r="412" spans="3:5" x14ac:dyDescent="0.25">
      <c r="C412" s="21"/>
      <c r="D412" s="19"/>
      <c r="E412" s="20"/>
    </row>
    <row r="413" spans="3:5" x14ac:dyDescent="0.25">
      <c r="C413" s="21"/>
      <c r="D413" s="19"/>
      <c r="E413" s="20"/>
    </row>
    <row r="414" spans="3:5" x14ac:dyDescent="0.25">
      <c r="C414" s="21"/>
      <c r="D414" s="19"/>
      <c r="E414" s="20"/>
    </row>
    <row r="415" spans="3:5" x14ac:dyDescent="0.25">
      <c r="C415" s="21"/>
      <c r="D415" s="19"/>
      <c r="E415" s="20"/>
    </row>
    <row r="416" spans="3:5" x14ac:dyDescent="0.25">
      <c r="C416" s="21"/>
      <c r="D416" s="19"/>
      <c r="E416" s="20"/>
    </row>
    <row r="417" spans="3:5" x14ac:dyDescent="0.25">
      <c r="C417" s="21"/>
      <c r="D417" s="19"/>
      <c r="E417" s="20"/>
    </row>
    <row r="418" spans="3:5" x14ac:dyDescent="0.25">
      <c r="C418" s="21"/>
      <c r="D418" s="19"/>
      <c r="E418" s="20"/>
    </row>
    <row r="419" spans="3:5" x14ac:dyDescent="0.25">
      <c r="C419" s="21"/>
      <c r="D419" s="19"/>
      <c r="E419" s="20"/>
    </row>
    <row r="420" spans="3:5" x14ac:dyDescent="0.25">
      <c r="C420" s="21"/>
      <c r="D420" s="19"/>
      <c r="E420" s="20"/>
    </row>
    <row r="421" spans="3:5" x14ac:dyDescent="0.25">
      <c r="C421" s="21"/>
      <c r="D421" s="19"/>
      <c r="E421" s="20"/>
    </row>
    <row r="422" spans="3:5" x14ac:dyDescent="0.25">
      <c r="C422" s="21"/>
      <c r="D422" s="19"/>
      <c r="E422" s="20"/>
    </row>
    <row r="423" spans="3:5" x14ac:dyDescent="0.25">
      <c r="C423" s="21"/>
      <c r="D423" s="19"/>
      <c r="E423" s="20"/>
    </row>
    <row r="424" spans="3:5" x14ac:dyDescent="0.25">
      <c r="C424" s="21"/>
      <c r="D424" s="19"/>
      <c r="E424" s="20"/>
    </row>
    <row r="425" spans="3:5" x14ac:dyDescent="0.25">
      <c r="C425" s="21"/>
      <c r="D425" s="19"/>
      <c r="E425" s="20"/>
    </row>
    <row r="426" spans="3:5" x14ac:dyDescent="0.25">
      <c r="C426" s="21"/>
      <c r="D426" s="19"/>
      <c r="E426" s="20"/>
    </row>
    <row r="427" spans="3:5" x14ac:dyDescent="0.25">
      <c r="C427" s="21"/>
      <c r="D427" s="19"/>
      <c r="E427" s="20"/>
    </row>
    <row r="428" spans="3:5" x14ac:dyDescent="0.25">
      <c r="C428" s="21"/>
      <c r="D428" s="19"/>
      <c r="E428" s="20"/>
    </row>
    <row r="429" spans="3:5" x14ac:dyDescent="0.25">
      <c r="C429" s="21"/>
      <c r="D429" s="19"/>
      <c r="E429" s="20"/>
    </row>
    <row r="430" spans="3:5" x14ac:dyDescent="0.25">
      <c r="C430" s="21"/>
      <c r="D430" s="19"/>
      <c r="E430" s="20"/>
    </row>
    <row r="431" spans="3:5" x14ac:dyDescent="0.25">
      <c r="C431" s="21"/>
      <c r="D431" s="19"/>
      <c r="E431" s="20"/>
    </row>
    <row r="432" spans="3:5" x14ac:dyDescent="0.25">
      <c r="C432" s="21"/>
      <c r="D432" s="19"/>
      <c r="E432" s="20"/>
    </row>
    <row r="433" spans="3:5" x14ac:dyDescent="0.25">
      <c r="C433" s="21"/>
      <c r="D433" s="19"/>
      <c r="E433" s="20"/>
    </row>
    <row r="434" spans="3:5" x14ac:dyDescent="0.25">
      <c r="C434" s="21"/>
      <c r="D434" s="19"/>
      <c r="E434" s="20"/>
    </row>
    <row r="435" spans="3:5" x14ac:dyDescent="0.25">
      <c r="C435" s="21"/>
      <c r="D435" s="19"/>
      <c r="E435" s="20"/>
    </row>
    <row r="436" spans="3:5" x14ac:dyDescent="0.25">
      <c r="C436" s="21"/>
      <c r="D436" s="19"/>
      <c r="E436" s="20"/>
    </row>
    <row r="437" spans="3:5" x14ac:dyDescent="0.25">
      <c r="C437" s="21"/>
      <c r="D437" s="19"/>
      <c r="E437" s="20"/>
    </row>
    <row r="438" spans="3:5" x14ac:dyDescent="0.25">
      <c r="C438" s="21"/>
      <c r="D438" s="19"/>
      <c r="E438" s="20"/>
    </row>
    <row r="439" spans="3:5" x14ac:dyDescent="0.25">
      <c r="C439" s="21"/>
      <c r="D439" s="19"/>
      <c r="E439" s="20"/>
    </row>
    <row r="440" spans="3:5" x14ac:dyDescent="0.25">
      <c r="C440" s="21"/>
      <c r="D440" s="19"/>
      <c r="E440" s="20"/>
    </row>
    <row r="441" spans="3:5" x14ac:dyDescent="0.25">
      <c r="C441" s="21"/>
      <c r="D441" s="19"/>
      <c r="E441" s="20"/>
    </row>
    <row r="442" spans="3:5" x14ac:dyDescent="0.25">
      <c r="C442" s="21"/>
      <c r="D442" s="19"/>
      <c r="E442" s="20"/>
    </row>
    <row r="443" spans="3:5" x14ac:dyDescent="0.25">
      <c r="C443" s="21"/>
      <c r="D443" s="19"/>
      <c r="E443" s="20"/>
    </row>
    <row r="444" spans="3:5" x14ac:dyDescent="0.25">
      <c r="C444" s="21"/>
      <c r="D444" s="19"/>
      <c r="E444" s="20"/>
    </row>
    <row r="445" spans="3:5" x14ac:dyDescent="0.25">
      <c r="C445" s="21"/>
      <c r="D445" s="19"/>
      <c r="E445" s="20"/>
    </row>
    <row r="446" spans="3:5" x14ac:dyDescent="0.25">
      <c r="C446" s="21"/>
      <c r="D446" s="19"/>
      <c r="E446" s="20"/>
    </row>
    <row r="447" spans="3:5" x14ac:dyDescent="0.25">
      <c r="C447" s="21"/>
      <c r="D447" s="19"/>
      <c r="E447" s="20"/>
    </row>
    <row r="448" spans="3:5" x14ac:dyDescent="0.25">
      <c r="C448" s="21"/>
      <c r="D448" s="19"/>
      <c r="E448" s="20"/>
    </row>
    <row r="449" spans="3:5" x14ac:dyDescent="0.25">
      <c r="C449" s="21"/>
      <c r="D449" s="19"/>
      <c r="E449" s="20"/>
    </row>
    <row r="450" spans="3:5" x14ac:dyDescent="0.25">
      <c r="C450" s="21"/>
      <c r="D450" s="19"/>
      <c r="E450" s="20"/>
    </row>
    <row r="451" spans="3:5" x14ac:dyDescent="0.25">
      <c r="C451" s="21"/>
      <c r="D451" s="19"/>
      <c r="E451" s="20"/>
    </row>
    <row r="452" spans="3:5" x14ac:dyDescent="0.25">
      <c r="C452" s="21"/>
      <c r="D452" s="19"/>
      <c r="E452" s="20"/>
    </row>
    <row r="453" spans="3:5" x14ac:dyDescent="0.25">
      <c r="C453" s="21"/>
      <c r="D453" s="19"/>
      <c r="E453" s="20"/>
    </row>
    <row r="454" spans="3:5" x14ac:dyDescent="0.25">
      <c r="C454" s="21"/>
      <c r="D454" s="19"/>
      <c r="E454" s="20"/>
    </row>
    <row r="455" spans="3:5" x14ac:dyDescent="0.25">
      <c r="C455" s="21"/>
      <c r="D455" s="19"/>
      <c r="E455" s="20"/>
    </row>
    <row r="456" spans="3:5" x14ac:dyDescent="0.25">
      <c r="C456" s="21"/>
      <c r="D456" s="19"/>
      <c r="E456" s="20"/>
    </row>
    <row r="457" spans="3:5" x14ac:dyDescent="0.25">
      <c r="C457" s="21"/>
      <c r="D457" s="19"/>
      <c r="E457" s="20"/>
    </row>
    <row r="458" spans="3:5" x14ac:dyDescent="0.25">
      <c r="C458" s="21"/>
      <c r="D458" s="19"/>
      <c r="E458" s="20"/>
    </row>
    <row r="459" spans="3:5" x14ac:dyDescent="0.25">
      <c r="C459" s="21"/>
      <c r="D459" s="19"/>
      <c r="E459" s="20"/>
    </row>
    <row r="460" spans="3:5" x14ac:dyDescent="0.25">
      <c r="C460" s="21"/>
      <c r="D460" s="19"/>
      <c r="E460" s="20"/>
    </row>
    <row r="461" spans="3:5" x14ac:dyDescent="0.25">
      <c r="C461" s="21"/>
      <c r="D461" s="19"/>
      <c r="E461" s="20"/>
    </row>
    <row r="462" spans="3:5" x14ac:dyDescent="0.25">
      <c r="C462" s="21"/>
      <c r="D462" s="19"/>
      <c r="E462" s="20"/>
    </row>
    <row r="463" spans="3:5" x14ac:dyDescent="0.25">
      <c r="C463" s="21"/>
      <c r="D463" s="19"/>
      <c r="E463" s="20"/>
    </row>
    <row r="464" spans="3:5" x14ac:dyDescent="0.25">
      <c r="C464" s="21"/>
      <c r="D464" s="19"/>
      <c r="E464" s="20"/>
    </row>
    <row r="465" spans="3:5" x14ac:dyDescent="0.25">
      <c r="C465" s="21"/>
      <c r="D465" s="19"/>
      <c r="E465" s="20"/>
    </row>
    <row r="466" spans="3:5" x14ac:dyDescent="0.25">
      <c r="C466" s="21"/>
      <c r="D466" s="19"/>
      <c r="E466" s="20"/>
    </row>
    <row r="467" spans="3:5" x14ac:dyDescent="0.25">
      <c r="C467" s="21"/>
      <c r="D467" s="19"/>
      <c r="E467" s="20"/>
    </row>
    <row r="468" spans="3:5" x14ac:dyDescent="0.25">
      <c r="C468" s="21"/>
      <c r="D468" s="19"/>
      <c r="E468" s="20"/>
    </row>
    <row r="469" spans="3:5" x14ac:dyDescent="0.25">
      <c r="C469" s="21"/>
      <c r="D469" s="19"/>
      <c r="E469" s="20"/>
    </row>
    <row r="470" spans="3:5" x14ac:dyDescent="0.25">
      <c r="C470" s="21"/>
      <c r="D470" s="19"/>
      <c r="E470" s="20"/>
    </row>
    <row r="471" spans="3:5" x14ac:dyDescent="0.25">
      <c r="C471" s="21"/>
      <c r="D471" s="19"/>
      <c r="E471" s="20"/>
    </row>
    <row r="472" spans="3:5" x14ac:dyDescent="0.25">
      <c r="C472" s="21"/>
      <c r="D472" s="19"/>
      <c r="E472" s="20"/>
    </row>
    <row r="473" spans="3:5" x14ac:dyDescent="0.25">
      <c r="C473" s="21"/>
      <c r="D473" s="19"/>
      <c r="E473" s="20"/>
    </row>
    <row r="474" spans="3:5" x14ac:dyDescent="0.25">
      <c r="C474" s="21"/>
      <c r="D474" s="19"/>
      <c r="E474" s="20"/>
    </row>
    <row r="475" spans="3:5" x14ac:dyDescent="0.25">
      <c r="C475" s="21"/>
      <c r="D475" s="19"/>
      <c r="E475" s="20"/>
    </row>
    <row r="476" spans="3:5" x14ac:dyDescent="0.25">
      <c r="C476" s="21"/>
      <c r="D476" s="19"/>
      <c r="E476" s="20"/>
    </row>
    <row r="477" spans="3:5" x14ac:dyDescent="0.25">
      <c r="C477" s="21"/>
      <c r="D477" s="19"/>
      <c r="E477" s="20"/>
    </row>
    <row r="478" spans="3:5" x14ac:dyDescent="0.25">
      <c r="C478" s="21"/>
      <c r="D478" s="19"/>
      <c r="E478" s="20"/>
    </row>
    <row r="479" spans="3:5" x14ac:dyDescent="0.25">
      <c r="C479" s="21"/>
      <c r="D479" s="19"/>
      <c r="E479" s="20"/>
    </row>
    <row r="480" spans="3:5" x14ac:dyDescent="0.25">
      <c r="C480" s="21"/>
      <c r="D480" s="19"/>
      <c r="E480" s="20"/>
    </row>
    <row r="481" spans="3:5" x14ac:dyDescent="0.25">
      <c r="C481" s="21"/>
      <c r="D481" s="19"/>
      <c r="E481" s="20"/>
    </row>
    <row r="482" spans="3:5" x14ac:dyDescent="0.25">
      <c r="C482" s="21"/>
      <c r="D482" s="19"/>
      <c r="E482" s="20"/>
    </row>
    <row r="483" spans="3:5" x14ac:dyDescent="0.25">
      <c r="C483" s="21"/>
      <c r="D483" s="19"/>
      <c r="E483" s="20"/>
    </row>
    <row r="484" spans="3:5" x14ac:dyDescent="0.25">
      <c r="C484" s="21"/>
      <c r="D484" s="19"/>
      <c r="E484" s="20"/>
    </row>
    <row r="485" spans="3:5" x14ac:dyDescent="0.25">
      <c r="C485" s="21"/>
      <c r="D485" s="19"/>
      <c r="E485" s="20"/>
    </row>
    <row r="486" spans="3:5" x14ac:dyDescent="0.25">
      <c r="C486" s="21"/>
      <c r="D486" s="19"/>
      <c r="E486" s="20"/>
    </row>
    <row r="487" spans="3:5" x14ac:dyDescent="0.25">
      <c r="C487" s="21"/>
      <c r="D487" s="19"/>
      <c r="E487" s="20"/>
    </row>
    <row r="488" spans="3:5" x14ac:dyDescent="0.25">
      <c r="C488" s="21"/>
      <c r="D488" s="19"/>
      <c r="E488" s="20"/>
    </row>
    <row r="489" spans="3:5" x14ac:dyDescent="0.25">
      <c r="C489" s="21"/>
      <c r="D489" s="19"/>
      <c r="E489" s="20"/>
    </row>
    <row r="490" spans="3:5" x14ac:dyDescent="0.25">
      <c r="C490" s="21"/>
      <c r="D490" s="19"/>
      <c r="E490" s="20"/>
    </row>
    <row r="491" spans="3:5" x14ac:dyDescent="0.25">
      <c r="C491" s="21"/>
      <c r="D491" s="19"/>
      <c r="E491" s="20"/>
    </row>
    <row r="492" spans="3:5" x14ac:dyDescent="0.25">
      <c r="C492" s="21"/>
      <c r="D492" s="19"/>
      <c r="E492" s="20"/>
    </row>
    <row r="493" spans="3:5" x14ac:dyDescent="0.25">
      <c r="C493" s="21"/>
      <c r="D493" s="19"/>
      <c r="E493" s="20"/>
    </row>
    <row r="494" spans="3:5" x14ac:dyDescent="0.25">
      <c r="C494" s="21"/>
      <c r="D494" s="19"/>
      <c r="E494" s="20"/>
    </row>
    <row r="495" spans="3:5" x14ac:dyDescent="0.25">
      <c r="C495" s="21"/>
      <c r="D495" s="19"/>
      <c r="E495" s="20"/>
    </row>
    <row r="496" spans="3:5" x14ac:dyDescent="0.25">
      <c r="C496" s="21"/>
      <c r="D496" s="19"/>
      <c r="E496" s="20"/>
    </row>
    <row r="497" spans="3:5" x14ac:dyDescent="0.25">
      <c r="C497" s="21"/>
      <c r="D497" s="19"/>
      <c r="E497" s="20"/>
    </row>
    <row r="498" spans="3:5" x14ac:dyDescent="0.25">
      <c r="C498" s="21"/>
      <c r="D498" s="19"/>
      <c r="E498" s="20"/>
    </row>
    <row r="499" spans="3:5" x14ac:dyDescent="0.25">
      <c r="C499" s="21"/>
      <c r="D499" s="19"/>
      <c r="E499" s="20"/>
    </row>
    <row r="500" spans="3:5" x14ac:dyDescent="0.25">
      <c r="C500" s="21"/>
      <c r="D500" s="19"/>
      <c r="E500" s="20"/>
    </row>
    <row r="501" spans="3:5" x14ac:dyDescent="0.25">
      <c r="C501" s="21"/>
      <c r="D501" s="19"/>
      <c r="E501" s="20"/>
    </row>
    <row r="502" spans="3:5" x14ac:dyDescent="0.25">
      <c r="C502" s="21"/>
      <c r="D502" s="19"/>
      <c r="E502" s="20"/>
    </row>
    <row r="503" spans="3:5" x14ac:dyDescent="0.25">
      <c r="C503" s="21"/>
      <c r="D503" s="19"/>
      <c r="E503" s="20"/>
    </row>
    <row r="504" spans="3:5" x14ac:dyDescent="0.25">
      <c r="C504" s="21"/>
      <c r="D504" s="19"/>
      <c r="E504" s="20"/>
    </row>
    <row r="505" spans="3:5" x14ac:dyDescent="0.25">
      <c r="C505" s="21"/>
      <c r="D505" s="19"/>
      <c r="E505" s="20"/>
    </row>
    <row r="506" spans="3:5" x14ac:dyDescent="0.25">
      <c r="C506" s="21"/>
      <c r="D506" s="19"/>
      <c r="E506" s="20"/>
    </row>
    <row r="507" spans="3:5" x14ac:dyDescent="0.25">
      <c r="C507" s="21"/>
      <c r="D507" s="19"/>
      <c r="E507" s="20"/>
    </row>
    <row r="508" spans="3:5" x14ac:dyDescent="0.25">
      <c r="C508" s="21"/>
      <c r="D508" s="19"/>
      <c r="E508" s="20"/>
    </row>
    <row r="509" spans="3:5" x14ac:dyDescent="0.25">
      <c r="C509" s="21"/>
      <c r="D509" s="19"/>
      <c r="E509" s="20"/>
    </row>
    <row r="510" spans="3:5" x14ac:dyDescent="0.25">
      <c r="C510" s="21"/>
      <c r="D510" s="19"/>
      <c r="E510" s="20"/>
    </row>
    <row r="511" spans="3:5" x14ac:dyDescent="0.25">
      <c r="C511" s="21"/>
      <c r="D511" s="19"/>
      <c r="E511" s="20"/>
    </row>
    <row r="512" spans="3:5" x14ac:dyDescent="0.25">
      <c r="C512" s="21"/>
      <c r="D512" s="19"/>
      <c r="E512" s="20"/>
    </row>
    <row r="8308" spans="4:8" x14ac:dyDescent="0.25">
      <c r="D8308"/>
      <c r="E8308"/>
      <c r="F8308"/>
      <c r="G8308"/>
      <c r="H8308"/>
    </row>
    <row r="8309" spans="4:8" x14ac:dyDescent="0.25">
      <c r="E8309" s="1"/>
      <c r="F8309" s="1"/>
    </row>
    <row r="8310" spans="4:8" x14ac:dyDescent="0.25">
      <c r="E8310" s="1"/>
      <c r="F8310" s="1"/>
    </row>
    <row r="8311" spans="4:8" x14ac:dyDescent="0.25">
      <c r="E8311" s="1"/>
      <c r="F8311" s="1"/>
    </row>
  </sheetData>
  <mergeCells count="5">
    <mergeCell ref="A1:L1"/>
    <mergeCell ref="A2:L2"/>
    <mergeCell ref="F199:G199"/>
    <mergeCell ref="D199:E199"/>
    <mergeCell ref="C46:D46"/>
  </mergeCells>
  <phoneticPr fontId="0" type="noConversion"/>
  <pageMargins left="0.5" right="0.25" top="0.75" bottom="0.72" header="0.5" footer="0.24"/>
  <pageSetup orientation="portrait" r:id="rId1"/>
  <headerFooter alignWithMargins="0">
    <oddHeader>&amp;CRevised 1/22/04 - Changes since last revision are highlighted in red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7143"/>
  <sheetViews>
    <sheetView tabSelected="1" workbookViewId="0">
      <selection activeCell="B8" sqref="B8"/>
    </sheetView>
  </sheetViews>
  <sheetFormatPr defaultColWidth="9.81640625" defaultRowHeight="15" x14ac:dyDescent="0.25"/>
  <cols>
    <col min="1" max="1" width="5.6328125" style="4" customWidth="1"/>
    <col min="2" max="2" width="28.81640625" style="1" customWidth="1"/>
    <col min="3" max="12" width="3.81640625" customWidth="1"/>
    <col min="13" max="14" width="3.36328125" customWidth="1"/>
    <col min="15" max="15" width="3.1796875" customWidth="1"/>
    <col min="16" max="62" width="3.81640625" customWidth="1"/>
  </cols>
  <sheetData>
    <row r="1" spans="1:64" ht="19.5" customHeight="1" x14ac:dyDescent="0.3">
      <c r="A1" s="318" t="s">
        <v>227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337"/>
      <c r="M1" s="337"/>
      <c r="N1" s="337"/>
      <c r="O1" s="337"/>
      <c r="P1" s="337"/>
    </row>
    <row r="2" spans="1:64" ht="20.25" customHeight="1" thickBot="1" x14ac:dyDescent="0.3">
      <c r="A2" s="338" t="s">
        <v>228</v>
      </c>
      <c r="B2" s="339"/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39"/>
      <c r="N2" s="339"/>
      <c r="O2" s="339"/>
      <c r="P2" s="339"/>
    </row>
    <row r="3" spans="1:64" ht="16.5" customHeight="1" thickBot="1" x14ac:dyDescent="0.3">
      <c r="A3" s="340" t="s">
        <v>178</v>
      </c>
      <c r="B3" s="342" t="s">
        <v>152</v>
      </c>
      <c r="C3" s="344" t="s">
        <v>229</v>
      </c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345"/>
      <c r="O3" s="345"/>
      <c r="P3" s="345"/>
      <c r="Q3" s="345"/>
      <c r="R3" s="346"/>
    </row>
    <row r="4" spans="1:64" ht="111" customHeight="1" thickBot="1" x14ac:dyDescent="0.3">
      <c r="A4" s="341"/>
      <c r="B4" s="343"/>
      <c r="C4" s="82" t="s">
        <v>325</v>
      </c>
      <c r="D4" s="96" t="s">
        <v>326</v>
      </c>
      <c r="E4" s="70" t="s">
        <v>327</v>
      </c>
      <c r="F4" s="82" t="s">
        <v>328</v>
      </c>
      <c r="G4" s="82" t="s">
        <v>329</v>
      </c>
      <c r="H4" s="96" t="s">
        <v>330</v>
      </c>
      <c r="I4" s="82" t="s">
        <v>331</v>
      </c>
      <c r="J4" s="82" t="s">
        <v>332</v>
      </c>
      <c r="K4" s="138" t="s">
        <v>333</v>
      </c>
      <c r="L4" s="96" t="s">
        <v>334</v>
      </c>
      <c r="M4" s="96" t="s">
        <v>335</v>
      </c>
      <c r="N4" s="96" t="s">
        <v>336</v>
      </c>
      <c r="O4" s="96" t="s">
        <v>337</v>
      </c>
      <c r="P4" s="82" t="s">
        <v>338</v>
      </c>
      <c r="Q4" s="257" t="s">
        <v>339</v>
      </c>
      <c r="R4" s="280" t="s">
        <v>340</v>
      </c>
      <c r="S4" s="97"/>
      <c r="T4" s="97"/>
      <c r="U4" s="97"/>
      <c r="V4" s="97"/>
      <c r="W4" s="97"/>
      <c r="X4" s="97"/>
      <c r="Y4" s="97"/>
      <c r="Z4" s="97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2"/>
      <c r="BL4" s="42"/>
    </row>
    <row r="5" spans="1:64" ht="15.75" customHeight="1" x14ac:dyDescent="0.25">
      <c r="A5" s="98"/>
      <c r="B5" s="99" t="s">
        <v>164</v>
      </c>
      <c r="C5" s="100"/>
      <c r="D5" s="101"/>
      <c r="E5" s="101"/>
      <c r="F5" s="100"/>
      <c r="G5" s="100"/>
      <c r="H5" s="102"/>
      <c r="I5" s="100"/>
      <c r="J5" s="100"/>
      <c r="K5" s="100"/>
      <c r="L5" s="101"/>
      <c r="M5" s="101"/>
      <c r="N5" s="101"/>
      <c r="O5" s="101"/>
      <c r="P5" s="100"/>
      <c r="Q5" s="275"/>
      <c r="R5" s="276"/>
      <c r="S5" s="97"/>
      <c r="T5" s="97"/>
      <c r="U5" s="97"/>
      <c r="V5" s="97"/>
      <c r="W5" s="97"/>
      <c r="X5" s="97"/>
      <c r="Y5" s="97"/>
      <c r="Z5" s="97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2"/>
      <c r="BL5" s="42"/>
    </row>
    <row r="6" spans="1:64" ht="15.75" customHeight="1" x14ac:dyDescent="0.25">
      <c r="A6" s="103">
        <v>1.1000000000000001</v>
      </c>
      <c r="B6" s="15" t="s">
        <v>27</v>
      </c>
      <c r="C6" s="104"/>
      <c r="D6" s="105"/>
      <c r="E6" s="106"/>
      <c r="F6" s="105"/>
      <c r="G6" s="105"/>
      <c r="H6" s="105"/>
      <c r="I6" s="105"/>
      <c r="J6" s="105"/>
      <c r="K6" s="107"/>
      <c r="L6" s="105" t="s">
        <v>230</v>
      </c>
      <c r="M6" s="105"/>
      <c r="N6" s="105"/>
      <c r="O6" s="105"/>
      <c r="P6" s="107"/>
      <c r="Q6" s="281"/>
      <c r="R6" s="277"/>
    </row>
    <row r="7" spans="1:64" ht="15.75" customHeight="1" x14ac:dyDescent="0.25">
      <c r="A7" s="103">
        <v>1.2</v>
      </c>
      <c r="B7" s="15" t="s">
        <v>37</v>
      </c>
      <c r="C7" s="104"/>
      <c r="D7" s="105"/>
      <c r="E7" s="106"/>
      <c r="F7" s="105"/>
      <c r="G7" s="105"/>
      <c r="H7" s="105"/>
      <c r="I7" s="105"/>
      <c r="J7" s="105"/>
      <c r="K7" s="107"/>
      <c r="L7" s="105" t="s">
        <v>230</v>
      </c>
      <c r="M7" s="105"/>
      <c r="N7" s="105"/>
      <c r="O7" s="105"/>
      <c r="P7" s="107"/>
      <c r="Q7" s="281"/>
      <c r="R7" s="277"/>
    </row>
    <row r="8" spans="1:64" ht="15.75" customHeight="1" x14ac:dyDescent="0.25">
      <c r="A8" s="103">
        <v>1.3</v>
      </c>
      <c r="B8" s="15" t="s">
        <v>38</v>
      </c>
      <c r="C8" s="104"/>
      <c r="D8" s="105"/>
      <c r="E8" s="106"/>
      <c r="F8" s="105"/>
      <c r="G8" s="105"/>
      <c r="H8" s="105"/>
      <c r="I8" s="105"/>
      <c r="J8" s="105"/>
      <c r="K8" s="107"/>
      <c r="L8" s="105" t="s">
        <v>230</v>
      </c>
      <c r="M8" s="105"/>
      <c r="N8" s="105"/>
      <c r="O8" s="105"/>
      <c r="P8" s="107"/>
      <c r="Q8" s="281"/>
      <c r="R8" s="277"/>
    </row>
    <row r="9" spans="1:64" ht="15.75" customHeight="1" x14ac:dyDescent="0.25">
      <c r="A9" s="103">
        <v>1.4</v>
      </c>
      <c r="B9" s="15" t="s">
        <v>39</v>
      </c>
      <c r="C9" s="104"/>
      <c r="D9" s="105"/>
      <c r="E9" s="106"/>
      <c r="F9" s="105"/>
      <c r="G9" s="105"/>
      <c r="H9" s="105"/>
      <c r="I9" s="105"/>
      <c r="J9" s="105"/>
      <c r="K9" s="107"/>
      <c r="L9" s="105" t="s">
        <v>230</v>
      </c>
      <c r="M9" s="105"/>
      <c r="N9" s="105"/>
      <c r="O9" s="105"/>
      <c r="P9" s="107"/>
      <c r="Q9" s="281"/>
      <c r="R9" s="277"/>
    </row>
    <row r="10" spans="1:64" ht="15.75" customHeight="1" x14ac:dyDescent="0.25">
      <c r="A10" s="103">
        <v>1.5</v>
      </c>
      <c r="B10" s="15" t="s">
        <v>23</v>
      </c>
      <c r="C10" s="104"/>
      <c r="D10" s="105"/>
      <c r="E10" s="106"/>
      <c r="F10" s="105"/>
      <c r="G10" s="105"/>
      <c r="H10" s="105"/>
      <c r="I10" s="105"/>
      <c r="J10" s="105"/>
      <c r="K10" s="107"/>
      <c r="L10" s="105" t="s">
        <v>230</v>
      </c>
      <c r="M10" s="105"/>
      <c r="N10" s="105"/>
      <c r="O10" s="105"/>
      <c r="P10" s="107"/>
      <c r="Q10" s="281"/>
      <c r="R10" s="277"/>
    </row>
    <row r="11" spans="1:64" ht="15.75" customHeight="1" x14ac:dyDescent="0.25">
      <c r="A11" s="103">
        <v>1.99</v>
      </c>
      <c r="B11" s="15" t="s">
        <v>40</v>
      </c>
      <c r="C11" s="104"/>
      <c r="D11" s="105"/>
      <c r="E11" s="106"/>
      <c r="F11" s="105"/>
      <c r="G11" s="105"/>
      <c r="H11" s="105"/>
      <c r="I11" s="105"/>
      <c r="J11" s="105"/>
      <c r="K11" s="107"/>
      <c r="L11" s="105"/>
      <c r="M11" s="105"/>
      <c r="N11" s="105"/>
      <c r="O11" s="105"/>
      <c r="P11" s="107"/>
      <c r="Q11" s="65"/>
      <c r="R11" s="277"/>
    </row>
    <row r="12" spans="1:64" ht="15.75" customHeight="1" x14ac:dyDescent="0.25">
      <c r="A12" s="108"/>
      <c r="B12" s="60" t="s">
        <v>165</v>
      </c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78"/>
      <c r="R12" s="279"/>
    </row>
    <row r="13" spans="1:64" ht="15.75" customHeight="1" x14ac:dyDescent="0.25">
      <c r="A13" s="103">
        <v>2.1</v>
      </c>
      <c r="B13" s="15" t="s">
        <v>146</v>
      </c>
      <c r="C13" s="104"/>
      <c r="D13" s="105"/>
      <c r="E13" s="106"/>
      <c r="F13" s="105"/>
      <c r="G13" s="105"/>
      <c r="H13" s="105"/>
      <c r="I13" s="105"/>
      <c r="J13" s="105"/>
      <c r="K13" s="107"/>
      <c r="L13" s="105"/>
      <c r="M13" s="105" t="s">
        <v>230</v>
      </c>
      <c r="N13" s="105"/>
      <c r="O13" s="105"/>
      <c r="P13" s="107"/>
      <c r="Q13" s="65"/>
      <c r="R13" s="277"/>
    </row>
    <row r="14" spans="1:64" ht="15.75" customHeight="1" x14ac:dyDescent="0.25">
      <c r="A14" s="103">
        <v>2.2000000000000002</v>
      </c>
      <c r="B14" s="15" t="s">
        <v>25</v>
      </c>
      <c r="C14" s="104"/>
      <c r="D14" s="105"/>
      <c r="E14" s="106"/>
      <c r="F14" s="105"/>
      <c r="G14" s="105"/>
      <c r="H14" s="105"/>
      <c r="I14" s="105"/>
      <c r="J14" s="105"/>
      <c r="K14" s="107"/>
      <c r="L14" s="105"/>
      <c r="M14" s="105" t="s">
        <v>230</v>
      </c>
      <c r="N14" s="105"/>
      <c r="O14" s="105"/>
      <c r="P14" s="107"/>
      <c r="Q14" s="65"/>
      <c r="R14" s="277"/>
    </row>
    <row r="15" spans="1:64" ht="15.75" customHeight="1" x14ac:dyDescent="0.25">
      <c r="A15" s="103">
        <v>2.2999999999999998</v>
      </c>
      <c r="B15" s="15" t="s">
        <v>28</v>
      </c>
      <c r="C15" s="104"/>
      <c r="D15" s="105"/>
      <c r="E15" s="106"/>
      <c r="F15" s="105"/>
      <c r="G15" s="105"/>
      <c r="H15" s="105"/>
      <c r="I15" s="105"/>
      <c r="J15" s="105"/>
      <c r="K15" s="107"/>
      <c r="L15" s="105"/>
      <c r="M15" s="105" t="s">
        <v>230</v>
      </c>
      <c r="N15" s="105"/>
      <c r="O15" s="105"/>
      <c r="P15" s="107"/>
      <c r="Q15" s="65"/>
      <c r="R15" s="277"/>
    </row>
    <row r="16" spans="1:64" ht="15.75" customHeight="1" x14ac:dyDescent="0.25">
      <c r="A16" s="103">
        <v>2.4</v>
      </c>
      <c r="B16" s="15" t="s">
        <v>41</v>
      </c>
      <c r="C16" s="104"/>
      <c r="D16" s="105"/>
      <c r="E16" s="106"/>
      <c r="F16" s="105"/>
      <c r="G16" s="105"/>
      <c r="H16" s="105"/>
      <c r="I16" s="105"/>
      <c r="J16" s="105"/>
      <c r="K16" s="107"/>
      <c r="L16" s="105"/>
      <c r="M16" s="105" t="s">
        <v>230</v>
      </c>
      <c r="N16" s="105"/>
      <c r="O16" s="105"/>
      <c r="P16" s="107"/>
      <c r="Q16" s="65"/>
      <c r="R16" s="277"/>
    </row>
    <row r="17" spans="1:18" ht="15.75" customHeight="1" x14ac:dyDescent="0.25">
      <c r="A17" s="103">
        <v>2.5</v>
      </c>
      <c r="B17" s="15" t="s">
        <v>23</v>
      </c>
      <c r="C17" s="104"/>
      <c r="D17" s="105"/>
      <c r="E17" s="106"/>
      <c r="F17" s="105"/>
      <c r="G17" s="105"/>
      <c r="H17" s="105"/>
      <c r="I17" s="105"/>
      <c r="J17" s="105"/>
      <c r="K17" s="107"/>
      <c r="L17" s="105"/>
      <c r="M17" s="105" t="s">
        <v>230</v>
      </c>
      <c r="N17" s="105"/>
      <c r="O17" s="105"/>
      <c r="P17" s="107"/>
      <c r="Q17" s="65"/>
      <c r="R17" s="277"/>
    </row>
    <row r="18" spans="1:18" ht="15.75" customHeight="1" x14ac:dyDescent="0.25">
      <c r="A18" s="103">
        <v>2.6</v>
      </c>
      <c r="B18" s="15" t="s">
        <v>148</v>
      </c>
      <c r="C18" s="104"/>
      <c r="D18" s="105"/>
      <c r="E18" s="106"/>
      <c r="F18" s="105"/>
      <c r="G18" s="105"/>
      <c r="H18" s="105"/>
      <c r="I18" s="105"/>
      <c r="J18" s="105"/>
      <c r="K18" s="107"/>
      <c r="L18" s="105"/>
      <c r="M18" s="105" t="s">
        <v>230</v>
      </c>
      <c r="N18" s="105"/>
      <c r="O18" s="105"/>
      <c r="P18" s="107"/>
      <c r="Q18" s="65"/>
      <c r="R18" s="277"/>
    </row>
    <row r="19" spans="1:18" ht="15.75" customHeight="1" x14ac:dyDescent="0.25">
      <c r="A19" s="103">
        <v>2.99</v>
      </c>
      <c r="B19" s="15" t="s">
        <v>40</v>
      </c>
      <c r="C19" s="104"/>
      <c r="D19" s="105"/>
      <c r="E19" s="106"/>
      <c r="F19" s="105"/>
      <c r="G19" s="105"/>
      <c r="H19" s="105"/>
      <c r="I19" s="105"/>
      <c r="J19" s="105"/>
      <c r="K19" s="107"/>
      <c r="L19" s="105"/>
      <c r="M19" s="105"/>
      <c r="N19" s="105"/>
      <c r="O19" s="105"/>
      <c r="P19" s="107"/>
      <c r="Q19" s="65"/>
      <c r="R19" s="277"/>
    </row>
    <row r="20" spans="1:18" ht="15.75" customHeight="1" x14ac:dyDescent="0.25">
      <c r="A20" s="103"/>
      <c r="B20" s="60" t="s">
        <v>231</v>
      </c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78"/>
      <c r="R20" s="279"/>
    </row>
    <row r="21" spans="1:18" ht="15.75" customHeight="1" x14ac:dyDescent="0.25">
      <c r="A21" s="103">
        <v>3.2</v>
      </c>
      <c r="B21" s="15" t="s">
        <v>109</v>
      </c>
      <c r="C21" s="104"/>
      <c r="D21" s="105"/>
      <c r="E21" s="106"/>
      <c r="F21" s="105"/>
      <c r="G21" s="105"/>
      <c r="H21" s="105"/>
      <c r="I21" s="105"/>
      <c r="J21" s="105"/>
      <c r="K21" s="107"/>
      <c r="L21" s="105"/>
      <c r="M21" s="105"/>
      <c r="N21" s="105" t="s">
        <v>230</v>
      </c>
      <c r="O21" s="105"/>
      <c r="P21" s="107"/>
      <c r="Q21" s="65"/>
      <c r="R21" s="277"/>
    </row>
    <row r="22" spans="1:18" ht="15.75" customHeight="1" x14ac:dyDescent="0.25">
      <c r="A22" s="103">
        <v>3.4</v>
      </c>
      <c r="B22" s="15" t="s">
        <v>108</v>
      </c>
      <c r="C22" s="104"/>
      <c r="D22" s="105"/>
      <c r="E22" s="106"/>
      <c r="F22" s="105"/>
      <c r="G22" s="105"/>
      <c r="H22" s="105"/>
      <c r="I22" s="105"/>
      <c r="J22" s="105"/>
      <c r="K22" s="107"/>
      <c r="L22" s="105"/>
      <c r="M22" s="105"/>
      <c r="N22" s="105" t="s">
        <v>230</v>
      </c>
      <c r="O22" s="105"/>
      <c r="P22" s="107"/>
      <c r="Q22" s="65"/>
      <c r="R22" s="277"/>
    </row>
    <row r="23" spans="1:18" ht="15.75" customHeight="1" x14ac:dyDescent="0.25">
      <c r="A23" s="103">
        <v>3.5</v>
      </c>
      <c r="B23" s="15" t="s">
        <v>111</v>
      </c>
      <c r="C23" s="104"/>
      <c r="D23" s="105"/>
      <c r="E23" s="106"/>
      <c r="F23" s="105"/>
      <c r="G23" s="105"/>
      <c r="H23" s="105"/>
      <c r="I23" s="105"/>
      <c r="J23" s="105"/>
      <c r="K23" s="107"/>
      <c r="L23" s="105"/>
      <c r="M23" s="105"/>
      <c r="N23" s="105" t="s">
        <v>230</v>
      </c>
      <c r="O23" s="105"/>
      <c r="P23" s="107"/>
      <c r="Q23" s="65"/>
      <c r="R23" s="277"/>
    </row>
    <row r="24" spans="1:18" ht="15.75" customHeight="1" x14ac:dyDescent="0.25">
      <c r="A24" s="103">
        <v>3.6</v>
      </c>
      <c r="B24" s="15" t="s">
        <v>112</v>
      </c>
      <c r="C24" s="104"/>
      <c r="D24" s="105"/>
      <c r="E24" s="106"/>
      <c r="F24" s="105"/>
      <c r="G24" s="105"/>
      <c r="H24" s="105"/>
      <c r="I24" s="105"/>
      <c r="J24" s="105"/>
      <c r="K24" s="107"/>
      <c r="L24" s="105"/>
      <c r="M24" s="105"/>
      <c r="N24" s="105" t="s">
        <v>230</v>
      </c>
      <c r="O24" s="105"/>
      <c r="P24" s="107"/>
      <c r="Q24" s="65"/>
      <c r="R24" s="277"/>
    </row>
    <row r="25" spans="1:18" ht="15.75" customHeight="1" x14ac:dyDescent="0.25">
      <c r="A25" s="103">
        <v>3.7</v>
      </c>
      <c r="B25" s="15" t="s">
        <v>113</v>
      </c>
      <c r="C25" s="104"/>
      <c r="D25" s="105"/>
      <c r="E25" s="106"/>
      <c r="F25" s="105"/>
      <c r="G25" s="105"/>
      <c r="H25" s="105"/>
      <c r="I25" s="105"/>
      <c r="J25" s="105"/>
      <c r="K25" s="107"/>
      <c r="L25" s="105"/>
      <c r="M25" s="105"/>
      <c r="N25" s="105" t="s">
        <v>230</v>
      </c>
      <c r="O25" s="105"/>
      <c r="P25" s="107"/>
      <c r="Q25" s="65"/>
      <c r="R25" s="277"/>
    </row>
    <row r="26" spans="1:18" ht="15.75" customHeight="1" x14ac:dyDescent="0.25">
      <c r="A26" s="103">
        <v>3.8</v>
      </c>
      <c r="B26" s="15" t="s">
        <v>114</v>
      </c>
      <c r="C26" s="104"/>
      <c r="D26" s="105"/>
      <c r="E26" s="106"/>
      <c r="F26" s="105"/>
      <c r="G26" s="105"/>
      <c r="H26" s="105"/>
      <c r="I26" s="105"/>
      <c r="J26" s="105"/>
      <c r="K26" s="107"/>
      <c r="L26" s="105"/>
      <c r="M26" s="105"/>
      <c r="N26" s="105" t="s">
        <v>230</v>
      </c>
      <c r="O26" s="105"/>
      <c r="P26" s="107"/>
      <c r="Q26" s="65"/>
      <c r="R26" s="277"/>
    </row>
    <row r="27" spans="1:18" ht="15.75" customHeight="1" x14ac:dyDescent="0.25">
      <c r="A27" s="111">
        <v>3.1</v>
      </c>
      <c r="B27" s="15" t="s">
        <v>115</v>
      </c>
      <c r="C27" s="104"/>
      <c r="D27" s="105"/>
      <c r="E27" s="106"/>
      <c r="F27" s="105"/>
      <c r="G27" s="105"/>
      <c r="H27" s="105"/>
      <c r="I27" s="105"/>
      <c r="J27" s="105"/>
      <c r="K27" s="107"/>
      <c r="L27" s="105"/>
      <c r="M27" s="105"/>
      <c r="N27" s="105" t="s">
        <v>230</v>
      </c>
      <c r="O27" s="105"/>
      <c r="P27" s="107"/>
      <c r="Q27" s="65"/>
      <c r="R27" s="277"/>
    </row>
    <row r="28" spans="1:18" ht="15.75" customHeight="1" x14ac:dyDescent="0.25">
      <c r="A28" s="103">
        <v>3.11</v>
      </c>
      <c r="B28" s="15" t="s">
        <v>116</v>
      </c>
      <c r="C28" s="104"/>
      <c r="D28" s="105"/>
      <c r="E28" s="106"/>
      <c r="F28" s="105"/>
      <c r="G28" s="105"/>
      <c r="H28" s="105"/>
      <c r="I28" s="105"/>
      <c r="J28" s="105"/>
      <c r="K28" s="107"/>
      <c r="L28" s="105"/>
      <c r="M28" s="105"/>
      <c r="N28" s="105" t="s">
        <v>230</v>
      </c>
      <c r="O28" s="105"/>
      <c r="P28" s="107"/>
      <c r="Q28" s="65"/>
      <c r="R28" s="277"/>
    </row>
    <row r="29" spans="1:18" ht="15.75" customHeight="1" x14ac:dyDescent="0.25">
      <c r="A29" s="103">
        <v>3.99</v>
      </c>
      <c r="B29" s="15" t="s">
        <v>40</v>
      </c>
      <c r="C29" s="104"/>
      <c r="D29" s="105"/>
      <c r="E29" s="106"/>
      <c r="F29" s="105"/>
      <c r="G29" s="105"/>
      <c r="H29" s="105"/>
      <c r="I29" s="105"/>
      <c r="J29" s="105"/>
      <c r="K29" s="107"/>
      <c r="L29" s="105"/>
      <c r="M29" s="105"/>
      <c r="N29" s="105"/>
      <c r="O29" s="105"/>
      <c r="P29" s="107"/>
      <c r="Q29" s="65"/>
      <c r="R29" s="277"/>
    </row>
    <row r="30" spans="1:18" ht="15.75" customHeight="1" x14ac:dyDescent="0.25">
      <c r="A30" s="103"/>
      <c r="B30" s="60" t="s">
        <v>167</v>
      </c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78"/>
      <c r="R30" s="279"/>
    </row>
    <row r="31" spans="1:18" ht="15.75" customHeight="1" x14ac:dyDescent="0.25">
      <c r="A31" s="103">
        <v>4.0999999999999996</v>
      </c>
      <c r="B31" s="15" t="s">
        <v>31</v>
      </c>
      <c r="C31" s="104" t="s">
        <v>230</v>
      </c>
      <c r="D31" s="105"/>
      <c r="E31" s="106"/>
      <c r="F31" s="105"/>
      <c r="G31" s="105"/>
      <c r="H31" s="105"/>
      <c r="I31" s="105" t="s">
        <v>230</v>
      </c>
      <c r="J31" s="105"/>
      <c r="K31" s="107"/>
      <c r="L31" s="105"/>
      <c r="M31" s="105"/>
      <c r="N31" s="105"/>
      <c r="O31" s="105"/>
      <c r="P31" s="107"/>
      <c r="Q31" s="65"/>
      <c r="R31" s="277"/>
    </row>
    <row r="32" spans="1:18" ht="15.75" customHeight="1" x14ac:dyDescent="0.25">
      <c r="A32" s="103"/>
      <c r="B32" s="60" t="s">
        <v>168</v>
      </c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78"/>
      <c r="R32" s="279"/>
    </row>
    <row r="33" spans="1:18" ht="15.75" customHeight="1" x14ac:dyDescent="0.25">
      <c r="A33" s="103">
        <v>5.0999999999999996</v>
      </c>
      <c r="B33" s="112" t="s">
        <v>134</v>
      </c>
      <c r="C33" s="104" t="s">
        <v>230</v>
      </c>
      <c r="D33" s="105" t="s">
        <v>230</v>
      </c>
      <c r="E33" s="105" t="s">
        <v>230</v>
      </c>
      <c r="F33" s="105"/>
      <c r="G33" s="105"/>
      <c r="H33" s="105"/>
      <c r="I33" s="105"/>
      <c r="J33" s="105"/>
      <c r="K33" s="107" t="s">
        <v>230</v>
      </c>
      <c r="L33" s="105"/>
      <c r="M33" s="105"/>
      <c r="N33" s="105"/>
      <c r="O33" s="105"/>
      <c r="P33" s="107"/>
      <c r="Q33" s="65"/>
      <c r="R33" s="277"/>
    </row>
    <row r="34" spans="1:18" ht="15.75" customHeight="1" x14ac:dyDescent="0.25">
      <c r="A34" s="103">
        <v>5.2</v>
      </c>
      <c r="B34" s="112" t="s">
        <v>138</v>
      </c>
      <c r="C34" s="104" t="s">
        <v>230</v>
      </c>
      <c r="D34" s="105" t="s">
        <v>230</v>
      </c>
      <c r="E34" s="105" t="s">
        <v>230</v>
      </c>
      <c r="F34" s="105"/>
      <c r="G34" s="105"/>
      <c r="H34" s="105"/>
      <c r="I34" s="105"/>
      <c r="J34" s="105"/>
      <c r="K34" s="107" t="s">
        <v>230</v>
      </c>
      <c r="L34" s="105"/>
      <c r="M34" s="105"/>
      <c r="N34" s="105"/>
      <c r="O34" s="105"/>
      <c r="P34" s="107"/>
      <c r="Q34" s="65"/>
      <c r="R34" s="277"/>
    </row>
    <row r="35" spans="1:18" ht="15.75" customHeight="1" x14ac:dyDescent="0.25">
      <c r="A35" s="103">
        <v>5.3</v>
      </c>
      <c r="B35" s="15" t="s">
        <v>42</v>
      </c>
      <c r="C35" s="104" t="s">
        <v>230</v>
      </c>
      <c r="D35" s="105" t="s">
        <v>230</v>
      </c>
      <c r="E35" s="105" t="s">
        <v>230</v>
      </c>
      <c r="F35" s="105" t="s">
        <v>230</v>
      </c>
      <c r="G35" s="105" t="s">
        <v>230</v>
      </c>
      <c r="H35" s="105" t="s">
        <v>230</v>
      </c>
      <c r="I35" s="105" t="s">
        <v>230</v>
      </c>
      <c r="J35" s="105" t="s">
        <v>230</v>
      </c>
      <c r="K35" s="107" t="s">
        <v>230</v>
      </c>
      <c r="L35" s="105" t="s">
        <v>230</v>
      </c>
      <c r="M35" s="105" t="s">
        <v>230</v>
      </c>
      <c r="N35" s="105" t="s">
        <v>230</v>
      </c>
      <c r="O35" s="105" t="s">
        <v>230</v>
      </c>
      <c r="P35" s="107" t="s">
        <v>230</v>
      </c>
      <c r="Q35" s="281" t="s">
        <v>230</v>
      </c>
      <c r="R35" s="282" t="s">
        <v>230</v>
      </c>
    </row>
    <row r="36" spans="1:18" ht="15.75" customHeight="1" x14ac:dyDescent="0.25">
      <c r="A36" s="103">
        <v>5.4</v>
      </c>
      <c r="B36" s="15" t="s">
        <v>43</v>
      </c>
      <c r="C36" s="104" t="s">
        <v>230</v>
      </c>
      <c r="D36" s="105" t="s">
        <v>230</v>
      </c>
      <c r="E36" s="105" t="s">
        <v>230</v>
      </c>
      <c r="F36" s="105" t="s">
        <v>230</v>
      </c>
      <c r="G36" s="105" t="s">
        <v>230</v>
      </c>
      <c r="H36" s="105" t="s">
        <v>230</v>
      </c>
      <c r="I36" s="105" t="s">
        <v>230</v>
      </c>
      <c r="J36" s="105" t="s">
        <v>230</v>
      </c>
      <c r="K36" s="107" t="s">
        <v>230</v>
      </c>
      <c r="L36" s="105" t="s">
        <v>230</v>
      </c>
      <c r="M36" s="105" t="s">
        <v>230</v>
      </c>
      <c r="N36" s="105" t="s">
        <v>230</v>
      </c>
      <c r="O36" s="105" t="s">
        <v>230</v>
      </c>
      <c r="P36" s="107" t="s">
        <v>230</v>
      </c>
      <c r="Q36" s="281" t="s">
        <v>230</v>
      </c>
      <c r="R36" s="282" t="s">
        <v>230</v>
      </c>
    </row>
    <row r="37" spans="1:18" ht="15.75" customHeight="1" x14ac:dyDescent="0.25">
      <c r="A37" s="103">
        <v>5.5</v>
      </c>
      <c r="B37" s="15" t="s">
        <v>44</v>
      </c>
      <c r="C37" s="104" t="s">
        <v>230</v>
      </c>
      <c r="D37" s="105" t="s">
        <v>230</v>
      </c>
      <c r="E37" s="105" t="s">
        <v>230</v>
      </c>
      <c r="F37" s="105" t="s">
        <v>230</v>
      </c>
      <c r="G37" s="105" t="s">
        <v>230</v>
      </c>
      <c r="H37" s="105" t="s">
        <v>230</v>
      </c>
      <c r="I37" s="105" t="s">
        <v>230</v>
      </c>
      <c r="J37" s="105" t="s">
        <v>230</v>
      </c>
      <c r="K37" s="107" t="s">
        <v>230</v>
      </c>
      <c r="L37" s="105" t="s">
        <v>230</v>
      </c>
      <c r="M37" s="105" t="s">
        <v>230</v>
      </c>
      <c r="N37" s="105" t="s">
        <v>230</v>
      </c>
      <c r="O37" s="105" t="s">
        <v>230</v>
      </c>
      <c r="P37" s="107" t="s">
        <v>230</v>
      </c>
      <c r="Q37" s="281" t="s">
        <v>230</v>
      </c>
      <c r="R37" s="282" t="s">
        <v>230</v>
      </c>
    </row>
    <row r="38" spans="1:18" ht="15.75" customHeight="1" x14ac:dyDescent="0.25">
      <c r="A38" s="103">
        <v>5.6</v>
      </c>
      <c r="B38" s="15" t="s">
        <v>45</v>
      </c>
      <c r="C38" s="104" t="s">
        <v>230</v>
      </c>
      <c r="D38" s="105" t="s">
        <v>230</v>
      </c>
      <c r="E38" s="105" t="s">
        <v>230</v>
      </c>
      <c r="F38" s="105" t="s">
        <v>230</v>
      </c>
      <c r="G38" s="105" t="s">
        <v>230</v>
      </c>
      <c r="H38" s="105" t="s">
        <v>230</v>
      </c>
      <c r="I38" s="105" t="s">
        <v>230</v>
      </c>
      <c r="J38" s="105" t="s">
        <v>230</v>
      </c>
      <c r="K38" s="107" t="s">
        <v>230</v>
      </c>
      <c r="L38" s="105" t="s">
        <v>230</v>
      </c>
      <c r="M38" s="105" t="s">
        <v>230</v>
      </c>
      <c r="N38" s="105" t="s">
        <v>230</v>
      </c>
      <c r="O38" s="105" t="s">
        <v>230</v>
      </c>
      <c r="P38" s="107" t="s">
        <v>230</v>
      </c>
      <c r="Q38" s="281" t="s">
        <v>230</v>
      </c>
      <c r="R38" s="282"/>
    </row>
    <row r="39" spans="1:18" ht="15.75" customHeight="1" x14ac:dyDescent="0.25">
      <c r="A39" s="103">
        <v>5.7</v>
      </c>
      <c r="B39" s="15" t="s">
        <v>46</v>
      </c>
      <c r="C39" s="104"/>
      <c r="D39" s="105" t="s">
        <v>230</v>
      </c>
      <c r="E39" s="105" t="s">
        <v>230</v>
      </c>
      <c r="F39" s="105"/>
      <c r="G39" s="105"/>
      <c r="H39" s="105"/>
      <c r="I39" s="105"/>
      <c r="J39" s="105"/>
      <c r="K39" s="107" t="s">
        <v>230</v>
      </c>
      <c r="L39" s="105"/>
      <c r="M39" s="105"/>
      <c r="N39" s="105"/>
      <c r="O39" s="105"/>
      <c r="P39" s="107"/>
      <c r="Q39" s="281"/>
      <c r="R39" s="282"/>
    </row>
    <row r="40" spans="1:18" ht="15.75" customHeight="1" x14ac:dyDescent="0.25">
      <c r="A40" s="103">
        <v>5.8</v>
      </c>
      <c r="B40" s="15" t="s">
        <v>47</v>
      </c>
      <c r="C40" s="104" t="s">
        <v>230</v>
      </c>
      <c r="D40" s="105" t="s">
        <v>230</v>
      </c>
      <c r="E40" s="105" t="s">
        <v>230</v>
      </c>
      <c r="F40" s="105" t="s">
        <v>230</v>
      </c>
      <c r="G40" s="105" t="s">
        <v>230</v>
      </c>
      <c r="H40" s="105" t="s">
        <v>230</v>
      </c>
      <c r="I40" s="105" t="s">
        <v>230</v>
      </c>
      <c r="J40" s="105" t="s">
        <v>230</v>
      </c>
      <c r="K40" s="107" t="s">
        <v>230</v>
      </c>
      <c r="L40" s="105" t="s">
        <v>230</v>
      </c>
      <c r="M40" s="105" t="s">
        <v>230</v>
      </c>
      <c r="N40" s="105" t="s">
        <v>230</v>
      </c>
      <c r="O40" s="105" t="s">
        <v>230</v>
      </c>
      <c r="P40" s="107" t="s">
        <v>230</v>
      </c>
      <c r="Q40" s="281" t="s">
        <v>230</v>
      </c>
      <c r="R40" s="282"/>
    </row>
    <row r="41" spans="1:18" ht="15.75" customHeight="1" x14ac:dyDescent="0.25">
      <c r="A41" s="103">
        <v>5.9</v>
      </c>
      <c r="B41" s="15" t="s">
        <v>48</v>
      </c>
      <c r="C41" s="104" t="s">
        <v>230</v>
      </c>
      <c r="D41" s="105" t="s">
        <v>230</v>
      </c>
      <c r="E41" s="105" t="s">
        <v>230</v>
      </c>
      <c r="F41" s="105" t="s">
        <v>230</v>
      </c>
      <c r="G41" s="105" t="s">
        <v>230</v>
      </c>
      <c r="H41" s="105" t="s">
        <v>230</v>
      </c>
      <c r="I41" s="105" t="s">
        <v>230</v>
      </c>
      <c r="J41" s="105" t="s">
        <v>230</v>
      </c>
      <c r="K41" s="107" t="s">
        <v>230</v>
      </c>
      <c r="L41" s="105" t="s">
        <v>230</v>
      </c>
      <c r="M41" s="105" t="s">
        <v>230</v>
      </c>
      <c r="N41" s="105" t="s">
        <v>230</v>
      </c>
      <c r="O41" s="105" t="s">
        <v>230</v>
      </c>
      <c r="P41" s="107" t="s">
        <v>230</v>
      </c>
      <c r="Q41" s="281" t="s">
        <v>230</v>
      </c>
      <c r="R41" s="282"/>
    </row>
    <row r="42" spans="1:18" ht="15.75" customHeight="1" x14ac:dyDescent="0.25">
      <c r="A42" s="108"/>
      <c r="B42" s="59" t="s">
        <v>169</v>
      </c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78"/>
      <c r="R42" s="279"/>
    </row>
    <row r="43" spans="1:18" ht="15.75" customHeight="1" x14ac:dyDescent="0.25">
      <c r="A43" s="113">
        <v>6.1</v>
      </c>
      <c r="B43" s="40" t="s">
        <v>232</v>
      </c>
      <c r="C43" s="104" t="s">
        <v>230</v>
      </c>
      <c r="D43" s="105"/>
      <c r="E43" s="106"/>
      <c r="F43" s="105" t="s">
        <v>230</v>
      </c>
      <c r="G43" s="105" t="s">
        <v>230</v>
      </c>
      <c r="H43" s="105" t="s">
        <v>230</v>
      </c>
      <c r="I43" s="105" t="s">
        <v>230</v>
      </c>
      <c r="J43" s="105"/>
      <c r="K43" s="107"/>
      <c r="L43" s="105" t="s">
        <v>230</v>
      </c>
      <c r="M43" s="105" t="s">
        <v>230</v>
      </c>
      <c r="N43" s="105" t="s">
        <v>230</v>
      </c>
      <c r="O43" s="105"/>
      <c r="P43" s="107"/>
      <c r="Q43" s="65"/>
      <c r="R43" s="277"/>
    </row>
    <row r="44" spans="1:18" ht="15.75" customHeight="1" x14ac:dyDescent="0.25">
      <c r="A44" s="113">
        <v>6.2</v>
      </c>
      <c r="B44" s="40" t="s">
        <v>183</v>
      </c>
      <c r="C44" s="104" t="s">
        <v>230</v>
      </c>
      <c r="D44" s="105"/>
      <c r="E44" s="106"/>
      <c r="F44" s="105" t="s">
        <v>230</v>
      </c>
      <c r="G44" s="105" t="s">
        <v>230</v>
      </c>
      <c r="H44" s="105" t="s">
        <v>230</v>
      </c>
      <c r="I44" s="105" t="s">
        <v>230</v>
      </c>
      <c r="J44" s="105"/>
      <c r="K44" s="107"/>
      <c r="L44" s="105" t="s">
        <v>230</v>
      </c>
      <c r="M44" s="105" t="s">
        <v>230</v>
      </c>
      <c r="N44" s="105" t="s">
        <v>230</v>
      </c>
      <c r="O44" s="105"/>
      <c r="P44" s="107"/>
      <c r="Q44" s="65"/>
      <c r="R44" s="277"/>
    </row>
    <row r="45" spans="1:18" ht="15.75" customHeight="1" x14ac:dyDescent="0.25">
      <c r="A45" s="113">
        <v>6.3</v>
      </c>
      <c r="B45" s="40" t="s">
        <v>184</v>
      </c>
      <c r="C45" s="104" t="s">
        <v>230</v>
      </c>
      <c r="D45" s="105"/>
      <c r="E45" s="106"/>
      <c r="F45" s="105" t="s">
        <v>230</v>
      </c>
      <c r="G45" s="105" t="s">
        <v>230</v>
      </c>
      <c r="H45" s="105" t="s">
        <v>230</v>
      </c>
      <c r="I45" s="105" t="s">
        <v>230</v>
      </c>
      <c r="J45" s="105"/>
      <c r="K45" s="107"/>
      <c r="L45" s="105" t="s">
        <v>230</v>
      </c>
      <c r="M45" s="105" t="s">
        <v>230</v>
      </c>
      <c r="N45" s="105" t="s">
        <v>230</v>
      </c>
      <c r="O45" s="105"/>
      <c r="P45" s="107"/>
      <c r="Q45" s="65"/>
      <c r="R45" s="277"/>
    </row>
    <row r="46" spans="1:18" ht="15.75" customHeight="1" x14ac:dyDescent="0.25">
      <c r="A46" s="113">
        <v>6.4</v>
      </c>
      <c r="B46" s="40" t="s">
        <v>185</v>
      </c>
      <c r="C46" s="104" t="s">
        <v>230</v>
      </c>
      <c r="D46" s="105"/>
      <c r="E46" s="106"/>
      <c r="F46" s="105" t="s">
        <v>230</v>
      </c>
      <c r="G46" s="105" t="s">
        <v>230</v>
      </c>
      <c r="H46" s="105" t="s">
        <v>230</v>
      </c>
      <c r="I46" s="105" t="s">
        <v>230</v>
      </c>
      <c r="J46" s="105"/>
      <c r="K46" s="107"/>
      <c r="L46" s="105" t="s">
        <v>230</v>
      </c>
      <c r="M46" s="105" t="s">
        <v>230</v>
      </c>
      <c r="N46" s="105" t="s">
        <v>230</v>
      </c>
      <c r="O46" s="105"/>
      <c r="P46" s="107"/>
      <c r="Q46" s="65"/>
      <c r="R46" s="277"/>
    </row>
    <row r="47" spans="1:18" ht="15.75" customHeight="1" x14ac:dyDescent="0.25">
      <c r="A47" s="113">
        <v>6.5</v>
      </c>
      <c r="B47" s="40" t="s">
        <v>186</v>
      </c>
      <c r="C47" s="104" t="s">
        <v>230</v>
      </c>
      <c r="D47" s="105"/>
      <c r="E47" s="106"/>
      <c r="F47" s="105" t="s">
        <v>230</v>
      </c>
      <c r="G47" s="105" t="s">
        <v>230</v>
      </c>
      <c r="H47" s="105" t="s">
        <v>230</v>
      </c>
      <c r="I47" s="105" t="s">
        <v>230</v>
      </c>
      <c r="J47" s="105"/>
      <c r="K47" s="107"/>
      <c r="L47" s="105" t="s">
        <v>230</v>
      </c>
      <c r="M47" s="105" t="s">
        <v>230</v>
      </c>
      <c r="N47" s="105" t="s">
        <v>230</v>
      </c>
      <c r="O47" s="105"/>
      <c r="P47" s="107"/>
      <c r="Q47" s="65"/>
      <c r="R47" s="277"/>
    </row>
    <row r="48" spans="1:18" ht="15.75" customHeight="1" x14ac:dyDescent="0.25">
      <c r="A48" s="113">
        <v>6.6</v>
      </c>
      <c r="B48" s="40" t="s">
        <v>187</v>
      </c>
      <c r="C48" s="104" t="s">
        <v>230</v>
      </c>
      <c r="D48" s="105"/>
      <c r="E48" s="106"/>
      <c r="F48" s="105" t="s">
        <v>230</v>
      </c>
      <c r="G48" s="105" t="s">
        <v>230</v>
      </c>
      <c r="H48" s="105" t="s">
        <v>230</v>
      </c>
      <c r="I48" s="105" t="s">
        <v>230</v>
      </c>
      <c r="J48" s="105"/>
      <c r="K48" s="107"/>
      <c r="L48" s="105" t="s">
        <v>230</v>
      </c>
      <c r="M48" s="105" t="s">
        <v>230</v>
      </c>
      <c r="N48" s="105" t="s">
        <v>230</v>
      </c>
      <c r="O48" s="105"/>
      <c r="P48" s="107"/>
      <c r="Q48" s="65"/>
      <c r="R48" s="277"/>
    </row>
    <row r="49" spans="1:18" ht="15.75" customHeight="1" x14ac:dyDescent="0.25">
      <c r="A49" s="113">
        <v>6.7</v>
      </c>
      <c r="B49" s="40" t="s">
        <v>188</v>
      </c>
      <c r="C49" s="104" t="s">
        <v>230</v>
      </c>
      <c r="D49" s="105"/>
      <c r="E49" s="106"/>
      <c r="F49" s="105" t="s">
        <v>230</v>
      </c>
      <c r="G49" s="105" t="s">
        <v>230</v>
      </c>
      <c r="H49" s="105" t="s">
        <v>230</v>
      </c>
      <c r="I49" s="105" t="s">
        <v>230</v>
      </c>
      <c r="J49" s="105"/>
      <c r="K49" s="107"/>
      <c r="L49" s="105" t="s">
        <v>230</v>
      </c>
      <c r="M49" s="105" t="s">
        <v>230</v>
      </c>
      <c r="N49" s="105" t="s">
        <v>230</v>
      </c>
      <c r="O49" s="105"/>
      <c r="P49" s="107"/>
      <c r="Q49" s="65"/>
      <c r="R49" s="277"/>
    </row>
    <row r="50" spans="1:18" ht="15.75" customHeight="1" x14ac:dyDescent="0.25">
      <c r="A50" s="113">
        <v>6.8</v>
      </c>
      <c r="B50" s="40" t="s">
        <v>189</v>
      </c>
      <c r="C50" s="104" t="s">
        <v>230</v>
      </c>
      <c r="D50" s="105"/>
      <c r="E50" s="106"/>
      <c r="F50" s="105" t="s">
        <v>230</v>
      </c>
      <c r="G50" s="105" t="s">
        <v>230</v>
      </c>
      <c r="H50" s="105" t="s">
        <v>230</v>
      </c>
      <c r="I50" s="105" t="s">
        <v>230</v>
      </c>
      <c r="J50" s="105"/>
      <c r="K50" s="107"/>
      <c r="L50" s="105" t="s">
        <v>230</v>
      </c>
      <c r="M50" s="105" t="s">
        <v>230</v>
      </c>
      <c r="N50" s="105" t="s">
        <v>230</v>
      </c>
      <c r="O50" s="105"/>
      <c r="P50" s="107"/>
      <c r="Q50" s="65"/>
      <c r="R50" s="277"/>
    </row>
    <row r="51" spans="1:18" ht="15.75" customHeight="1" x14ac:dyDescent="0.25">
      <c r="A51" s="113">
        <v>6.9</v>
      </c>
      <c r="B51" s="40" t="s">
        <v>190</v>
      </c>
      <c r="C51" s="104" t="s">
        <v>230</v>
      </c>
      <c r="D51" s="105"/>
      <c r="E51" s="106"/>
      <c r="F51" s="105" t="s">
        <v>230</v>
      </c>
      <c r="G51" s="105" t="s">
        <v>230</v>
      </c>
      <c r="H51" s="105" t="s">
        <v>230</v>
      </c>
      <c r="I51" s="105" t="s">
        <v>230</v>
      </c>
      <c r="J51" s="105"/>
      <c r="K51" s="107"/>
      <c r="L51" s="105" t="s">
        <v>230</v>
      </c>
      <c r="M51" s="105" t="s">
        <v>230</v>
      </c>
      <c r="N51" s="105" t="s">
        <v>230</v>
      </c>
      <c r="O51" s="105"/>
      <c r="P51" s="107"/>
      <c r="Q51" s="65"/>
      <c r="R51" s="277"/>
    </row>
    <row r="52" spans="1:18" ht="15.75" customHeight="1" x14ac:dyDescent="0.25">
      <c r="A52" s="114">
        <v>6.1</v>
      </c>
      <c r="B52" s="40" t="s">
        <v>191</v>
      </c>
      <c r="C52" s="104" t="s">
        <v>230</v>
      </c>
      <c r="D52" s="105"/>
      <c r="E52" s="106"/>
      <c r="F52" s="105" t="s">
        <v>230</v>
      </c>
      <c r="G52" s="105" t="s">
        <v>230</v>
      </c>
      <c r="H52" s="105" t="s">
        <v>230</v>
      </c>
      <c r="I52" s="105" t="s">
        <v>230</v>
      </c>
      <c r="J52" s="105"/>
      <c r="K52" s="107"/>
      <c r="L52" s="105" t="s">
        <v>230</v>
      </c>
      <c r="M52" s="105" t="s">
        <v>230</v>
      </c>
      <c r="N52" s="105" t="s">
        <v>230</v>
      </c>
      <c r="O52" s="105"/>
      <c r="P52" s="107"/>
      <c r="Q52" s="65"/>
      <c r="R52" s="277"/>
    </row>
    <row r="53" spans="1:18" ht="15.75" customHeight="1" x14ac:dyDescent="0.25">
      <c r="A53" s="113">
        <v>6.11</v>
      </c>
      <c r="B53" s="40" t="s">
        <v>192</v>
      </c>
      <c r="C53" s="104" t="s">
        <v>230</v>
      </c>
      <c r="D53" s="105"/>
      <c r="E53" s="106"/>
      <c r="F53" s="105" t="s">
        <v>230</v>
      </c>
      <c r="G53" s="105" t="s">
        <v>230</v>
      </c>
      <c r="H53" s="105" t="s">
        <v>230</v>
      </c>
      <c r="I53" s="105" t="s">
        <v>230</v>
      </c>
      <c r="J53" s="105"/>
      <c r="K53" s="107"/>
      <c r="L53" s="105" t="s">
        <v>230</v>
      </c>
      <c r="M53" s="105" t="s">
        <v>230</v>
      </c>
      <c r="N53" s="105" t="s">
        <v>230</v>
      </c>
      <c r="O53" s="105"/>
      <c r="P53" s="107"/>
      <c r="Q53" s="65"/>
      <c r="R53" s="277"/>
    </row>
    <row r="54" spans="1:18" ht="15.75" customHeight="1" x14ac:dyDescent="0.25">
      <c r="A54" s="113">
        <v>6.12</v>
      </c>
      <c r="B54" s="40" t="s">
        <v>233</v>
      </c>
      <c r="C54" s="104" t="s">
        <v>230</v>
      </c>
      <c r="D54" s="105"/>
      <c r="E54" s="106"/>
      <c r="F54" s="105" t="s">
        <v>230</v>
      </c>
      <c r="G54" s="105" t="s">
        <v>230</v>
      </c>
      <c r="H54" s="105" t="s">
        <v>230</v>
      </c>
      <c r="I54" s="105" t="s">
        <v>230</v>
      </c>
      <c r="J54" s="105"/>
      <c r="K54" s="107"/>
      <c r="L54" s="105" t="s">
        <v>230</v>
      </c>
      <c r="M54" s="105" t="s">
        <v>230</v>
      </c>
      <c r="N54" s="105" t="s">
        <v>230</v>
      </c>
      <c r="O54" s="105"/>
      <c r="P54" s="107"/>
      <c r="Q54" s="65"/>
      <c r="R54" s="277"/>
    </row>
    <row r="55" spans="1:18" ht="15.75" customHeight="1" x14ac:dyDescent="0.25">
      <c r="A55" s="113">
        <v>6.13</v>
      </c>
      <c r="B55" s="40" t="s">
        <v>194</v>
      </c>
      <c r="C55" s="104" t="s">
        <v>230</v>
      </c>
      <c r="D55" s="105"/>
      <c r="E55" s="106"/>
      <c r="F55" s="105" t="s">
        <v>230</v>
      </c>
      <c r="G55" s="105" t="s">
        <v>230</v>
      </c>
      <c r="H55" s="105" t="s">
        <v>230</v>
      </c>
      <c r="I55" s="105" t="s">
        <v>230</v>
      </c>
      <c r="J55" s="105"/>
      <c r="K55" s="107"/>
      <c r="L55" s="105" t="s">
        <v>230</v>
      </c>
      <c r="M55" s="105" t="s">
        <v>230</v>
      </c>
      <c r="N55" s="105" t="s">
        <v>230</v>
      </c>
      <c r="O55" s="105"/>
      <c r="P55" s="107"/>
      <c r="Q55" s="65"/>
      <c r="R55" s="277"/>
    </row>
    <row r="56" spans="1:18" ht="15.75" customHeight="1" x14ac:dyDescent="0.25">
      <c r="A56" s="113">
        <v>6.14</v>
      </c>
      <c r="B56" s="40" t="s">
        <v>195</v>
      </c>
      <c r="C56" s="104" t="s">
        <v>230</v>
      </c>
      <c r="D56" s="105"/>
      <c r="E56" s="106"/>
      <c r="F56" s="105" t="s">
        <v>230</v>
      </c>
      <c r="G56" s="105" t="s">
        <v>230</v>
      </c>
      <c r="H56" s="105" t="s">
        <v>230</v>
      </c>
      <c r="I56" s="105" t="s">
        <v>230</v>
      </c>
      <c r="J56" s="105"/>
      <c r="K56" s="107"/>
      <c r="L56" s="105" t="s">
        <v>230</v>
      </c>
      <c r="M56" s="105" t="s">
        <v>230</v>
      </c>
      <c r="N56" s="105" t="s">
        <v>230</v>
      </c>
      <c r="O56" s="105"/>
      <c r="P56" s="107"/>
      <c r="Q56" s="65"/>
      <c r="R56" s="277"/>
    </row>
    <row r="57" spans="1:18" ht="15.75" customHeight="1" x14ac:dyDescent="0.25">
      <c r="A57" s="113">
        <v>6.15</v>
      </c>
      <c r="B57" s="40" t="s">
        <v>196</v>
      </c>
      <c r="C57" s="104" t="s">
        <v>230</v>
      </c>
      <c r="D57" s="105"/>
      <c r="E57" s="106"/>
      <c r="F57" s="105" t="s">
        <v>230</v>
      </c>
      <c r="G57" s="105" t="s">
        <v>230</v>
      </c>
      <c r="H57" s="105" t="s">
        <v>230</v>
      </c>
      <c r="I57" s="105" t="s">
        <v>230</v>
      </c>
      <c r="J57" s="105"/>
      <c r="K57" s="107"/>
      <c r="L57" s="105" t="s">
        <v>230</v>
      </c>
      <c r="M57" s="105" t="s">
        <v>230</v>
      </c>
      <c r="N57" s="105" t="s">
        <v>230</v>
      </c>
      <c r="O57" s="105"/>
      <c r="P57" s="107"/>
      <c r="Q57" s="65"/>
      <c r="R57" s="277"/>
    </row>
    <row r="58" spans="1:18" ht="15.75" customHeight="1" x14ac:dyDescent="0.25">
      <c r="A58" s="113">
        <v>6.16</v>
      </c>
      <c r="B58" s="40" t="s">
        <v>197</v>
      </c>
      <c r="C58" s="104" t="s">
        <v>230</v>
      </c>
      <c r="D58" s="105"/>
      <c r="E58" s="106"/>
      <c r="F58" s="105" t="s">
        <v>230</v>
      </c>
      <c r="G58" s="105" t="s">
        <v>230</v>
      </c>
      <c r="H58" s="105" t="s">
        <v>230</v>
      </c>
      <c r="I58" s="105" t="s">
        <v>230</v>
      </c>
      <c r="J58" s="105"/>
      <c r="K58" s="107"/>
      <c r="L58" s="105" t="s">
        <v>230</v>
      </c>
      <c r="M58" s="105" t="s">
        <v>230</v>
      </c>
      <c r="N58" s="105" t="s">
        <v>230</v>
      </c>
      <c r="O58" s="105"/>
      <c r="P58" s="107"/>
      <c r="Q58" s="65"/>
      <c r="R58" s="277"/>
    </row>
    <row r="59" spans="1:18" ht="15.75" customHeight="1" x14ac:dyDescent="0.25">
      <c r="A59" s="113">
        <v>6.17</v>
      </c>
      <c r="B59" s="40" t="s">
        <v>234</v>
      </c>
      <c r="C59" s="104" t="s">
        <v>230</v>
      </c>
      <c r="D59" s="105"/>
      <c r="E59" s="106"/>
      <c r="F59" s="105" t="s">
        <v>230</v>
      </c>
      <c r="G59" s="105" t="s">
        <v>230</v>
      </c>
      <c r="H59" s="105" t="s">
        <v>230</v>
      </c>
      <c r="I59" s="105" t="s">
        <v>230</v>
      </c>
      <c r="J59" s="105"/>
      <c r="K59" s="107"/>
      <c r="L59" s="105" t="s">
        <v>230</v>
      </c>
      <c r="M59" s="105" t="s">
        <v>230</v>
      </c>
      <c r="N59" s="105" t="s">
        <v>230</v>
      </c>
      <c r="O59" s="105"/>
      <c r="P59" s="107"/>
      <c r="Q59" s="65"/>
      <c r="R59" s="277"/>
    </row>
    <row r="60" spans="1:18" ht="15.75" customHeight="1" x14ac:dyDescent="0.25">
      <c r="A60" s="113">
        <v>6.18</v>
      </c>
      <c r="B60" s="40" t="s">
        <v>235</v>
      </c>
      <c r="C60" s="104" t="s">
        <v>230</v>
      </c>
      <c r="D60" s="105"/>
      <c r="E60" s="106"/>
      <c r="F60" s="105" t="s">
        <v>230</v>
      </c>
      <c r="G60" s="105" t="s">
        <v>230</v>
      </c>
      <c r="H60" s="105" t="s">
        <v>230</v>
      </c>
      <c r="I60" s="105" t="s">
        <v>230</v>
      </c>
      <c r="J60" s="105"/>
      <c r="K60" s="107"/>
      <c r="L60" s="105" t="s">
        <v>230</v>
      </c>
      <c r="M60" s="105" t="s">
        <v>230</v>
      </c>
      <c r="N60" s="105" t="s">
        <v>230</v>
      </c>
      <c r="O60" s="105"/>
      <c r="P60" s="107"/>
      <c r="Q60" s="65"/>
      <c r="R60" s="277"/>
    </row>
    <row r="61" spans="1:18" ht="15.75" customHeight="1" x14ac:dyDescent="0.25">
      <c r="A61" s="113">
        <v>6.19</v>
      </c>
      <c r="B61" s="40" t="s">
        <v>200</v>
      </c>
      <c r="C61" s="104" t="s">
        <v>230</v>
      </c>
      <c r="D61" s="105"/>
      <c r="E61" s="106"/>
      <c r="F61" s="105" t="s">
        <v>230</v>
      </c>
      <c r="G61" s="105" t="s">
        <v>230</v>
      </c>
      <c r="H61" s="105" t="s">
        <v>230</v>
      </c>
      <c r="I61" s="105" t="s">
        <v>230</v>
      </c>
      <c r="J61" s="105"/>
      <c r="K61" s="107"/>
      <c r="L61" s="105" t="s">
        <v>230</v>
      </c>
      <c r="M61" s="105" t="s">
        <v>230</v>
      </c>
      <c r="N61" s="105" t="s">
        <v>230</v>
      </c>
      <c r="O61" s="105"/>
      <c r="P61" s="107"/>
      <c r="Q61" s="65"/>
      <c r="R61" s="277"/>
    </row>
    <row r="62" spans="1:18" ht="15.75" customHeight="1" x14ac:dyDescent="0.25">
      <c r="A62" s="114">
        <v>6.2</v>
      </c>
      <c r="B62" s="40" t="s">
        <v>236</v>
      </c>
      <c r="C62" s="104" t="s">
        <v>230</v>
      </c>
      <c r="D62" s="105"/>
      <c r="E62" s="106"/>
      <c r="F62" s="105" t="s">
        <v>230</v>
      </c>
      <c r="G62" s="105" t="s">
        <v>230</v>
      </c>
      <c r="H62" s="105" t="s">
        <v>230</v>
      </c>
      <c r="I62" s="105" t="s">
        <v>230</v>
      </c>
      <c r="J62" s="105"/>
      <c r="K62" s="107"/>
      <c r="L62" s="105" t="s">
        <v>230</v>
      </c>
      <c r="M62" s="105" t="s">
        <v>230</v>
      </c>
      <c r="N62" s="105" t="s">
        <v>230</v>
      </c>
      <c r="O62" s="105"/>
      <c r="P62" s="107"/>
      <c r="Q62" s="65"/>
      <c r="R62" s="277"/>
    </row>
    <row r="63" spans="1:18" ht="15.75" customHeight="1" x14ac:dyDescent="0.25">
      <c r="A63" s="113">
        <v>6.21</v>
      </c>
      <c r="B63" s="40" t="s">
        <v>235</v>
      </c>
      <c r="C63" s="104" t="s">
        <v>230</v>
      </c>
      <c r="D63" s="105"/>
      <c r="E63" s="106"/>
      <c r="F63" s="105" t="s">
        <v>230</v>
      </c>
      <c r="G63" s="105" t="s">
        <v>230</v>
      </c>
      <c r="H63" s="105" t="s">
        <v>230</v>
      </c>
      <c r="I63" s="105" t="s">
        <v>230</v>
      </c>
      <c r="J63" s="105"/>
      <c r="K63" s="107"/>
      <c r="L63" s="105" t="s">
        <v>230</v>
      </c>
      <c r="M63" s="105" t="s">
        <v>230</v>
      </c>
      <c r="N63" s="105" t="s">
        <v>230</v>
      </c>
      <c r="O63" s="105"/>
      <c r="P63" s="107"/>
      <c r="Q63" s="65"/>
      <c r="R63" s="277"/>
    </row>
    <row r="64" spans="1:18" ht="15.75" customHeight="1" x14ac:dyDescent="0.25">
      <c r="A64" s="113">
        <v>6.22</v>
      </c>
      <c r="B64" s="40" t="s">
        <v>202</v>
      </c>
      <c r="C64" s="104" t="s">
        <v>230</v>
      </c>
      <c r="D64" s="105"/>
      <c r="E64" s="106"/>
      <c r="F64" s="105" t="s">
        <v>230</v>
      </c>
      <c r="G64" s="105" t="s">
        <v>230</v>
      </c>
      <c r="H64" s="105" t="s">
        <v>230</v>
      </c>
      <c r="I64" s="105" t="s">
        <v>230</v>
      </c>
      <c r="J64" s="105"/>
      <c r="K64" s="107"/>
      <c r="L64" s="105" t="s">
        <v>230</v>
      </c>
      <c r="M64" s="105" t="s">
        <v>230</v>
      </c>
      <c r="N64" s="105" t="s">
        <v>230</v>
      </c>
      <c r="O64" s="105"/>
      <c r="P64" s="107"/>
      <c r="Q64" s="65"/>
      <c r="R64" s="277"/>
    </row>
    <row r="65" spans="1:18" ht="15.75" customHeight="1" x14ac:dyDescent="0.25">
      <c r="A65" s="113">
        <v>6.23</v>
      </c>
      <c r="B65" s="40" t="s">
        <v>203</v>
      </c>
      <c r="C65" s="104" t="s">
        <v>230</v>
      </c>
      <c r="D65" s="105"/>
      <c r="E65" s="106"/>
      <c r="F65" s="105" t="s">
        <v>230</v>
      </c>
      <c r="G65" s="105" t="s">
        <v>230</v>
      </c>
      <c r="H65" s="105" t="s">
        <v>230</v>
      </c>
      <c r="I65" s="105" t="s">
        <v>230</v>
      </c>
      <c r="J65" s="105"/>
      <c r="K65" s="107"/>
      <c r="L65" s="105" t="s">
        <v>230</v>
      </c>
      <c r="M65" s="105" t="s">
        <v>230</v>
      </c>
      <c r="N65" s="105" t="s">
        <v>230</v>
      </c>
      <c r="O65" s="105"/>
      <c r="P65" s="107"/>
      <c r="Q65" s="65"/>
      <c r="R65" s="277"/>
    </row>
    <row r="66" spans="1:18" ht="15.75" customHeight="1" x14ac:dyDescent="0.25">
      <c r="A66" s="113">
        <v>6.24</v>
      </c>
      <c r="B66" s="40" t="s">
        <v>237</v>
      </c>
      <c r="C66" s="104" t="s">
        <v>230</v>
      </c>
      <c r="D66" s="105"/>
      <c r="E66" s="106"/>
      <c r="F66" s="105" t="s">
        <v>230</v>
      </c>
      <c r="G66" s="105" t="s">
        <v>230</v>
      </c>
      <c r="H66" s="105" t="s">
        <v>230</v>
      </c>
      <c r="I66" s="105" t="s">
        <v>230</v>
      </c>
      <c r="J66" s="105"/>
      <c r="K66" s="107"/>
      <c r="L66" s="105" t="s">
        <v>230</v>
      </c>
      <c r="M66" s="105" t="s">
        <v>230</v>
      </c>
      <c r="N66" s="105" t="s">
        <v>230</v>
      </c>
      <c r="O66" s="105"/>
      <c r="P66" s="107"/>
      <c r="Q66" s="65"/>
      <c r="R66" s="277"/>
    </row>
    <row r="67" spans="1:18" ht="15.75" customHeight="1" x14ac:dyDescent="0.25">
      <c r="A67" s="113">
        <v>6.25</v>
      </c>
      <c r="B67" s="40" t="s">
        <v>205</v>
      </c>
      <c r="C67" s="104" t="s">
        <v>230</v>
      </c>
      <c r="D67" s="105"/>
      <c r="E67" s="106"/>
      <c r="F67" s="105" t="s">
        <v>230</v>
      </c>
      <c r="G67" s="105" t="s">
        <v>230</v>
      </c>
      <c r="H67" s="105" t="s">
        <v>230</v>
      </c>
      <c r="I67" s="105" t="s">
        <v>230</v>
      </c>
      <c r="J67" s="105"/>
      <c r="K67" s="107"/>
      <c r="L67" s="105" t="s">
        <v>230</v>
      </c>
      <c r="M67" s="105" t="s">
        <v>230</v>
      </c>
      <c r="N67" s="105" t="s">
        <v>230</v>
      </c>
      <c r="O67" s="105"/>
      <c r="P67" s="107"/>
      <c r="Q67" s="65"/>
      <c r="R67" s="277"/>
    </row>
    <row r="68" spans="1:18" ht="15.75" customHeight="1" x14ac:dyDescent="0.25">
      <c r="A68" s="113">
        <v>6.26</v>
      </c>
      <c r="B68" s="40" t="s">
        <v>206</v>
      </c>
      <c r="C68" s="104" t="s">
        <v>230</v>
      </c>
      <c r="D68" s="105"/>
      <c r="E68" s="106"/>
      <c r="F68" s="105" t="s">
        <v>230</v>
      </c>
      <c r="G68" s="105" t="s">
        <v>230</v>
      </c>
      <c r="H68" s="105" t="s">
        <v>230</v>
      </c>
      <c r="I68" s="105" t="s">
        <v>230</v>
      </c>
      <c r="J68" s="105"/>
      <c r="K68" s="107"/>
      <c r="L68" s="105" t="s">
        <v>230</v>
      </c>
      <c r="M68" s="105" t="s">
        <v>230</v>
      </c>
      <c r="N68" s="105" t="s">
        <v>230</v>
      </c>
      <c r="O68" s="105"/>
      <c r="P68" s="107"/>
      <c r="Q68" s="65"/>
      <c r="R68" s="277"/>
    </row>
    <row r="69" spans="1:18" ht="15.75" customHeight="1" x14ac:dyDescent="0.25">
      <c r="A69" s="113">
        <v>6.27</v>
      </c>
      <c r="B69" s="40" t="s">
        <v>156</v>
      </c>
      <c r="C69" s="104" t="s">
        <v>230</v>
      </c>
      <c r="D69" s="105"/>
      <c r="E69" s="106"/>
      <c r="F69" s="105" t="s">
        <v>230</v>
      </c>
      <c r="G69" s="105" t="s">
        <v>230</v>
      </c>
      <c r="H69" s="105" t="s">
        <v>230</v>
      </c>
      <c r="I69" s="105" t="s">
        <v>230</v>
      </c>
      <c r="J69" s="105"/>
      <c r="K69" s="107"/>
      <c r="L69" s="105" t="s">
        <v>230</v>
      </c>
      <c r="M69" s="105" t="s">
        <v>230</v>
      </c>
      <c r="N69" s="105" t="s">
        <v>230</v>
      </c>
      <c r="O69" s="105"/>
      <c r="P69" s="107"/>
      <c r="Q69" s="65"/>
      <c r="R69" s="277"/>
    </row>
    <row r="70" spans="1:18" ht="15.75" customHeight="1" x14ac:dyDescent="0.25">
      <c r="A70" s="113">
        <v>6.28</v>
      </c>
      <c r="B70" s="40" t="s">
        <v>347</v>
      </c>
      <c r="C70" s="104" t="s">
        <v>230</v>
      </c>
      <c r="D70" s="105"/>
      <c r="E70" s="106"/>
      <c r="F70" s="105" t="s">
        <v>230</v>
      </c>
      <c r="G70" s="105" t="s">
        <v>230</v>
      </c>
      <c r="H70" s="105" t="s">
        <v>230</v>
      </c>
      <c r="I70" s="105" t="s">
        <v>230</v>
      </c>
      <c r="J70" s="105"/>
      <c r="K70" s="107"/>
      <c r="L70" s="105" t="s">
        <v>230</v>
      </c>
      <c r="M70" s="105" t="s">
        <v>230</v>
      </c>
      <c r="N70" s="105" t="s">
        <v>230</v>
      </c>
      <c r="O70" s="105"/>
      <c r="P70" s="107"/>
      <c r="Q70" s="281" t="s">
        <v>230</v>
      </c>
      <c r="R70" s="282"/>
    </row>
    <row r="71" spans="1:18" ht="15.75" customHeight="1" x14ac:dyDescent="0.25">
      <c r="A71" s="113">
        <v>6.29</v>
      </c>
      <c r="B71" s="40" t="s">
        <v>348</v>
      </c>
      <c r="C71" s="104" t="s">
        <v>230</v>
      </c>
      <c r="D71" s="105"/>
      <c r="E71" s="106"/>
      <c r="F71" s="105" t="s">
        <v>230</v>
      </c>
      <c r="G71" s="105" t="s">
        <v>230</v>
      </c>
      <c r="H71" s="105" t="s">
        <v>230</v>
      </c>
      <c r="I71" s="105" t="s">
        <v>230</v>
      </c>
      <c r="J71" s="105"/>
      <c r="K71" s="107"/>
      <c r="L71" s="105" t="s">
        <v>230</v>
      </c>
      <c r="M71" s="105" t="s">
        <v>230</v>
      </c>
      <c r="N71" s="105" t="s">
        <v>230</v>
      </c>
      <c r="O71" s="105"/>
      <c r="P71" s="107"/>
      <c r="Q71" s="281" t="s">
        <v>230</v>
      </c>
      <c r="R71" s="282"/>
    </row>
    <row r="72" spans="1:18" ht="15.75" customHeight="1" x14ac:dyDescent="0.25">
      <c r="A72" s="114">
        <v>6.3</v>
      </c>
      <c r="B72" s="40" t="s">
        <v>157</v>
      </c>
      <c r="C72" s="104" t="s">
        <v>230</v>
      </c>
      <c r="D72" s="105"/>
      <c r="E72" s="106"/>
      <c r="F72" s="105" t="s">
        <v>230</v>
      </c>
      <c r="G72" s="105" t="s">
        <v>230</v>
      </c>
      <c r="H72" s="105" t="s">
        <v>230</v>
      </c>
      <c r="I72" s="105" t="s">
        <v>230</v>
      </c>
      <c r="J72" s="105"/>
      <c r="K72" s="107"/>
      <c r="L72" s="105" t="s">
        <v>230</v>
      </c>
      <c r="M72" s="105" t="s">
        <v>230</v>
      </c>
      <c r="N72" s="105" t="s">
        <v>230</v>
      </c>
      <c r="O72" s="105"/>
      <c r="P72" s="107"/>
      <c r="Q72" s="65"/>
      <c r="R72" s="277"/>
    </row>
    <row r="73" spans="1:18" ht="15.75" customHeight="1" x14ac:dyDescent="0.25">
      <c r="A73" s="113">
        <v>6.31</v>
      </c>
      <c r="B73" s="40" t="s">
        <v>158</v>
      </c>
      <c r="C73" s="104" t="s">
        <v>230</v>
      </c>
      <c r="D73" s="105"/>
      <c r="E73" s="106"/>
      <c r="F73" s="105" t="s">
        <v>230</v>
      </c>
      <c r="G73" s="105" t="s">
        <v>230</v>
      </c>
      <c r="H73" s="105" t="s">
        <v>230</v>
      </c>
      <c r="I73" s="105" t="s">
        <v>230</v>
      </c>
      <c r="J73" s="105"/>
      <c r="K73" s="107"/>
      <c r="L73" s="105" t="s">
        <v>230</v>
      </c>
      <c r="M73" s="105" t="s">
        <v>230</v>
      </c>
      <c r="N73" s="105" t="s">
        <v>230</v>
      </c>
      <c r="O73" s="105"/>
      <c r="P73" s="107"/>
      <c r="Q73" s="65"/>
      <c r="R73" s="277"/>
    </row>
    <row r="74" spans="1:18" ht="15.75" customHeight="1" x14ac:dyDescent="0.25">
      <c r="A74" s="113">
        <v>6.32</v>
      </c>
      <c r="B74" s="40" t="s">
        <v>159</v>
      </c>
      <c r="C74" s="104" t="s">
        <v>230</v>
      </c>
      <c r="D74" s="105"/>
      <c r="E74" s="106"/>
      <c r="F74" s="105" t="s">
        <v>230</v>
      </c>
      <c r="G74" s="105" t="s">
        <v>230</v>
      </c>
      <c r="H74" s="105" t="s">
        <v>230</v>
      </c>
      <c r="I74" s="105" t="s">
        <v>230</v>
      </c>
      <c r="J74" s="105"/>
      <c r="K74" s="107"/>
      <c r="L74" s="105" t="s">
        <v>230</v>
      </c>
      <c r="M74" s="105" t="s">
        <v>230</v>
      </c>
      <c r="N74" s="105" t="s">
        <v>230</v>
      </c>
      <c r="O74" s="105"/>
      <c r="P74" s="107"/>
      <c r="Q74" s="281" t="s">
        <v>230</v>
      </c>
      <c r="R74" s="282"/>
    </row>
    <row r="75" spans="1:18" ht="15.75" customHeight="1" x14ac:dyDescent="0.25">
      <c r="A75" s="113">
        <v>6.33</v>
      </c>
      <c r="B75" s="40" t="s">
        <v>207</v>
      </c>
      <c r="C75" s="104" t="s">
        <v>230</v>
      </c>
      <c r="D75" s="105"/>
      <c r="E75" s="106"/>
      <c r="F75" s="105" t="s">
        <v>230</v>
      </c>
      <c r="G75" s="105" t="s">
        <v>230</v>
      </c>
      <c r="H75" s="105" t="s">
        <v>230</v>
      </c>
      <c r="I75" s="105" t="s">
        <v>230</v>
      </c>
      <c r="J75" s="105"/>
      <c r="K75" s="107"/>
      <c r="L75" s="105" t="s">
        <v>230</v>
      </c>
      <c r="M75" s="105" t="s">
        <v>230</v>
      </c>
      <c r="N75" s="105" t="s">
        <v>230</v>
      </c>
      <c r="O75" s="105"/>
      <c r="P75" s="107"/>
      <c r="Q75" s="281" t="s">
        <v>230</v>
      </c>
      <c r="R75" s="282"/>
    </row>
    <row r="76" spans="1:18" ht="15.75" customHeight="1" x14ac:dyDescent="0.25">
      <c r="A76" s="298">
        <v>6.34</v>
      </c>
      <c r="B76" s="292" t="s">
        <v>343</v>
      </c>
      <c r="C76" s="281" t="s">
        <v>230</v>
      </c>
      <c r="D76" s="105"/>
      <c r="E76" s="106"/>
      <c r="F76" s="281" t="s">
        <v>230</v>
      </c>
      <c r="G76" s="281" t="s">
        <v>230</v>
      </c>
      <c r="H76" s="281" t="s">
        <v>230</v>
      </c>
      <c r="I76" s="281" t="s">
        <v>230</v>
      </c>
      <c r="J76" s="105"/>
      <c r="K76" s="107"/>
      <c r="L76" s="281" t="s">
        <v>230</v>
      </c>
      <c r="M76" s="281" t="s">
        <v>230</v>
      </c>
      <c r="N76" s="281" t="s">
        <v>230</v>
      </c>
      <c r="O76" s="105"/>
      <c r="P76" s="107"/>
      <c r="Q76" s="281" t="s">
        <v>230</v>
      </c>
      <c r="R76" s="282"/>
    </row>
    <row r="77" spans="1:18" ht="15.75" customHeight="1" x14ac:dyDescent="0.25">
      <c r="A77" s="298">
        <v>6.35</v>
      </c>
      <c r="B77" s="292" t="s">
        <v>344</v>
      </c>
      <c r="C77" s="281" t="s">
        <v>230</v>
      </c>
      <c r="D77" s="105"/>
      <c r="E77" s="106"/>
      <c r="F77" s="281" t="s">
        <v>230</v>
      </c>
      <c r="G77" s="281" t="s">
        <v>230</v>
      </c>
      <c r="H77" s="281" t="s">
        <v>230</v>
      </c>
      <c r="I77" s="281"/>
      <c r="J77" s="105"/>
      <c r="K77" s="107"/>
      <c r="L77" s="281"/>
      <c r="M77" s="281"/>
      <c r="N77" s="281"/>
      <c r="O77" s="105"/>
      <c r="P77" s="107"/>
      <c r="Q77" s="281"/>
      <c r="R77" s="282"/>
    </row>
    <row r="78" spans="1:18" ht="15.75" customHeight="1" x14ac:dyDescent="0.25">
      <c r="A78" s="298">
        <v>6.36</v>
      </c>
      <c r="B78" s="292" t="s">
        <v>345</v>
      </c>
      <c r="C78" s="281" t="s">
        <v>230</v>
      </c>
      <c r="D78" s="105"/>
      <c r="E78" s="106"/>
      <c r="F78" s="281"/>
      <c r="G78" s="281" t="s">
        <v>230</v>
      </c>
      <c r="H78" s="281" t="s">
        <v>230</v>
      </c>
      <c r="I78" s="281"/>
      <c r="J78" s="105"/>
      <c r="K78" s="107"/>
      <c r="L78" s="281"/>
      <c r="M78" s="281"/>
      <c r="N78" s="281"/>
      <c r="O78" s="105"/>
      <c r="P78" s="107"/>
      <c r="Q78" s="281"/>
      <c r="R78" s="282"/>
    </row>
    <row r="79" spans="1:18" ht="15.75" customHeight="1" x14ac:dyDescent="0.25">
      <c r="A79" s="113">
        <v>6.98</v>
      </c>
      <c r="B79" s="40" t="s">
        <v>160</v>
      </c>
      <c r="C79" s="104" t="s">
        <v>230</v>
      </c>
      <c r="D79" s="105"/>
      <c r="E79" s="106"/>
      <c r="F79" s="105" t="s">
        <v>230</v>
      </c>
      <c r="G79" s="105" t="s">
        <v>230</v>
      </c>
      <c r="H79" s="105" t="s">
        <v>230</v>
      </c>
      <c r="I79" s="105" t="s">
        <v>230</v>
      </c>
      <c r="J79" s="105"/>
      <c r="K79" s="107"/>
      <c r="L79" s="105" t="s">
        <v>230</v>
      </c>
      <c r="M79" s="105" t="s">
        <v>230</v>
      </c>
      <c r="N79" s="105" t="s">
        <v>230</v>
      </c>
      <c r="O79" s="105"/>
      <c r="P79" s="107"/>
      <c r="Q79" s="281" t="s">
        <v>230</v>
      </c>
      <c r="R79" s="282"/>
    </row>
    <row r="80" spans="1:18" ht="15.75" customHeight="1" x14ac:dyDescent="0.25">
      <c r="A80" s="113">
        <v>6.99</v>
      </c>
      <c r="B80" s="40" t="s">
        <v>136</v>
      </c>
      <c r="C80" s="104"/>
      <c r="D80" s="105"/>
      <c r="E80" s="106"/>
      <c r="F80" s="105"/>
      <c r="G80" s="105"/>
      <c r="H80" s="105"/>
      <c r="I80" s="105"/>
      <c r="J80" s="105"/>
      <c r="K80" s="107"/>
      <c r="L80" s="105"/>
      <c r="M80" s="105"/>
      <c r="N80" s="105"/>
      <c r="O80" s="105"/>
      <c r="P80" s="107"/>
      <c r="Q80" s="65"/>
      <c r="R80" s="277"/>
    </row>
    <row r="81" spans="1:18" ht="15.75" customHeight="1" x14ac:dyDescent="0.25">
      <c r="A81" s="103"/>
      <c r="B81" s="60" t="s">
        <v>170</v>
      </c>
      <c r="C81" s="110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78"/>
      <c r="R81" s="279"/>
    </row>
    <row r="82" spans="1:18" ht="15.75" customHeight="1" x14ac:dyDescent="0.25">
      <c r="A82" s="103">
        <v>8.1</v>
      </c>
      <c r="B82" s="15" t="s">
        <v>84</v>
      </c>
      <c r="C82" s="310" t="s">
        <v>230</v>
      </c>
      <c r="D82" s="105"/>
      <c r="E82" s="106"/>
      <c r="F82" s="105" t="s">
        <v>230</v>
      </c>
      <c r="G82" s="105"/>
      <c r="H82" s="105"/>
      <c r="I82" s="105"/>
      <c r="J82" s="105"/>
      <c r="K82" s="107"/>
      <c r="L82" s="105" t="s">
        <v>230</v>
      </c>
      <c r="M82" s="105" t="s">
        <v>230</v>
      </c>
      <c r="N82" s="281" t="s">
        <v>230</v>
      </c>
      <c r="O82" s="281" t="s">
        <v>230</v>
      </c>
      <c r="P82" s="107"/>
      <c r="Q82" s="65"/>
      <c r="R82" s="277"/>
    </row>
    <row r="83" spans="1:18" ht="15.75" customHeight="1" x14ac:dyDescent="0.25">
      <c r="A83" s="103">
        <v>8.1999999999999993</v>
      </c>
      <c r="B83" s="15" t="s">
        <v>85</v>
      </c>
      <c r="C83" s="104" t="s">
        <v>230</v>
      </c>
      <c r="D83" s="105"/>
      <c r="E83" s="106"/>
      <c r="F83" s="105" t="s">
        <v>230</v>
      </c>
      <c r="G83" s="105"/>
      <c r="H83" s="105"/>
      <c r="I83" s="105"/>
      <c r="J83" s="105" t="s">
        <v>230</v>
      </c>
      <c r="K83" s="107"/>
      <c r="L83" s="105"/>
      <c r="M83" s="105"/>
      <c r="N83" s="105"/>
      <c r="O83" s="105"/>
      <c r="P83" s="107"/>
      <c r="Q83" s="65"/>
      <c r="R83" s="277"/>
    </row>
    <row r="84" spans="1:18" ht="15.75" customHeight="1" x14ac:dyDescent="0.25">
      <c r="A84" s="103">
        <v>8.3000000000000007</v>
      </c>
      <c r="B84" s="15" t="s">
        <v>296</v>
      </c>
      <c r="C84" s="104"/>
      <c r="D84" s="105"/>
      <c r="E84" s="106"/>
      <c r="F84" s="105" t="s">
        <v>230</v>
      </c>
      <c r="G84" s="105"/>
      <c r="H84" s="105"/>
      <c r="I84" s="105"/>
      <c r="J84" s="105" t="s">
        <v>230</v>
      </c>
      <c r="K84" s="107"/>
      <c r="L84" s="105"/>
      <c r="M84" s="105"/>
      <c r="N84" s="105"/>
      <c r="O84" s="105" t="s">
        <v>230</v>
      </c>
      <c r="P84" s="107"/>
      <c r="Q84" s="65"/>
      <c r="R84" s="277"/>
    </row>
    <row r="85" spans="1:18" ht="15.75" customHeight="1" x14ac:dyDescent="0.25">
      <c r="A85" s="103">
        <v>8.5</v>
      </c>
      <c r="B85" s="15" t="s">
        <v>86</v>
      </c>
      <c r="C85" s="104" t="s">
        <v>230</v>
      </c>
      <c r="D85" s="105"/>
      <c r="E85" s="106"/>
      <c r="F85" s="105" t="s">
        <v>230</v>
      </c>
      <c r="G85" s="105"/>
      <c r="H85" s="105"/>
      <c r="I85" s="105"/>
      <c r="J85" s="105" t="s">
        <v>230</v>
      </c>
      <c r="K85" s="107"/>
      <c r="L85" s="105"/>
      <c r="M85" s="105"/>
      <c r="N85" s="105"/>
      <c r="O85" s="105"/>
      <c r="P85" s="107"/>
      <c r="Q85" s="65"/>
      <c r="R85" s="277"/>
    </row>
    <row r="86" spans="1:18" ht="15.75" customHeight="1" x14ac:dyDescent="0.25">
      <c r="A86" s="103">
        <v>8.6</v>
      </c>
      <c r="B86" s="15" t="s">
        <v>87</v>
      </c>
      <c r="C86" s="104" t="s">
        <v>230</v>
      </c>
      <c r="D86" s="105"/>
      <c r="E86" s="106"/>
      <c r="F86" s="105" t="s">
        <v>230</v>
      </c>
      <c r="G86" s="105"/>
      <c r="H86" s="105"/>
      <c r="I86" s="105"/>
      <c r="J86" s="105" t="s">
        <v>230</v>
      </c>
      <c r="K86" s="107"/>
      <c r="L86" s="105"/>
      <c r="M86" s="105"/>
      <c r="N86" s="105"/>
      <c r="O86" s="105"/>
      <c r="P86" s="107"/>
      <c r="Q86" s="65"/>
      <c r="R86" s="277"/>
    </row>
    <row r="87" spans="1:18" ht="15.75" customHeight="1" x14ac:dyDescent="0.25">
      <c r="A87" s="103">
        <v>8.6999999999999993</v>
      </c>
      <c r="B87" s="15" t="s">
        <v>88</v>
      </c>
      <c r="C87" s="104"/>
      <c r="D87" s="105"/>
      <c r="E87" s="106"/>
      <c r="F87" s="105" t="s">
        <v>230</v>
      </c>
      <c r="G87" s="105"/>
      <c r="H87" s="105"/>
      <c r="I87" s="105"/>
      <c r="J87" s="105" t="s">
        <v>230</v>
      </c>
      <c r="K87" s="107"/>
      <c r="L87" s="105" t="s">
        <v>230</v>
      </c>
      <c r="M87" s="105" t="s">
        <v>230</v>
      </c>
      <c r="N87" s="105" t="s">
        <v>230</v>
      </c>
      <c r="O87" s="105" t="s">
        <v>230</v>
      </c>
      <c r="P87" s="107"/>
      <c r="Q87" s="65"/>
      <c r="R87" s="277"/>
    </row>
    <row r="88" spans="1:18" ht="15.75" customHeight="1" x14ac:dyDescent="0.25">
      <c r="A88" s="103">
        <v>8.8000000000000007</v>
      </c>
      <c r="B88" s="15" t="s">
        <v>89</v>
      </c>
      <c r="C88" s="104" t="s">
        <v>230</v>
      </c>
      <c r="D88" s="105"/>
      <c r="E88" s="106"/>
      <c r="F88" s="105" t="s">
        <v>230</v>
      </c>
      <c r="G88" s="105"/>
      <c r="H88" s="105"/>
      <c r="I88" s="105"/>
      <c r="J88" s="105" t="s">
        <v>230</v>
      </c>
      <c r="K88" s="107"/>
      <c r="L88" s="105"/>
      <c r="M88" s="105"/>
      <c r="N88" s="105"/>
      <c r="O88" s="105" t="s">
        <v>230</v>
      </c>
      <c r="P88" s="107"/>
      <c r="Q88" s="65"/>
      <c r="R88" s="277"/>
    </row>
    <row r="89" spans="1:18" ht="15.75" customHeight="1" x14ac:dyDescent="0.25">
      <c r="A89" s="103">
        <v>8.9</v>
      </c>
      <c r="B89" s="15" t="s">
        <v>90</v>
      </c>
      <c r="C89" s="104" t="s">
        <v>230</v>
      </c>
      <c r="D89" s="105"/>
      <c r="E89" s="106"/>
      <c r="F89" s="105" t="s">
        <v>230</v>
      </c>
      <c r="G89" s="105" t="s">
        <v>230</v>
      </c>
      <c r="H89" s="105" t="s">
        <v>230</v>
      </c>
      <c r="I89" s="105" t="s">
        <v>230</v>
      </c>
      <c r="J89" s="105" t="s">
        <v>230</v>
      </c>
      <c r="K89" s="107"/>
      <c r="L89" s="105" t="s">
        <v>230</v>
      </c>
      <c r="M89" s="105" t="s">
        <v>230</v>
      </c>
      <c r="N89" s="105" t="s">
        <v>230</v>
      </c>
      <c r="O89" s="105" t="s">
        <v>230</v>
      </c>
      <c r="P89" s="107"/>
      <c r="Q89" s="281" t="s">
        <v>230</v>
      </c>
      <c r="R89" s="282"/>
    </row>
    <row r="90" spans="1:18" ht="15.75" customHeight="1" x14ac:dyDescent="0.25">
      <c r="A90" s="111">
        <v>8.1</v>
      </c>
      <c r="B90" s="15" t="s">
        <v>122</v>
      </c>
      <c r="C90" s="104" t="s">
        <v>230</v>
      </c>
      <c r="D90" s="105"/>
      <c r="E90" s="106"/>
      <c r="F90" s="105" t="s">
        <v>230</v>
      </c>
      <c r="G90" s="105"/>
      <c r="H90" s="105"/>
      <c r="I90" s="105"/>
      <c r="J90" s="105"/>
      <c r="K90" s="107"/>
      <c r="L90" s="105"/>
      <c r="M90" s="105"/>
      <c r="N90" s="105" t="s">
        <v>230</v>
      </c>
      <c r="O90" s="105"/>
      <c r="P90" s="107"/>
      <c r="Q90" s="65"/>
      <c r="R90" s="282"/>
    </row>
    <row r="91" spans="1:18" ht="15.75" customHeight="1" x14ac:dyDescent="0.25">
      <c r="A91" s="111">
        <v>8.11</v>
      </c>
      <c r="B91" s="15" t="s">
        <v>121</v>
      </c>
      <c r="C91" s="104"/>
      <c r="D91" s="105" t="s">
        <v>230</v>
      </c>
      <c r="E91" s="106" t="s">
        <v>230</v>
      </c>
      <c r="F91" s="105"/>
      <c r="G91" s="105"/>
      <c r="H91" s="105"/>
      <c r="I91" s="105"/>
      <c r="J91" s="105"/>
      <c r="K91" s="107" t="s">
        <v>230</v>
      </c>
      <c r="L91" s="105"/>
      <c r="M91" s="105"/>
      <c r="N91" s="105"/>
      <c r="O91" s="105"/>
      <c r="P91" s="107"/>
      <c r="Q91" s="65"/>
      <c r="R91" s="277"/>
    </row>
    <row r="92" spans="1:18" ht="15.75" customHeight="1" x14ac:dyDescent="0.25">
      <c r="A92" s="111">
        <v>8.1199999999999992</v>
      </c>
      <c r="B92" s="15" t="s">
        <v>120</v>
      </c>
      <c r="C92" s="104"/>
      <c r="D92" s="105"/>
      <c r="E92" s="106"/>
      <c r="F92" s="105" t="s">
        <v>230</v>
      </c>
      <c r="G92" s="105"/>
      <c r="H92" s="105"/>
      <c r="I92" s="105"/>
      <c r="J92" s="105"/>
      <c r="K92" s="107"/>
      <c r="L92" s="105"/>
      <c r="M92" s="105" t="s">
        <v>230</v>
      </c>
      <c r="N92" s="105"/>
      <c r="O92" s="105"/>
      <c r="P92" s="107"/>
      <c r="Q92" s="65"/>
      <c r="R92" s="277"/>
    </row>
    <row r="93" spans="1:18" ht="15.75" customHeight="1" x14ac:dyDescent="0.25">
      <c r="A93" s="307">
        <v>8.1300000000000008</v>
      </c>
      <c r="B93" s="288" t="s">
        <v>346</v>
      </c>
      <c r="C93" s="104"/>
      <c r="D93" s="105"/>
      <c r="E93" s="106"/>
      <c r="F93" s="105"/>
      <c r="G93" s="105"/>
      <c r="H93" s="105"/>
      <c r="I93" s="105"/>
      <c r="J93" s="105"/>
      <c r="K93" s="107"/>
      <c r="L93" s="105"/>
      <c r="M93" s="105"/>
      <c r="N93" s="105"/>
      <c r="O93" s="281" t="s">
        <v>230</v>
      </c>
      <c r="P93" s="107"/>
      <c r="Q93" s="65"/>
      <c r="R93" s="277"/>
    </row>
    <row r="94" spans="1:18" ht="15.75" customHeight="1" x14ac:dyDescent="0.25">
      <c r="A94" s="103">
        <v>8.99</v>
      </c>
      <c r="B94" s="15" t="s">
        <v>91</v>
      </c>
      <c r="C94" s="104"/>
      <c r="D94" s="105"/>
      <c r="E94" s="106"/>
      <c r="F94" s="105"/>
      <c r="G94" s="105"/>
      <c r="H94" s="105"/>
      <c r="I94" s="105"/>
      <c r="J94" s="105"/>
      <c r="K94" s="107"/>
      <c r="L94" s="105"/>
      <c r="M94" s="105"/>
      <c r="N94" s="105"/>
      <c r="O94" s="105"/>
      <c r="P94" s="107"/>
      <c r="Q94" s="65"/>
      <c r="R94" s="277"/>
    </row>
    <row r="95" spans="1:18" ht="15.75" customHeight="1" x14ac:dyDescent="0.25">
      <c r="A95" s="103"/>
      <c r="B95" s="60" t="s">
        <v>171</v>
      </c>
      <c r="C95" s="110"/>
      <c r="D95" s="110"/>
      <c r="E95" s="110"/>
      <c r="F95" s="110"/>
      <c r="G95" s="110"/>
      <c r="H95" s="110"/>
      <c r="I95" s="110"/>
      <c r="J95" s="110"/>
      <c r="K95" s="110"/>
      <c r="L95" s="110"/>
      <c r="M95" s="110"/>
      <c r="N95" s="110"/>
      <c r="O95" s="110"/>
      <c r="P95" s="110"/>
      <c r="Q95" s="78"/>
      <c r="R95" s="279"/>
    </row>
    <row r="96" spans="1:18" ht="15.75" customHeight="1" x14ac:dyDescent="0.25">
      <c r="A96" s="103">
        <v>9.1</v>
      </c>
      <c r="B96" s="15" t="s">
        <v>208</v>
      </c>
      <c r="C96" s="104" t="s">
        <v>230</v>
      </c>
      <c r="D96" s="105"/>
      <c r="E96" s="106"/>
      <c r="F96" s="105" t="s">
        <v>230</v>
      </c>
      <c r="G96" s="105" t="s">
        <v>230</v>
      </c>
      <c r="H96" s="105" t="s">
        <v>230</v>
      </c>
      <c r="I96" s="105" t="s">
        <v>230</v>
      </c>
      <c r="J96" s="105" t="s">
        <v>230</v>
      </c>
      <c r="K96" s="107"/>
      <c r="L96" s="105" t="s">
        <v>230</v>
      </c>
      <c r="M96" s="105" t="s">
        <v>230</v>
      </c>
      <c r="N96" s="105" t="s">
        <v>230</v>
      </c>
      <c r="O96" s="105" t="s">
        <v>230</v>
      </c>
      <c r="P96" s="107" t="s">
        <v>230</v>
      </c>
      <c r="Q96" s="281" t="s">
        <v>230</v>
      </c>
      <c r="R96" s="282"/>
    </row>
    <row r="97" spans="1:18" ht="15.75" customHeight="1" x14ac:dyDescent="0.25">
      <c r="A97" s="103">
        <v>9.1999999999999993</v>
      </c>
      <c r="B97" s="15" t="s">
        <v>32</v>
      </c>
      <c r="C97" s="104" t="s">
        <v>230</v>
      </c>
      <c r="D97" s="105"/>
      <c r="E97" s="106"/>
      <c r="F97" s="105" t="s">
        <v>230</v>
      </c>
      <c r="G97" s="105" t="s">
        <v>230</v>
      </c>
      <c r="H97" s="105" t="s">
        <v>230</v>
      </c>
      <c r="I97" s="105" t="s">
        <v>230</v>
      </c>
      <c r="J97" s="105" t="s">
        <v>230</v>
      </c>
      <c r="K97" s="107"/>
      <c r="L97" s="105" t="s">
        <v>230</v>
      </c>
      <c r="M97" s="105" t="s">
        <v>230</v>
      </c>
      <c r="N97" s="105" t="s">
        <v>230</v>
      </c>
      <c r="O97" s="105" t="s">
        <v>230</v>
      </c>
      <c r="P97" s="107" t="s">
        <v>230</v>
      </c>
      <c r="Q97" s="281" t="s">
        <v>230</v>
      </c>
      <c r="R97" s="282"/>
    </row>
    <row r="98" spans="1:18" ht="15.75" customHeight="1" x14ac:dyDescent="0.25">
      <c r="A98" s="103">
        <v>9.3000000000000007</v>
      </c>
      <c r="B98" s="15" t="s">
        <v>33</v>
      </c>
      <c r="C98" s="104" t="s">
        <v>230</v>
      </c>
      <c r="D98" s="105"/>
      <c r="E98" s="106"/>
      <c r="F98" s="105" t="s">
        <v>230</v>
      </c>
      <c r="G98" s="105" t="s">
        <v>230</v>
      </c>
      <c r="H98" s="105" t="s">
        <v>230</v>
      </c>
      <c r="I98" s="105" t="s">
        <v>230</v>
      </c>
      <c r="J98" s="105" t="s">
        <v>230</v>
      </c>
      <c r="K98" s="107"/>
      <c r="L98" s="105" t="s">
        <v>230</v>
      </c>
      <c r="M98" s="105" t="s">
        <v>230</v>
      </c>
      <c r="N98" s="105" t="s">
        <v>230</v>
      </c>
      <c r="O98" s="105" t="s">
        <v>230</v>
      </c>
      <c r="P98" s="107" t="s">
        <v>230</v>
      </c>
      <c r="Q98" s="281" t="s">
        <v>230</v>
      </c>
      <c r="R98" s="282"/>
    </row>
    <row r="99" spans="1:18" ht="15.75" customHeight="1" x14ac:dyDescent="0.25">
      <c r="A99" s="103">
        <v>9.4</v>
      </c>
      <c r="B99" s="15" t="s">
        <v>34</v>
      </c>
      <c r="C99" s="104" t="s">
        <v>230</v>
      </c>
      <c r="D99" s="105"/>
      <c r="E99" s="106"/>
      <c r="F99" s="105" t="s">
        <v>230</v>
      </c>
      <c r="G99" s="105" t="s">
        <v>230</v>
      </c>
      <c r="H99" s="105" t="s">
        <v>230</v>
      </c>
      <c r="I99" s="105" t="s">
        <v>230</v>
      </c>
      <c r="J99" s="105" t="s">
        <v>230</v>
      </c>
      <c r="K99" s="107"/>
      <c r="L99" s="105" t="s">
        <v>230</v>
      </c>
      <c r="M99" s="105" t="s">
        <v>230</v>
      </c>
      <c r="N99" s="105" t="s">
        <v>230</v>
      </c>
      <c r="O99" s="105" t="s">
        <v>230</v>
      </c>
      <c r="P99" s="107" t="s">
        <v>230</v>
      </c>
      <c r="Q99" s="281" t="s">
        <v>230</v>
      </c>
      <c r="R99" s="282"/>
    </row>
    <row r="100" spans="1:18" ht="15.75" customHeight="1" x14ac:dyDescent="0.25">
      <c r="A100" s="103"/>
      <c r="B100" s="60" t="s">
        <v>172</v>
      </c>
      <c r="C100" s="110"/>
      <c r="D100" s="110"/>
      <c r="E100" s="110"/>
      <c r="F100" s="110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  <c r="Q100" s="78"/>
      <c r="R100" s="279"/>
    </row>
    <row r="101" spans="1:18" ht="15.75" customHeight="1" x14ac:dyDescent="0.25">
      <c r="A101" s="103">
        <v>10.1</v>
      </c>
      <c r="B101" s="15" t="s">
        <v>92</v>
      </c>
      <c r="C101" s="104"/>
      <c r="D101" s="105" t="s">
        <v>230</v>
      </c>
      <c r="E101" s="105" t="s">
        <v>230</v>
      </c>
      <c r="F101" s="105"/>
      <c r="G101" s="105"/>
      <c r="H101" s="105"/>
      <c r="I101" s="105"/>
      <c r="J101" s="105"/>
      <c r="K101" s="107" t="s">
        <v>230</v>
      </c>
      <c r="L101" s="105"/>
      <c r="M101" s="105"/>
      <c r="N101" s="105"/>
      <c r="O101" s="105"/>
      <c r="P101" s="107"/>
      <c r="Q101" s="65"/>
      <c r="R101" s="282" t="s">
        <v>230</v>
      </c>
    </row>
    <row r="102" spans="1:18" ht="15.75" customHeight="1" x14ac:dyDescent="0.25">
      <c r="A102" s="103">
        <v>10.199999999999999</v>
      </c>
      <c r="B102" s="15" t="s">
        <v>93</v>
      </c>
      <c r="C102" s="104" t="s">
        <v>230</v>
      </c>
      <c r="D102" s="105" t="s">
        <v>230</v>
      </c>
      <c r="E102" s="105" t="s">
        <v>230</v>
      </c>
      <c r="F102" s="105" t="s">
        <v>230</v>
      </c>
      <c r="G102" s="105" t="s">
        <v>230</v>
      </c>
      <c r="H102" s="105" t="s">
        <v>230</v>
      </c>
      <c r="I102" s="105" t="s">
        <v>230</v>
      </c>
      <c r="J102" s="105" t="s">
        <v>230</v>
      </c>
      <c r="K102" s="107" t="s">
        <v>230</v>
      </c>
      <c r="L102" s="105" t="s">
        <v>230</v>
      </c>
      <c r="M102" s="105" t="s">
        <v>230</v>
      </c>
      <c r="N102" s="105" t="s">
        <v>230</v>
      </c>
      <c r="O102" s="105" t="s">
        <v>230</v>
      </c>
      <c r="P102" s="107" t="s">
        <v>230</v>
      </c>
      <c r="Q102" s="281" t="s">
        <v>230</v>
      </c>
      <c r="R102" s="282" t="s">
        <v>230</v>
      </c>
    </row>
    <row r="103" spans="1:18" ht="15.75" customHeight="1" x14ac:dyDescent="0.25">
      <c r="A103" s="103">
        <v>10.3</v>
      </c>
      <c r="B103" s="15" t="s">
        <v>94</v>
      </c>
      <c r="C103" s="104" t="s">
        <v>230</v>
      </c>
      <c r="D103" s="105"/>
      <c r="E103" s="105" t="s">
        <v>230</v>
      </c>
      <c r="F103" s="105" t="s">
        <v>230</v>
      </c>
      <c r="G103" s="105" t="s">
        <v>230</v>
      </c>
      <c r="H103" s="105" t="s">
        <v>230</v>
      </c>
      <c r="I103" s="105" t="s">
        <v>230</v>
      </c>
      <c r="J103" s="105" t="s">
        <v>230</v>
      </c>
      <c r="K103" s="107" t="s">
        <v>230</v>
      </c>
      <c r="L103" s="105" t="s">
        <v>230</v>
      </c>
      <c r="M103" s="105" t="s">
        <v>230</v>
      </c>
      <c r="N103" s="105" t="s">
        <v>230</v>
      </c>
      <c r="O103" s="105" t="s">
        <v>230</v>
      </c>
      <c r="P103" s="107"/>
      <c r="Q103" s="281" t="s">
        <v>230</v>
      </c>
      <c r="R103" s="277"/>
    </row>
    <row r="104" spans="1:18" ht="15.75" customHeight="1" x14ac:dyDescent="0.25">
      <c r="A104" s="103">
        <v>10.4</v>
      </c>
      <c r="B104" s="15" t="s">
        <v>95</v>
      </c>
      <c r="C104" s="104"/>
      <c r="D104" s="105"/>
      <c r="E104" s="105" t="s">
        <v>230</v>
      </c>
      <c r="F104" s="105"/>
      <c r="G104" s="105"/>
      <c r="H104" s="105"/>
      <c r="I104" s="105"/>
      <c r="J104" s="105"/>
      <c r="K104" s="107" t="s">
        <v>230</v>
      </c>
      <c r="L104" s="105"/>
      <c r="M104" s="105"/>
      <c r="N104" s="105"/>
      <c r="O104" s="105"/>
      <c r="P104" s="107"/>
      <c r="Q104" s="65"/>
      <c r="R104" s="277"/>
    </row>
    <row r="105" spans="1:18" ht="15.75" customHeight="1" x14ac:dyDescent="0.25">
      <c r="A105" s="103">
        <v>10.5</v>
      </c>
      <c r="B105" s="15" t="s">
        <v>295</v>
      </c>
      <c r="C105" s="104"/>
      <c r="D105" s="105"/>
      <c r="E105" s="106"/>
      <c r="F105" s="105"/>
      <c r="G105" s="105"/>
      <c r="H105" s="105" t="s">
        <v>230</v>
      </c>
      <c r="I105" s="105"/>
      <c r="J105" s="105"/>
      <c r="K105" s="107"/>
      <c r="L105" s="105"/>
      <c r="M105" s="105"/>
      <c r="N105" s="105"/>
      <c r="O105" s="105"/>
      <c r="P105" s="107"/>
      <c r="Q105" s="65"/>
      <c r="R105" s="277"/>
    </row>
    <row r="106" spans="1:18" ht="15.75" customHeight="1" x14ac:dyDescent="0.25">
      <c r="A106" s="103">
        <v>10.6</v>
      </c>
      <c r="B106" s="15" t="s">
        <v>96</v>
      </c>
      <c r="C106" s="104"/>
      <c r="D106" s="105"/>
      <c r="E106" s="106"/>
      <c r="F106" s="105"/>
      <c r="G106" s="105"/>
      <c r="H106" s="105" t="s">
        <v>230</v>
      </c>
      <c r="I106" s="105"/>
      <c r="J106" s="105"/>
      <c r="K106" s="107"/>
      <c r="L106" s="105"/>
      <c r="M106" s="105"/>
      <c r="N106" s="105"/>
      <c r="O106" s="105"/>
      <c r="P106" s="107"/>
      <c r="Q106" s="65"/>
      <c r="R106" s="277"/>
    </row>
    <row r="107" spans="1:18" ht="15.75" customHeight="1" x14ac:dyDescent="0.25">
      <c r="A107" s="103">
        <v>10.9</v>
      </c>
      <c r="B107" s="15" t="s">
        <v>36</v>
      </c>
      <c r="C107" s="104" t="s">
        <v>230</v>
      </c>
      <c r="D107" s="105"/>
      <c r="E107" s="106"/>
      <c r="F107" s="105" t="s">
        <v>230</v>
      </c>
      <c r="G107" s="105"/>
      <c r="H107" s="105"/>
      <c r="I107" s="105"/>
      <c r="J107" s="105"/>
      <c r="K107" s="107"/>
      <c r="L107" s="105" t="s">
        <v>230</v>
      </c>
      <c r="M107" s="105" t="s">
        <v>230</v>
      </c>
      <c r="N107" s="105" t="s">
        <v>230</v>
      </c>
      <c r="O107" s="105"/>
      <c r="P107" s="107" t="s">
        <v>230</v>
      </c>
      <c r="Q107" s="65"/>
      <c r="R107" s="277"/>
    </row>
    <row r="108" spans="1:18" ht="15.75" customHeight="1" x14ac:dyDescent="0.25">
      <c r="A108" s="111">
        <v>10.1</v>
      </c>
      <c r="B108" s="15" t="s">
        <v>139</v>
      </c>
      <c r="C108" s="104"/>
      <c r="D108" s="105" t="s">
        <v>230</v>
      </c>
      <c r="E108" s="105" t="s">
        <v>230</v>
      </c>
      <c r="F108" s="105"/>
      <c r="G108" s="105"/>
      <c r="H108" s="105"/>
      <c r="I108" s="105"/>
      <c r="J108" s="105"/>
      <c r="K108" s="107" t="s">
        <v>230</v>
      </c>
      <c r="L108" s="105"/>
      <c r="M108" s="105"/>
      <c r="N108" s="105"/>
      <c r="O108" s="105"/>
      <c r="P108" s="107"/>
      <c r="Q108" s="65"/>
      <c r="R108" s="277"/>
    </row>
    <row r="109" spans="1:18" ht="15.75" customHeight="1" x14ac:dyDescent="0.25">
      <c r="A109" s="103">
        <v>10.99</v>
      </c>
      <c r="B109" s="15" t="s">
        <v>97</v>
      </c>
      <c r="C109" s="104"/>
      <c r="D109" s="105" t="s">
        <v>230</v>
      </c>
      <c r="E109" s="105" t="s">
        <v>230</v>
      </c>
      <c r="F109" s="105"/>
      <c r="G109" s="105"/>
      <c r="H109" s="105"/>
      <c r="I109" s="105"/>
      <c r="J109" s="105"/>
      <c r="K109" s="107" t="s">
        <v>230</v>
      </c>
      <c r="L109" s="105"/>
      <c r="M109" s="105"/>
      <c r="N109" s="105"/>
      <c r="O109" s="105"/>
      <c r="P109" s="107"/>
      <c r="Q109" s="65"/>
      <c r="R109" s="277"/>
    </row>
    <row r="110" spans="1:18" ht="15.75" customHeight="1" x14ac:dyDescent="0.25">
      <c r="A110" s="103"/>
      <c r="B110" s="60" t="s">
        <v>238</v>
      </c>
      <c r="C110" s="110"/>
      <c r="D110" s="110"/>
      <c r="E110" s="110"/>
      <c r="F110" s="110"/>
      <c r="G110" s="110"/>
      <c r="H110" s="110"/>
      <c r="I110" s="110"/>
      <c r="J110" s="110"/>
      <c r="K110" s="110"/>
      <c r="L110" s="110"/>
      <c r="M110" s="110"/>
      <c r="N110" s="110"/>
      <c r="O110" s="110"/>
      <c r="P110" s="110"/>
      <c r="Q110" s="78"/>
      <c r="R110" s="279"/>
    </row>
    <row r="111" spans="1:18" ht="15.75" customHeight="1" x14ac:dyDescent="0.25">
      <c r="A111" s="103">
        <v>11.1</v>
      </c>
      <c r="B111" s="15" t="s">
        <v>98</v>
      </c>
      <c r="C111" s="104"/>
      <c r="D111" s="105"/>
      <c r="E111" s="106"/>
      <c r="F111" s="105" t="s">
        <v>230</v>
      </c>
      <c r="G111" s="105"/>
      <c r="H111" s="105"/>
      <c r="I111" s="105" t="s">
        <v>230</v>
      </c>
      <c r="J111" s="105"/>
      <c r="K111" s="107"/>
      <c r="L111" s="105"/>
      <c r="M111" s="105" t="s">
        <v>230</v>
      </c>
      <c r="N111" s="105"/>
      <c r="O111" s="105" t="s">
        <v>230</v>
      </c>
      <c r="P111" s="107"/>
      <c r="Q111" s="65"/>
      <c r="R111" s="277"/>
    </row>
    <row r="112" spans="1:18" ht="15.75" customHeight="1" x14ac:dyDescent="0.25">
      <c r="A112" s="103">
        <v>11.3</v>
      </c>
      <c r="B112" s="15" t="s">
        <v>99</v>
      </c>
      <c r="C112" s="104"/>
      <c r="D112" s="105"/>
      <c r="E112" s="106"/>
      <c r="F112" s="105" t="s">
        <v>230</v>
      </c>
      <c r="G112" s="105"/>
      <c r="H112" s="105"/>
      <c r="I112" s="105" t="s">
        <v>230</v>
      </c>
      <c r="J112" s="105"/>
      <c r="K112" s="107"/>
      <c r="L112" s="105"/>
      <c r="M112" s="105" t="s">
        <v>230</v>
      </c>
      <c r="N112" s="105" t="s">
        <v>230</v>
      </c>
      <c r="O112" s="105" t="s">
        <v>230</v>
      </c>
      <c r="P112" s="107"/>
      <c r="Q112" s="65"/>
      <c r="R112" s="277"/>
    </row>
    <row r="113" spans="1:18" ht="15.75" customHeight="1" x14ac:dyDescent="0.25">
      <c r="A113" s="103">
        <v>11.4</v>
      </c>
      <c r="B113" s="15" t="s">
        <v>100</v>
      </c>
      <c r="C113" s="104" t="s">
        <v>230</v>
      </c>
      <c r="D113" s="105"/>
      <c r="E113" s="106"/>
      <c r="F113" s="105" t="s">
        <v>230</v>
      </c>
      <c r="G113" s="105" t="s">
        <v>230</v>
      </c>
      <c r="H113" s="105" t="s">
        <v>230</v>
      </c>
      <c r="I113" s="105"/>
      <c r="J113" s="105"/>
      <c r="K113" s="107"/>
      <c r="L113" s="105" t="s">
        <v>230</v>
      </c>
      <c r="M113" s="105" t="s">
        <v>230</v>
      </c>
      <c r="N113" s="105" t="s">
        <v>230</v>
      </c>
      <c r="O113" s="105" t="s">
        <v>230</v>
      </c>
      <c r="P113" s="107"/>
      <c r="Q113" s="65"/>
      <c r="R113" s="282"/>
    </row>
    <row r="114" spans="1:18" ht="15.75" customHeight="1" x14ac:dyDescent="0.25">
      <c r="A114" s="103">
        <v>11.5</v>
      </c>
      <c r="B114" s="15" t="s">
        <v>123</v>
      </c>
      <c r="C114" s="104" t="s">
        <v>230</v>
      </c>
      <c r="D114" s="105"/>
      <c r="E114" s="106"/>
      <c r="F114" s="105" t="s">
        <v>230</v>
      </c>
      <c r="G114" s="105" t="s">
        <v>230</v>
      </c>
      <c r="H114" s="105" t="s">
        <v>230</v>
      </c>
      <c r="I114" s="105" t="s">
        <v>230</v>
      </c>
      <c r="J114" s="105"/>
      <c r="K114" s="107"/>
      <c r="L114" s="105" t="s">
        <v>230</v>
      </c>
      <c r="M114" s="105" t="s">
        <v>230</v>
      </c>
      <c r="N114" s="105" t="s">
        <v>230</v>
      </c>
      <c r="O114" s="105" t="s">
        <v>230</v>
      </c>
      <c r="P114" s="107"/>
      <c r="Q114" s="65"/>
      <c r="R114" s="282"/>
    </row>
    <row r="115" spans="1:18" ht="15.75" customHeight="1" x14ac:dyDescent="0.25">
      <c r="A115" s="103">
        <v>11.6</v>
      </c>
      <c r="B115" s="15" t="s">
        <v>135</v>
      </c>
      <c r="C115" s="104" t="s">
        <v>230</v>
      </c>
      <c r="D115" s="105"/>
      <c r="E115" s="106"/>
      <c r="F115" s="105" t="s">
        <v>230</v>
      </c>
      <c r="G115" s="105" t="s">
        <v>230</v>
      </c>
      <c r="H115" s="105" t="s">
        <v>230</v>
      </c>
      <c r="I115" s="105" t="s">
        <v>230</v>
      </c>
      <c r="J115" s="105"/>
      <c r="K115" s="107"/>
      <c r="L115" s="105" t="s">
        <v>230</v>
      </c>
      <c r="M115" s="105" t="s">
        <v>230</v>
      </c>
      <c r="N115" s="105" t="s">
        <v>230</v>
      </c>
      <c r="O115" s="105" t="s">
        <v>230</v>
      </c>
      <c r="P115" s="107"/>
      <c r="Q115" s="65"/>
      <c r="R115" s="282"/>
    </row>
    <row r="116" spans="1:18" ht="15.75" customHeight="1" x14ac:dyDescent="0.25">
      <c r="A116" s="103">
        <v>11.7</v>
      </c>
      <c r="B116" s="15" t="s">
        <v>101</v>
      </c>
      <c r="C116" s="104" t="s">
        <v>230</v>
      </c>
      <c r="D116" s="105"/>
      <c r="E116" s="106"/>
      <c r="F116" s="105" t="s">
        <v>230</v>
      </c>
      <c r="G116" s="105" t="s">
        <v>230</v>
      </c>
      <c r="H116" s="105" t="s">
        <v>230</v>
      </c>
      <c r="I116" s="105" t="s">
        <v>230</v>
      </c>
      <c r="J116" s="105" t="s">
        <v>230</v>
      </c>
      <c r="K116" s="107"/>
      <c r="L116" s="105" t="s">
        <v>230</v>
      </c>
      <c r="M116" s="105" t="s">
        <v>230</v>
      </c>
      <c r="N116" s="105"/>
      <c r="O116" s="105" t="s">
        <v>230</v>
      </c>
      <c r="P116" s="107"/>
      <c r="Q116" s="65"/>
      <c r="R116" s="282"/>
    </row>
    <row r="117" spans="1:18" ht="15.75" customHeight="1" x14ac:dyDescent="0.25">
      <c r="A117" s="103">
        <v>11.99</v>
      </c>
      <c r="B117" s="15" t="s">
        <v>40</v>
      </c>
      <c r="C117" s="104"/>
      <c r="D117" s="105"/>
      <c r="E117" s="106"/>
      <c r="F117" s="105"/>
      <c r="G117" s="105"/>
      <c r="H117" s="105"/>
      <c r="I117" s="105"/>
      <c r="J117" s="105"/>
      <c r="K117" s="107"/>
      <c r="L117" s="105"/>
      <c r="M117" s="105"/>
      <c r="N117" s="105"/>
      <c r="O117" s="105"/>
      <c r="P117" s="107"/>
      <c r="Q117" s="65"/>
      <c r="R117" s="277"/>
    </row>
    <row r="118" spans="1:18" ht="15.75" customHeight="1" x14ac:dyDescent="0.25">
      <c r="A118" s="103"/>
      <c r="B118" s="60" t="s">
        <v>174</v>
      </c>
      <c r="C118" s="110"/>
      <c r="D118" s="110"/>
      <c r="E118" s="110"/>
      <c r="F118" s="110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78"/>
      <c r="R118" s="279"/>
    </row>
    <row r="119" spans="1:18" ht="15.75" customHeight="1" x14ac:dyDescent="0.25">
      <c r="A119" s="103">
        <v>12.1</v>
      </c>
      <c r="B119" s="15" t="s">
        <v>49</v>
      </c>
      <c r="C119" s="104" t="s">
        <v>230</v>
      </c>
      <c r="D119" s="105"/>
      <c r="E119" s="106"/>
      <c r="F119" s="105" t="s">
        <v>230</v>
      </c>
      <c r="G119" s="105" t="s">
        <v>230</v>
      </c>
      <c r="H119" s="105" t="s">
        <v>230</v>
      </c>
      <c r="I119" s="105" t="s">
        <v>230</v>
      </c>
      <c r="J119" s="105"/>
      <c r="K119" s="107"/>
      <c r="L119" s="105" t="s">
        <v>230</v>
      </c>
      <c r="M119" s="105" t="s">
        <v>230</v>
      </c>
      <c r="N119" s="105" t="s">
        <v>230</v>
      </c>
      <c r="O119" s="105" t="s">
        <v>230</v>
      </c>
      <c r="P119" s="107"/>
      <c r="Q119" s="281" t="s">
        <v>230</v>
      </c>
      <c r="R119" s="282"/>
    </row>
    <row r="120" spans="1:18" ht="15.75" customHeight="1" x14ac:dyDescent="0.25">
      <c r="A120" s="103">
        <v>12.2</v>
      </c>
      <c r="B120" s="15" t="s">
        <v>50</v>
      </c>
      <c r="C120" s="104" t="s">
        <v>230</v>
      </c>
      <c r="D120" s="105"/>
      <c r="E120" s="106"/>
      <c r="F120" s="105" t="s">
        <v>230</v>
      </c>
      <c r="G120" s="105" t="s">
        <v>230</v>
      </c>
      <c r="H120" s="105" t="s">
        <v>230</v>
      </c>
      <c r="I120" s="105"/>
      <c r="J120" s="105"/>
      <c r="K120" s="107"/>
      <c r="L120" s="105" t="s">
        <v>230</v>
      </c>
      <c r="M120" s="105" t="s">
        <v>230</v>
      </c>
      <c r="N120" s="105" t="s">
        <v>230</v>
      </c>
      <c r="O120" s="105"/>
      <c r="P120" s="107"/>
      <c r="Q120" s="65"/>
      <c r="R120" s="282"/>
    </row>
    <row r="121" spans="1:18" ht="15.75" customHeight="1" x14ac:dyDescent="0.25">
      <c r="A121" s="103">
        <v>12.3</v>
      </c>
      <c r="B121" s="15" t="s">
        <v>51</v>
      </c>
      <c r="C121" s="104" t="s">
        <v>230</v>
      </c>
      <c r="D121" s="105"/>
      <c r="E121" s="106"/>
      <c r="F121" s="105" t="s">
        <v>230</v>
      </c>
      <c r="G121" s="105" t="s">
        <v>230</v>
      </c>
      <c r="H121" s="105" t="s">
        <v>230</v>
      </c>
      <c r="I121" s="105" t="s">
        <v>230</v>
      </c>
      <c r="J121" s="105"/>
      <c r="K121" s="107"/>
      <c r="L121" s="105" t="s">
        <v>230</v>
      </c>
      <c r="M121" s="105" t="s">
        <v>230</v>
      </c>
      <c r="N121" s="105" t="s">
        <v>230</v>
      </c>
      <c r="O121" s="105"/>
      <c r="P121" s="107"/>
      <c r="Q121" s="65"/>
      <c r="R121" s="277"/>
    </row>
    <row r="122" spans="1:18" ht="15.75" customHeight="1" x14ac:dyDescent="0.25">
      <c r="A122" s="103">
        <v>12.4</v>
      </c>
      <c r="B122" s="15" t="s">
        <v>52</v>
      </c>
      <c r="C122" s="104" t="s">
        <v>230</v>
      </c>
      <c r="D122" s="105"/>
      <c r="E122" s="106"/>
      <c r="F122" s="105" t="s">
        <v>230</v>
      </c>
      <c r="G122" s="105" t="s">
        <v>230</v>
      </c>
      <c r="H122" s="105" t="s">
        <v>230</v>
      </c>
      <c r="I122" s="105" t="s">
        <v>230</v>
      </c>
      <c r="J122" s="105"/>
      <c r="K122" s="107"/>
      <c r="L122" s="105" t="s">
        <v>230</v>
      </c>
      <c r="M122" s="105" t="s">
        <v>230</v>
      </c>
      <c r="N122" s="105" t="s">
        <v>230</v>
      </c>
      <c r="O122" s="105" t="s">
        <v>230</v>
      </c>
      <c r="P122" s="107"/>
      <c r="Q122" s="281" t="s">
        <v>230</v>
      </c>
      <c r="R122" s="282"/>
    </row>
    <row r="123" spans="1:18" ht="15.75" customHeight="1" x14ac:dyDescent="0.25">
      <c r="A123" s="103">
        <v>12.5</v>
      </c>
      <c r="B123" s="15" t="s">
        <v>53</v>
      </c>
      <c r="C123" s="104" t="s">
        <v>230</v>
      </c>
      <c r="D123" s="105"/>
      <c r="E123" s="106"/>
      <c r="F123" s="105" t="s">
        <v>230</v>
      </c>
      <c r="G123" s="105" t="s">
        <v>230</v>
      </c>
      <c r="H123" s="105" t="s">
        <v>230</v>
      </c>
      <c r="I123" s="105" t="s">
        <v>230</v>
      </c>
      <c r="J123" s="105"/>
      <c r="K123" s="107"/>
      <c r="L123" s="105" t="s">
        <v>230</v>
      </c>
      <c r="M123" s="105" t="s">
        <v>230</v>
      </c>
      <c r="N123" s="105" t="s">
        <v>230</v>
      </c>
      <c r="O123" s="105" t="s">
        <v>230</v>
      </c>
      <c r="P123" s="107"/>
      <c r="Q123" s="65"/>
      <c r="R123" s="277"/>
    </row>
    <row r="124" spans="1:18" ht="15.75" customHeight="1" x14ac:dyDescent="0.25">
      <c r="A124" s="103">
        <v>12.6</v>
      </c>
      <c r="B124" s="15" t="s">
        <v>149</v>
      </c>
      <c r="C124" s="104" t="s">
        <v>230</v>
      </c>
      <c r="D124" s="105"/>
      <c r="E124" s="106"/>
      <c r="F124" s="105"/>
      <c r="G124" s="105" t="s">
        <v>230</v>
      </c>
      <c r="H124" s="105" t="s">
        <v>230</v>
      </c>
      <c r="I124" s="105" t="s">
        <v>230</v>
      </c>
      <c r="J124" s="105"/>
      <c r="K124" s="107"/>
      <c r="L124" s="105"/>
      <c r="M124" s="105"/>
      <c r="N124" s="105"/>
      <c r="O124" s="105"/>
      <c r="P124" s="107"/>
      <c r="Q124" s="65"/>
      <c r="R124" s="277"/>
    </row>
    <row r="125" spans="1:18" ht="15.75" customHeight="1" x14ac:dyDescent="0.25">
      <c r="A125" s="103">
        <v>12.7</v>
      </c>
      <c r="B125" s="15" t="s">
        <v>54</v>
      </c>
      <c r="C125" s="104" t="s">
        <v>230</v>
      </c>
      <c r="D125" s="105"/>
      <c r="E125" s="106"/>
      <c r="F125" s="105"/>
      <c r="G125" s="105" t="s">
        <v>230</v>
      </c>
      <c r="H125" s="105" t="s">
        <v>230</v>
      </c>
      <c r="I125" s="105" t="s">
        <v>230</v>
      </c>
      <c r="J125" s="105"/>
      <c r="K125" s="107"/>
      <c r="L125" s="105"/>
      <c r="M125" s="105"/>
      <c r="N125" s="105"/>
      <c r="O125" s="105"/>
      <c r="P125" s="107"/>
      <c r="Q125" s="65"/>
      <c r="R125" s="277"/>
    </row>
    <row r="126" spans="1:18" ht="15.75" customHeight="1" x14ac:dyDescent="0.25">
      <c r="A126" s="103">
        <v>12.8</v>
      </c>
      <c r="B126" s="15" t="s">
        <v>55</v>
      </c>
      <c r="C126" s="104" t="s">
        <v>230</v>
      </c>
      <c r="D126" s="105"/>
      <c r="E126" s="106"/>
      <c r="F126" s="105"/>
      <c r="G126" s="105"/>
      <c r="H126" s="105"/>
      <c r="I126" s="105"/>
      <c r="J126" s="105"/>
      <c r="K126" s="107"/>
      <c r="L126" s="105"/>
      <c r="M126" s="105"/>
      <c r="N126" s="105"/>
      <c r="O126" s="105"/>
      <c r="P126" s="107"/>
      <c r="Q126" s="65"/>
      <c r="R126" s="277"/>
    </row>
    <row r="127" spans="1:18" ht="15.75" customHeight="1" x14ac:dyDescent="0.25">
      <c r="A127" s="103">
        <v>12.9</v>
      </c>
      <c r="B127" s="15" t="s">
        <v>124</v>
      </c>
      <c r="C127" s="104" t="s">
        <v>230</v>
      </c>
      <c r="D127" s="105"/>
      <c r="E127" s="106"/>
      <c r="F127" s="105"/>
      <c r="G127" s="105" t="s">
        <v>230</v>
      </c>
      <c r="H127" s="105" t="s">
        <v>230</v>
      </c>
      <c r="I127" s="105"/>
      <c r="J127" s="105"/>
      <c r="K127" s="107"/>
      <c r="L127" s="105"/>
      <c r="M127" s="105"/>
      <c r="N127" s="105"/>
      <c r="O127" s="105"/>
      <c r="P127" s="107"/>
      <c r="Q127" s="65"/>
      <c r="R127" s="277"/>
    </row>
    <row r="128" spans="1:18" ht="15.75" customHeight="1" x14ac:dyDescent="0.25">
      <c r="A128" s="111">
        <v>12.1</v>
      </c>
      <c r="B128" s="15" t="s">
        <v>161</v>
      </c>
      <c r="C128" s="104" t="s">
        <v>230</v>
      </c>
      <c r="D128" s="105"/>
      <c r="E128" s="106"/>
      <c r="F128" s="105"/>
      <c r="G128" s="105" t="s">
        <v>230</v>
      </c>
      <c r="H128" s="105" t="s">
        <v>230</v>
      </c>
      <c r="I128" s="105" t="s">
        <v>230</v>
      </c>
      <c r="J128" s="105"/>
      <c r="K128" s="107"/>
      <c r="L128" s="105"/>
      <c r="M128" s="105"/>
      <c r="N128" s="105"/>
      <c r="O128" s="105"/>
      <c r="P128" s="107"/>
      <c r="Q128" s="281" t="s">
        <v>230</v>
      </c>
      <c r="R128" s="277"/>
    </row>
    <row r="129" spans="1:18" ht="15.75" customHeight="1" x14ac:dyDescent="0.25">
      <c r="A129" s="103">
        <v>12.99</v>
      </c>
      <c r="B129" s="15" t="s">
        <v>56</v>
      </c>
      <c r="C129" s="104"/>
      <c r="D129" s="105"/>
      <c r="E129" s="106"/>
      <c r="F129" s="105"/>
      <c r="G129" s="105"/>
      <c r="H129" s="105"/>
      <c r="I129" s="105"/>
      <c r="J129" s="105"/>
      <c r="K129" s="107"/>
      <c r="L129" s="105"/>
      <c r="M129" s="105"/>
      <c r="N129" s="105"/>
      <c r="O129" s="105"/>
      <c r="P129" s="107"/>
      <c r="Q129" s="65"/>
      <c r="R129" s="277"/>
    </row>
    <row r="130" spans="1:18" ht="15.75" customHeight="1" x14ac:dyDescent="0.25">
      <c r="A130" s="103"/>
      <c r="B130" s="60" t="s">
        <v>175</v>
      </c>
      <c r="C130" s="110"/>
      <c r="D130" s="110"/>
      <c r="E130" s="110"/>
      <c r="F130" s="110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  <c r="Q130" s="78"/>
      <c r="R130" s="279"/>
    </row>
    <row r="131" spans="1:18" ht="15.75" customHeight="1" x14ac:dyDescent="0.25">
      <c r="A131" s="103">
        <v>13.1</v>
      </c>
      <c r="B131" s="15" t="s">
        <v>141</v>
      </c>
      <c r="C131" s="104" t="s">
        <v>230</v>
      </c>
      <c r="D131" s="105"/>
      <c r="E131" s="110"/>
      <c r="F131" s="105" t="s">
        <v>230</v>
      </c>
      <c r="G131" s="105"/>
      <c r="H131" s="105"/>
      <c r="I131" s="105" t="s">
        <v>230</v>
      </c>
      <c r="J131" s="105"/>
      <c r="K131" s="107"/>
      <c r="L131" s="105"/>
      <c r="M131" s="105"/>
      <c r="N131" s="105" t="s">
        <v>230</v>
      </c>
      <c r="O131" s="105"/>
      <c r="P131" s="107"/>
      <c r="Q131" s="65"/>
      <c r="R131" s="277"/>
    </row>
    <row r="132" spans="1:18" ht="15.75" customHeight="1" x14ac:dyDescent="0.25">
      <c r="A132" s="103">
        <v>13.2</v>
      </c>
      <c r="B132" s="15" t="s">
        <v>57</v>
      </c>
      <c r="C132" s="104" t="s">
        <v>230</v>
      </c>
      <c r="D132" s="105"/>
      <c r="E132" s="110"/>
      <c r="F132" s="105" t="s">
        <v>230</v>
      </c>
      <c r="G132" s="105"/>
      <c r="H132" s="105"/>
      <c r="I132" s="105"/>
      <c r="J132" s="105"/>
      <c r="K132" s="107"/>
      <c r="L132" s="105"/>
      <c r="M132" s="105"/>
      <c r="N132" s="105"/>
      <c r="O132" s="105"/>
      <c r="P132" s="107"/>
      <c r="Q132" s="65"/>
      <c r="R132" s="277"/>
    </row>
    <row r="133" spans="1:18" ht="15.75" customHeight="1" x14ac:dyDescent="0.25">
      <c r="A133" s="103">
        <v>13.3</v>
      </c>
      <c r="B133" s="15" t="s">
        <v>58</v>
      </c>
      <c r="C133" s="104" t="s">
        <v>230</v>
      </c>
      <c r="D133" s="105"/>
      <c r="E133" s="110"/>
      <c r="F133" s="105" t="s">
        <v>230</v>
      </c>
      <c r="G133" s="105"/>
      <c r="H133" s="105"/>
      <c r="I133" s="105"/>
      <c r="J133" s="105"/>
      <c r="K133" s="107"/>
      <c r="L133" s="105"/>
      <c r="M133" s="105"/>
      <c r="N133" s="105" t="s">
        <v>230</v>
      </c>
      <c r="O133" s="105"/>
      <c r="P133" s="107"/>
      <c r="Q133" s="65"/>
      <c r="R133" s="277"/>
    </row>
    <row r="134" spans="1:18" ht="15.75" customHeight="1" x14ac:dyDescent="0.25">
      <c r="A134" s="103">
        <v>13.4</v>
      </c>
      <c r="B134" s="15" t="s">
        <v>59</v>
      </c>
      <c r="C134" s="104" t="s">
        <v>230</v>
      </c>
      <c r="D134" s="105"/>
      <c r="E134" s="110"/>
      <c r="F134" s="105" t="s">
        <v>230</v>
      </c>
      <c r="G134" s="105"/>
      <c r="H134" s="105"/>
      <c r="I134" s="105"/>
      <c r="J134" s="105" t="s">
        <v>230</v>
      </c>
      <c r="K134" s="107"/>
      <c r="L134" s="105"/>
      <c r="M134" s="105"/>
      <c r="N134" s="105"/>
      <c r="O134" s="105"/>
      <c r="P134" s="107"/>
      <c r="Q134" s="65"/>
      <c r="R134" s="277"/>
    </row>
    <row r="135" spans="1:18" ht="15.75" customHeight="1" x14ac:dyDescent="0.25">
      <c r="A135" s="103">
        <v>13.5</v>
      </c>
      <c r="B135" s="15" t="s">
        <v>60</v>
      </c>
      <c r="C135" s="104"/>
      <c r="D135" s="105"/>
      <c r="E135" s="110"/>
      <c r="F135" s="105" t="s">
        <v>230</v>
      </c>
      <c r="G135" s="105"/>
      <c r="H135" s="105"/>
      <c r="I135" s="105"/>
      <c r="J135" s="105"/>
      <c r="K135" s="107"/>
      <c r="L135" s="105"/>
      <c r="M135" s="105"/>
      <c r="N135" s="105"/>
      <c r="O135" s="105"/>
      <c r="P135" s="107"/>
      <c r="Q135" s="65"/>
      <c r="R135" s="277"/>
    </row>
    <row r="136" spans="1:18" ht="15.75" customHeight="1" x14ac:dyDescent="0.25">
      <c r="A136" s="103">
        <v>13.6</v>
      </c>
      <c r="B136" s="15" t="s">
        <v>61</v>
      </c>
      <c r="C136" s="104" t="s">
        <v>230</v>
      </c>
      <c r="D136" s="105"/>
      <c r="E136" s="110"/>
      <c r="F136" s="105" t="s">
        <v>230</v>
      </c>
      <c r="G136" s="105"/>
      <c r="H136" s="105" t="s">
        <v>230</v>
      </c>
      <c r="I136" s="105"/>
      <c r="J136" s="105"/>
      <c r="K136" s="107"/>
      <c r="L136" s="105"/>
      <c r="M136" s="105"/>
      <c r="N136" s="105"/>
      <c r="O136" s="105"/>
      <c r="P136" s="107"/>
      <c r="Q136" s="65"/>
      <c r="R136" s="277"/>
    </row>
    <row r="137" spans="1:18" ht="15.75" customHeight="1" x14ac:dyDescent="0.25">
      <c r="A137" s="103">
        <v>13.7</v>
      </c>
      <c r="B137" s="15" t="s">
        <v>142</v>
      </c>
      <c r="C137" s="104" t="s">
        <v>230</v>
      </c>
      <c r="D137" s="105"/>
      <c r="E137" s="110"/>
      <c r="F137" s="105" t="s">
        <v>230</v>
      </c>
      <c r="G137" s="105"/>
      <c r="H137" s="105"/>
      <c r="I137" s="105"/>
      <c r="J137" s="105"/>
      <c r="K137" s="107"/>
      <c r="L137" s="105"/>
      <c r="M137" s="105"/>
      <c r="N137" s="105"/>
      <c r="O137" s="105"/>
      <c r="P137" s="107"/>
      <c r="Q137" s="65"/>
      <c r="R137" s="277"/>
    </row>
    <row r="138" spans="1:18" ht="15.75" customHeight="1" x14ac:dyDescent="0.25">
      <c r="A138" s="103">
        <v>13.8</v>
      </c>
      <c r="B138" s="15" t="s">
        <v>144</v>
      </c>
      <c r="C138" s="104" t="s">
        <v>230</v>
      </c>
      <c r="D138" s="105"/>
      <c r="E138" s="110"/>
      <c r="F138" s="105" t="s">
        <v>230</v>
      </c>
      <c r="G138" s="105"/>
      <c r="H138" s="105"/>
      <c r="I138" s="105"/>
      <c r="J138" s="105"/>
      <c r="K138" s="107"/>
      <c r="L138" s="105"/>
      <c r="M138" s="105"/>
      <c r="N138" s="105"/>
      <c r="O138" s="105"/>
      <c r="P138" s="107"/>
      <c r="Q138" s="65"/>
      <c r="R138" s="277"/>
    </row>
    <row r="139" spans="1:18" ht="15.75" customHeight="1" x14ac:dyDescent="0.25">
      <c r="A139" s="103">
        <v>13.9</v>
      </c>
      <c r="B139" s="15" t="s">
        <v>62</v>
      </c>
      <c r="C139" s="104"/>
      <c r="D139" s="105"/>
      <c r="E139" s="110"/>
      <c r="F139" s="105" t="s">
        <v>230</v>
      </c>
      <c r="G139" s="105"/>
      <c r="H139" s="105"/>
      <c r="I139" s="105"/>
      <c r="J139" s="105"/>
      <c r="K139" s="107"/>
      <c r="L139" s="105"/>
      <c r="M139" s="105"/>
      <c r="N139" s="105" t="s">
        <v>230</v>
      </c>
      <c r="O139" s="105"/>
      <c r="P139" s="107"/>
      <c r="Q139" s="65"/>
      <c r="R139" s="277"/>
    </row>
    <row r="140" spans="1:18" ht="15.75" customHeight="1" x14ac:dyDescent="0.25">
      <c r="A140" s="111">
        <v>13.1</v>
      </c>
      <c r="B140" s="15" t="s">
        <v>63</v>
      </c>
      <c r="C140" s="104"/>
      <c r="D140" s="105"/>
      <c r="E140" s="110"/>
      <c r="F140" s="105"/>
      <c r="G140" s="105"/>
      <c r="H140" s="105"/>
      <c r="I140" s="105"/>
      <c r="J140" s="105"/>
      <c r="K140" s="107"/>
      <c r="L140" s="105"/>
      <c r="M140" s="105"/>
      <c r="N140" s="105"/>
      <c r="O140" s="105"/>
      <c r="P140" s="107" t="s">
        <v>230</v>
      </c>
      <c r="Q140" s="65"/>
      <c r="R140" s="277"/>
    </row>
    <row r="141" spans="1:18" ht="15.75" customHeight="1" x14ac:dyDescent="0.25">
      <c r="A141" s="111">
        <v>13.11</v>
      </c>
      <c r="B141" s="15" t="s">
        <v>64</v>
      </c>
      <c r="C141" s="104" t="s">
        <v>230</v>
      </c>
      <c r="D141" s="105"/>
      <c r="E141" s="110"/>
      <c r="F141" s="105" t="s">
        <v>230</v>
      </c>
      <c r="G141" s="105"/>
      <c r="H141" s="105"/>
      <c r="I141" s="105"/>
      <c r="J141" s="105"/>
      <c r="K141" s="107"/>
      <c r="L141" s="105"/>
      <c r="M141" s="105"/>
      <c r="N141" s="105"/>
      <c r="O141" s="105"/>
      <c r="P141" s="107"/>
      <c r="Q141" s="65"/>
      <c r="R141" s="277"/>
    </row>
    <row r="142" spans="1:18" ht="15.75" customHeight="1" x14ac:dyDescent="0.25">
      <c r="A142" s="103">
        <v>13.12</v>
      </c>
      <c r="B142" s="15" t="s">
        <v>151</v>
      </c>
      <c r="C142" s="104" t="s">
        <v>230</v>
      </c>
      <c r="D142" s="105"/>
      <c r="E142" s="110"/>
      <c r="F142" s="105" t="s">
        <v>230</v>
      </c>
      <c r="G142" s="105"/>
      <c r="H142" s="105"/>
      <c r="I142" s="105"/>
      <c r="J142" s="105"/>
      <c r="K142" s="107"/>
      <c r="L142" s="105"/>
      <c r="M142" s="105"/>
      <c r="N142" s="105"/>
      <c r="O142" s="105"/>
      <c r="P142" s="107"/>
      <c r="Q142" s="65"/>
      <c r="R142" s="277"/>
    </row>
    <row r="143" spans="1:18" ht="15.75" customHeight="1" x14ac:dyDescent="0.25">
      <c r="A143" s="103">
        <v>13.13</v>
      </c>
      <c r="B143" s="15" t="s">
        <v>132</v>
      </c>
      <c r="C143" s="104" t="s">
        <v>230</v>
      </c>
      <c r="D143" s="105"/>
      <c r="E143" s="110"/>
      <c r="F143" s="105" t="s">
        <v>230</v>
      </c>
      <c r="G143" s="105"/>
      <c r="H143" s="105"/>
      <c r="I143" s="105"/>
      <c r="J143" s="105"/>
      <c r="K143" s="107"/>
      <c r="L143" s="105"/>
      <c r="M143" s="105"/>
      <c r="N143" s="105"/>
      <c r="O143" s="105"/>
      <c r="P143" s="107"/>
      <c r="Q143" s="65"/>
      <c r="R143" s="277"/>
    </row>
    <row r="144" spans="1:18" ht="15.75" customHeight="1" x14ac:dyDescent="0.25">
      <c r="A144" s="103">
        <v>13.14</v>
      </c>
      <c r="B144" s="15" t="s">
        <v>22</v>
      </c>
      <c r="C144" s="104"/>
      <c r="D144" s="105"/>
      <c r="E144" s="110"/>
      <c r="F144" s="105" t="s">
        <v>230</v>
      </c>
      <c r="G144" s="105"/>
      <c r="H144" s="105"/>
      <c r="I144" s="105"/>
      <c r="J144" s="105"/>
      <c r="K144" s="107"/>
      <c r="L144" s="105"/>
      <c r="M144" s="105"/>
      <c r="N144" s="105"/>
      <c r="O144" s="105"/>
      <c r="P144" s="107"/>
      <c r="Q144" s="65"/>
      <c r="R144" s="277"/>
    </row>
    <row r="145" spans="1:18" ht="15.75" customHeight="1" x14ac:dyDescent="0.25">
      <c r="A145" s="103">
        <v>13.15</v>
      </c>
      <c r="B145" s="15" t="s">
        <v>69</v>
      </c>
      <c r="C145" s="104"/>
      <c r="D145" s="105"/>
      <c r="E145" s="110"/>
      <c r="F145" s="105"/>
      <c r="G145" s="105"/>
      <c r="H145" s="105"/>
      <c r="I145" s="105"/>
      <c r="J145" s="105"/>
      <c r="K145" s="107"/>
      <c r="L145" s="105"/>
      <c r="M145" s="105" t="s">
        <v>230</v>
      </c>
      <c r="N145" s="105"/>
      <c r="O145" s="105"/>
      <c r="P145" s="107"/>
      <c r="Q145" s="65"/>
      <c r="R145" s="277"/>
    </row>
    <row r="146" spans="1:18" ht="15.75" customHeight="1" x14ac:dyDescent="0.25">
      <c r="A146" s="103">
        <v>13.16</v>
      </c>
      <c r="B146" s="15" t="s">
        <v>65</v>
      </c>
      <c r="C146" s="104" t="s">
        <v>230</v>
      </c>
      <c r="D146" s="105"/>
      <c r="E146" s="110"/>
      <c r="F146" s="105" t="s">
        <v>230</v>
      </c>
      <c r="G146" s="105"/>
      <c r="H146" s="105"/>
      <c r="I146" s="105" t="s">
        <v>230</v>
      </c>
      <c r="J146" s="105" t="s">
        <v>230</v>
      </c>
      <c r="K146" s="107"/>
      <c r="L146" s="105"/>
      <c r="M146" s="105"/>
      <c r="N146" s="105"/>
      <c r="O146" s="105" t="s">
        <v>230</v>
      </c>
      <c r="P146" s="107" t="s">
        <v>230</v>
      </c>
      <c r="Q146" s="65"/>
      <c r="R146" s="277"/>
    </row>
    <row r="147" spans="1:18" ht="15.75" customHeight="1" x14ac:dyDescent="0.25">
      <c r="A147" s="311">
        <v>13.17</v>
      </c>
      <c r="B147" s="312" t="s">
        <v>349</v>
      </c>
      <c r="C147" s="310" t="s">
        <v>230</v>
      </c>
      <c r="D147" s="105"/>
      <c r="E147" s="106"/>
      <c r="F147" s="281" t="s">
        <v>230</v>
      </c>
      <c r="G147" s="105"/>
      <c r="H147" s="105"/>
      <c r="I147" s="105"/>
      <c r="J147" s="105"/>
      <c r="K147" s="107"/>
      <c r="L147" s="281" t="s">
        <v>230</v>
      </c>
      <c r="M147" s="281" t="s">
        <v>230</v>
      </c>
      <c r="N147" s="281" t="s">
        <v>230</v>
      </c>
      <c r="O147" s="281" t="s">
        <v>230</v>
      </c>
      <c r="P147" s="107"/>
      <c r="Q147" s="65"/>
      <c r="R147" s="277"/>
    </row>
    <row r="148" spans="1:18" ht="15.75" customHeight="1" x14ac:dyDescent="0.25">
      <c r="A148" s="103">
        <v>13.18</v>
      </c>
      <c r="B148" s="15" t="s">
        <v>66</v>
      </c>
      <c r="C148" s="104"/>
      <c r="D148" s="105"/>
      <c r="E148" s="110"/>
      <c r="F148" s="105" t="s">
        <v>230</v>
      </c>
      <c r="G148" s="105"/>
      <c r="H148" s="105"/>
      <c r="I148" s="105"/>
      <c r="J148" s="105"/>
      <c r="K148" s="107"/>
      <c r="L148" s="105" t="s">
        <v>230</v>
      </c>
      <c r="M148" s="105" t="s">
        <v>230</v>
      </c>
      <c r="N148" s="105"/>
      <c r="O148" s="105" t="s">
        <v>230</v>
      </c>
      <c r="P148" s="107"/>
      <c r="Q148" s="65"/>
      <c r="R148" s="277"/>
    </row>
    <row r="149" spans="1:18" ht="15.75" customHeight="1" x14ac:dyDescent="0.25">
      <c r="A149" s="103">
        <v>13.19</v>
      </c>
      <c r="B149" s="15" t="s">
        <v>67</v>
      </c>
      <c r="C149" s="104" t="s">
        <v>230</v>
      </c>
      <c r="D149" s="105"/>
      <c r="E149" s="110"/>
      <c r="F149" s="105" t="s">
        <v>230</v>
      </c>
      <c r="G149" s="105" t="s">
        <v>230</v>
      </c>
      <c r="H149" s="105" t="s">
        <v>230</v>
      </c>
      <c r="I149" s="105" t="s">
        <v>230</v>
      </c>
      <c r="J149" s="105" t="s">
        <v>230</v>
      </c>
      <c r="K149" s="107"/>
      <c r="L149" s="105" t="s">
        <v>230</v>
      </c>
      <c r="M149" s="105" t="s">
        <v>230</v>
      </c>
      <c r="N149" s="105" t="s">
        <v>230</v>
      </c>
      <c r="O149" s="105"/>
      <c r="P149" s="107"/>
      <c r="Q149" s="65"/>
      <c r="R149" s="282"/>
    </row>
    <row r="150" spans="1:18" ht="15.75" customHeight="1" x14ac:dyDescent="0.25">
      <c r="A150" s="111">
        <v>13.2</v>
      </c>
      <c r="B150" s="15" t="s">
        <v>104</v>
      </c>
      <c r="C150" s="104" t="s">
        <v>230</v>
      </c>
      <c r="D150" s="105"/>
      <c r="E150" s="110"/>
      <c r="F150" s="105" t="s">
        <v>230</v>
      </c>
      <c r="G150" s="105"/>
      <c r="H150" s="105"/>
      <c r="I150" s="105"/>
      <c r="J150" s="105"/>
      <c r="K150" s="107"/>
      <c r="L150" s="105"/>
      <c r="M150" s="105"/>
      <c r="N150" s="105"/>
      <c r="O150" s="105"/>
      <c r="P150" s="107"/>
      <c r="Q150" s="65"/>
      <c r="R150" s="277"/>
    </row>
    <row r="151" spans="1:18" ht="15.75" customHeight="1" x14ac:dyDescent="0.25">
      <c r="A151" s="111">
        <v>13.21</v>
      </c>
      <c r="B151" s="15" t="s">
        <v>21</v>
      </c>
      <c r="C151" s="104" t="s">
        <v>230</v>
      </c>
      <c r="D151" s="105"/>
      <c r="E151" s="110"/>
      <c r="F151" s="105" t="s">
        <v>230</v>
      </c>
      <c r="G151" s="105"/>
      <c r="H151" s="105"/>
      <c r="I151" s="105"/>
      <c r="J151" s="105"/>
      <c r="K151" s="107"/>
      <c r="L151" s="105"/>
      <c r="M151" s="105"/>
      <c r="N151" s="105"/>
      <c r="O151" s="105"/>
      <c r="P151" s="107"/>
      <c r="Q151" s="65"/>
      <c r="R151" s="277"/>
    </row>
    <row r="152" spans="1:18" ht="15.75" customHeight="1" x14ac:dyDescent="0.25">
      <c r="A152" s="103">
        <v>13.22</v>
      </c>
      <c r="B152" s="15" t="s">
        <v>107</v>
      </c>
      <c r="C152" s="104"/>
      <c r="D152" s="105"/>
      <c r="E152" s="110"/>
      <c r="F152" s="105" t="s">
        <v>230</v>
      </c>
      <c r="G152" s="105"/>
      <c r="H152" s="105"/>
      <c r="I152" s="105"/>
      <c r="J152" s="105" t="s">
        <v>230</v>
      </c>
      <c r="K152" s="107"/>
      <c r="L152" s="105"/>
      <c r="M152" s="105"/>
      <c r="N152" s="105"/>
      <c r="O152" s="105" t="s">
        <v>230</v>
      </c>
      <c r="P152" s="107" t="s">
        <v>230</v>
      </c>
      <c r="Q152" s="65"/>
      <c r="R152" s="277"/>
    </row>
    <row r="153" spans="1:18" ht="15.75" customHeight="1" x14ac:dyDescent="0.25">
      <c r="A153" s="103">
        <v>13.23</v>
      </c>
      <c r="B153" s="15" t="s">
        <v>125</v>
      </c>
      <c r="C153" s="104" t="s">
        <v>230</v>
      </c>
      <c r="D153" s="105"/>
      <c r="E153" s="110"/>
      <c r="F153" s="105" t="s">
        <v>230</v>
      </c>
      <c r="G153" s="105"/>
      <c r="H153" s="105"/>
      <c r="I153" s="105"/>
      <c r="J153" s="105"/>
      <c r="K153" s="107"/>
      <c r="L153" s="105"/>
      <c r="M153" s="105"/>
      <c r="N153" s="105"/>
      <c r="O153" s="105"/>
      <c r="P153" s="107"/>
      <c r="Q153" s="65"/>
      <c r="R153" s="277"/>
    </row>
    <row r="154" spans="1:18" ht="15.75" customHeight="1" x14ac:dyDescent="0.25">
      <c r="A154" s="103">
        <v>13.24</v>
      </c>
      <c r="B154" s="15" t="s">
        <v>126</v>
      </c>
      <c r="C154" s="104" t="s">
        <v>230</v>
      </c>
      <c r="D154" s="105"/>
      <c r="E154" s="110"/>
      <c r="F154" s="105" t="s">
        <v>230</v>
      </c>
      <c r="G154" s="105"/>
      <c r="H154" s="105"/>
      <c r="I154" s="105"/>
      <c r="J154" s="105"/>
      <c r="K154" s="107"/>
      <c r="L154" s="105"/>
      <c r="M154" s="105"/>
      <c r="N154" s="105" t="s">
        <v>230</v>
      </c>
      <c r="O154" s="105"/>
      <c r="P154" s="107"/>
      <c r="Q154" s="65"/>
      <c r="R154" s="282"/>
    </row>
    <row r="155" spans="1:18" ht="15.75" customHeight="1" x14ac:dyDescent="0.25">
      <c r="A155" s="111">
        <v>13.25</v>
      </c>
      <c r="B155" s="15" t="s">
        <v>127</v>
      </c>
      <c r="C155" s="104"/>
      <c r="D155" s="105"/>
      <c r="E155" s="110"/>
      <c r="F155" s="105" t="s">
        <v>230</v>
      </c>
      <c r="G155" s="105"/>
      <c r="H155" s="105"/>
      <c r="I155" s="105"/>
      <c r="J155" s="105"/>
      <c r="K155" s="107"/>
      <c r="L155" s="105"/>
      <c r="M155" s="105"/>
      <c r="N155" s="105"/>
      <c r="O155" s="105"/>
      <c r="P155" s="107"/>
      <c r="Q155" s="65"/>
      <c r="R155" s="277"/>
    </row>
    <row r="156" spans="1:18" ht="15.75" customHeight="1" x14ac:dyDescent="0.25">
      <c r="A156" s="111">
        <v>13.26</v>
      </c>
      <c r="B156" s="15" t="s">
        <v>128</v>
      </c>
      <c r="C156" s="104" t="s">
        <v>230</v>
      </c>
      <c r="D156" s="105"/>
      <c r="E156" s="110"/>
      <c r="F156" s="105" t="s">
        <v>230</v>
      </c>
      <c r="G156" s="105"/>
      <c r="H156" s="105"/>
      <c r="I156" s="105"/>
      <c r="J156" s="105"/>
      <c r="K156" s="107"/>
      <c r="L156" s="105"/>
      <c r="M156" s="105"/>
      <c r="N156" s="105"/>
      <c r="O156" s="105"/>
      <c r="P156" s="107"/>
      <c r="Q156" s="65"/>
      <c r="R156" s="277"/>
    </row>
    <row r="157" spans="1:18" ht="15.75" customHeight="1" x14ac:dyDescent="0.25">
      <c r="A157" s="111">
        <v>13.27</v>
      </c>
      <c r="B157" s="15" t="s">
        <v>129</v>
      </c>
      <c r="C157" s="104"/>
      <c r="D157" s="105"/>
      <c r="E157" s="110"/>
      <c r="F157" s="105" t="s">
        <v>230</v>
      </c>
      <c r="G157" s="105"/>
      <c r="H157" s="105"/>
      <c r="I157" s="105"/>
      <c r="J157" s="105"/>
      <c r="K157" s="107"/>
      <c r="L157" s="105"/>
      <c r="M157" s="105"/>
      <c r="N157" s="105"/>
      <c r="O157" s="105"/>
      <c r="P157" s="107"/>
      <c r="Q157" s="65"/>
      <c r="R157" s="277"/>
    </row>
    <row r="158" spans="1:18" ht="15.75" customHeight="1" x14ac:dyDescent="0.25">
      <c r="A158" s="111">
        <v>13.28</v>
      </c>
      <c r="B158" s="15" t="s">
        <v>130</v>
      </c>
      <c r="C158" s="104"/>
      <c r="D158" s="105"/>
      <c r="E158" s="110"/>
      <c r="F158" s="105" t="s">
        <v>230</v>
      </c>
      <c r="G158" s="105"/>
      <c r="H158" s="105"/>
      <c r="I158" s="105"/>
      <c r="J158" s="105"/>
      <c r="K158" s="107"/>
      <c r="L158" s="105"/>
      <c r="M158" s="105"/>
      <c r="N158" s="105"/>
      <c r="O158" s="105" t="s">
        <v>230</v>
      </c>
      <c r="P158" s="107"/>
      <c r="Q158" s="65"/>
      <c r="R158" s="277"/>
    </row>
    <row r="159" spans="1:18" ht="15.75" customHeight="1" x14ac:dyDescent="0.25">
      <c r="A159" s="111">
        <v>13.29</v>
      </c>
      <c r="B159" s="15" t="s">
        <v>131</v>
      </c>
      <c r="C159" s="104"/>
      <c r="D159" s="105"/>
      <c r="E159" s="110"/>
      <c r="F159" s="105" t="s">
        <v>230</v>
      </c>
      <c r="G159" s="105"/>
      <c r="H159" s="105"/>
      <c r="I159" s="105"/>
      <c r="J159" s="105" t="s">
        <v>230</v>
      </c>
      <c r="K159" s="107"/>
      <c r="L159" s="105"/>
      <c r="M159" s="105"/>
      <c r="N159" s="105"/>
      <c r="O159" s="105" t="s">
        <v>230</v>
      </c>
      <c r="P159" s="107"/>
      <c r="Q159" s="65"/>
      <c r="R159" s="277"/>
    </row>
    <row r="160" spans="1:18" ht="15.75" customHeight="1" x14ac:dyDescent="0.25">
      <c r="A160" s="111">
        <v>13.3</v>
      </c>
      <c r="B160" s="15" t="s">
        <v>145</v>
      </c>
      <c r="C160" s="104"/>
      <c r="D160" s="105"/>
      <c r="E160" s="110"/>
      <c r="F160" s="105" t="s">
        <v>230</v>
      </c>
      <c r="G160" s="105"/>
      <c r="H160" s="105"/>
      <c r="I160" s="105"/>
      <c r="J160" s="105"/>
      <c r="K160" s="107"/>
      <c r="L160" s="105"/>
      <c r="M160" s="105"/>
      <c r="N160" s="105"/>
      <c r="O160" s="105"/>
      <c r="P160" s="107"/>
      <c r="Q160" s="65"/>
      <c r="R160" s="277"/>
    </row>
    <row r="161" spans="1:18" ht="15.75" customHeight="1" x14ac:dyDescent="0.25">
      <c r="A161" s="103">
        <v>13.99</v>
      </c>
      <c r="B161" s="15" t="s">
        <v>68</v>
      </c>
      <c r="C161" s="104"/>
      <c r="D161" s="105"/>
      <c r="E161" s="106"/>
      <c r="F161" s="105"/>
      <c r="G161" s="105"/>
      <c r="H161" s="105"/>
      <c r="I161" s="105"/>
      <c r="J161" s="105"/>
      <c r="K161" s="107"/>
      <c r="L161" s="105"/>
      <c r="M161" s="105"/>
      <c r="N161" s="105"/>
      <c r="O161" s="105"/>
      <c r="P161" s="107"/>
      <c r="Q161" s="65"/>
      <c r="R161" s="277"/>
    </row>
    <row r="162" spans="1:18" ht="15.75" customHeight="1" x14ac:dyDescent="0.25">
      <c r="A162" s="103"/>
      <c r="B162" s="60" t="s">
        <v>176</v>
      </c>
      <c r="C162" s="110"/>
      <c r="D162" s="110"/>
      <c r="E162" s="110"/>
      <c r="F162" s="110"/>
      <c r="G162" s="110"/>
      <c r="H162" s="110"/>
      <c r="I162" s="110"/>
      <c r="J162" s="110"/>
      <c r="K162" s="110"/>
      <c r="L162" s="110"/>
      <c r="M162" s="110"/>
      <c r="N162" s="110"/>
      <c r="O162" s="110"/>
      <c r="P162" s="110"/>
      <c r="Q162" s="78"/>
      <c r="R162" s="279"/>
    </row>
    <row r="163" spans="1:18" ht="15.75" customHeight="1" x14ac:dyDescent="0.25">
      <c r="A163" s="103">
        <v>14.1</v>
      </c>
      <c r="B163" s="15" t="s">
        <v>71</v>
      </c>
      <c r="C163" s="104"/>
      <c r="D163" s="105"/>
      <c r="E163" s="106"/>
      <c r="F163" s="105" t="s">
        <v>230</v>
      </c>
      <c r="G163" s="105"/>
      <c r="H163" s="105"/>
      <c r="I163" s="105"/>
      <c r="J163" s="105"/>
      <c r="K163" s="107"/>
      <c r="L163" s="105"/>
      <c r="M163" s="105"/>
      <c r="N163" s="105"/>
      <c r="O163" s="105"/>
      <c r="P163" s="107" t="s">
        <v>230</v>
      </c>
      <c r="Q163" s="65"/>
      <c r="R163" s="277"/>
    </row>
    <row r="164" spans="1:18" ht="15.75" customHeight="1" x14ac:dyDescent="0.25">
      <c r="A164" s="103">
        <v>14.2</v>
      </c>
      <c r="B164" s="15" t="s">
        <v>72</v>
      </c>
      <c r="C164" s="104" t="s">
        <v>230</v>
      </c>
      <c r="D164" s="105"/>
      <c r="E164" s="106"/>
      <c r="F164" s="105" t="s">
        <v>230</v>
      </c>
      <c r="G164" s="105" t="s">
        <v>230</v>
      </c>
      <c r="H164" s="105" t="s">
        <v>230</v>
      </c>
      <c r="I164" s="105"/>
      <c r="J164" s="105"/>
      <c r="K164" s="107"/>
      <c r="L164" s="105"/>
      <c r="M164" s="105"/>
      <c r="N164" s="105"/>
      <c r="O164" s="105"/>
      <c r="P164" s="107" t="s">
        <v>230</v>
      </c>
      <c r="Q164" s="65"/>
      <c r="R164" s="277"/>
    </row>
    <row r="165" spans="1:18" ht="15.75" customHeight="1" x14ac:dyDescent="0.25">
      <c r="A165" s="103">
        <v>14.3</v>
      </c>
      <c r="B165" s="15" t="s">
        <v>73</v>
      </c>
      <c r="C165" s="104"/>
      <c r="D165" s="105"/>
      <c r="E165" s="106"/>
      <c r="F165" s="105" t="s">
        <v>230</v>
      </c>
      <c r="G165" s="105"/>
      <c r="H165" s="105"/>
      <c r="I165" s="105"/>
      <c r="J165" s="105"/>
      <c r="K165" s="107"/>
      <c r="L165" s="105"/>
      <c r="M165" s="105"/>
      <c r="N165" s="105"/>
      <c r="O165" s="105"/>
      <c r="P165" s="107"/>
      <c r="Q165" s="65"/>
      <c r="R165" s="277"/>
    </row>
    <row r="166" spans="1:18" ht="15.75" customHeight="1" x14ac:dyDescent="0.25">
      <c r="A166" s="103">
        <v>14.4</v>
      </c>
      <c r="B166" s="15" t="s">
        <v>18</v>
      </c>
      <c r="C166" s="104" t="s">
        <v>230</v>
      </c>
      <c r="D166" s="105"/>
      <c r="E166" s="106"/>
      <c r="F166" s="105" t="s">
        <v>230</v>
      </c>
      <c r="G166" s="105" t="s">
        <v>230</v>
      </c>
      <c r="H166" s="105" t="s">
        <v>230</v>
      </c>
      <c r="I166" s="105" t="s">
        <v>230</v>
      </c>
      <c r="J166" s="105"/>
      <c r="K166" s="107"/>
      <c r="L166" s="105" t="s">
        <v>230</v>
      </c>
      <c r="M166" s="105" t="s">
        <v>230</v>
      </c>
      <c r="N166" s="105" t="s">
        <v>230</v>
      </c>
      <c r="O166" s="105" t="s">
        <v>230</v>
      </c>
      <c r="P166" s="107"/>
      <c r="Q166" s="65"/>
      <c r="R166" s="282"/>
    </row>
    <row r="167" spans="1:18" ht="15.75" customHeight="1" x14ac:dyDescent="0.25">
      <c r="A167" s="103">
        <v>14.5</v>
      </c>
      <c r="B167" s="15" t="s">
        <v>74</v>
      </c>
      <c r="C167" s="104" t="s">
        <v>230</v>
      </c>
      <c r="D167" s="105"/>
      <c r="E167" s="106"/>
      <c r="F167" s="105" t="s">
        <v>230</v>
      </c>
      <c r="G167" s="105"/>
      <c r="H167" s="105" t="s">
        <v>230</v>
      </c>
      <c r="I167" s="105"/>
      <c r="J167" s="105"/>
      <c r="K167" s="107"/>
      <c r="L167" s="105" t="s">
        <v>230</v>
      </c>
      <c r="M167" s="105" t="s">
        <v>230</v>
      </c>
      <c r="N167" s="105"/>
      <c r="O167" s="105"/>
      <c r="P167" s="107"/>
      <c r="Q167" s="65"/>
      <c r="R167" s="277"/>
    </row>
    <row r="168" spans="1:18" ht="15.75" customHeight="1" x14ac:dyDescent="0.25">
      <c r="A168" s="103">
        <v>14.6</v>
      </c>
      <c r="B168" s="15" t="s">
        <v>147</v>
      </c>
      <c r="C168" s="104" t="s">
        <v>230</v>
      </c>
      <c r="D168" s="105"/>
      <c r="E168" s="106"/>
      <c r="F168" s="105" t="s">
        <v>230</v>
      </c>
      <c r="G168" s="105"/>
      <c r="H168" s="105"/>
      <c r="I168" s="105"/>
      <c r="J168" s="105"/>
      <c r="K168" s="107"/>
      <c r="L168" s="105"/>
      <c r="M168" s="105"/>
      <c r="N168" s="105"/>
      <c r="O168" s="105"/>
      <c r="P168" s="107"/>
      <c r="Q168" s="65"/>
      <c r="R168" s="277"/>
    </row>
    <row r="169" spans="1:18" ht="15.75" customHeight="1" x14ac:dyDescent="0.25">
      <c r="A169" s="103">
        <v>14.7</v>
      </c>
      <c r="B169" s="15" t="s">
        <v>75</v>
      </c>
      <c r="C169" s="104"/>
      <c r="D169" s="105"/>
      <c r="E169" s="106"/>
      <c r="F169" s="105" t="s">
        <v>230</v>
      </c>
      <c r="G169" s="105"/>
      <c r="H169" s="105"/>
      <c r="I169" s="105"/>
      <c r="J169" s="105"/>
      <c r="K169" s="107"/>
      <c r="L169" s="105"/>
      <c r="M169" s="105"/>
      <c r="N169" s="105"/>
      <c r="O169" s="105" t="s">
        <v>230</v>
      </c>
      <c r="P169" s="107"/>
      <c r="Q169" s="65"/>
      <c r="R169" s="277"/>
    </row>
    <row r="170" spans="1:18" ht="15.75" customHeight="1" x14ac:dyDescent="0.25">
      <c r="A170" s="103">
        <v>14.8</v>
      </c>
      <c r="B170" s="15" t="s">
        <v>133</v>
      </c>
      <c r="C170" s="104"/>
      <c r="D170" s="105"/>
      <c r="E170" s="106"/>
      <c r="F170" s="105"/>
      <c r="G170" s="105"/>
      <c r="H170" s="105"/>
      <c r="I170" s="105"/>
      <c r="J170" s="105"/>
      <c r="K170" s="107"/>
      <c r="L170" s="105"/>
      <c r="M170" s="105"/>
      <c r="N170" s="105"/>
      <c r="O170" s="105" t="s">
        <v>230</v>
      </c>
      <c r="P170" s="107"/>
      <c r="Q170" s="65"/>
      <c r="R170" s="277"/>
    </row>
    <row r="171" spans="1:18" ht="15.75" customHeight="1" x14ac:dyDescent="0.25">
      <c r="A171" s="111">
        <v>14.1</v>
      </c>
      <c r="B171" s="15" t="s">
        <v>76</v>
      </c>
      <c r="C171" s="104"/>
      <c r="D171" s="105"/>
      <c r="E171" s="106"/>
      <c r="F171" s="105"/>
      <c r="G171" s="105"/>
      <c r="H171" s="105"/>
      <c r="I171" s="105"/>
      <c r="J171" s="105"/>
      <c r="K171" s="107"/>
      <c r="L171" s="105"/>
      <c r="M171" s="105"/>
      <c r="N171" s="105"/>
      <c r="O171" s="105" t="s">
        <v>230</v>
      </c>
      <c r="P171" s="107" t="s">
        <v>230</v>
      </c>
      <c r="Q171" s="65"/>
      <c r="R171" s="277"/>
    </row>
    <row r="172" spans="1:18" ht="15.75" customHeight="1" x14ac:dyDescent="0.25">
      <c r="A172" s="103">
        <v>14.11</v>
      </c>
      <c r="B172" s="15" t="s">
        <v>77</v>
      </c>
      <c r="C172" s="104"/>
      <c r="D172" s="105"/>
      <c r="E172" s="106"/>
      <c r="F172" s="105"/>
      <c r="G172" s="105"/>
      <c r="H172" s="105"/>
      <c r="I172" s="105"/>
      <c r="J172" s="105"/>
      <c r="K172" s="107"/>
      <c r="L172" s="105"/>
      <c r="M172" s="105"/>
      <c r="N172" s="105"/>
      <c r="O172" s="105" t="s">
        <v>230</v>
      </c>
      <c r="P172" s="107" t="s">
        <v>230</v>
      </c>
      <c r="Q172" s="65"/>
      <c r="R172" s="277"/>
    </row>
    <row r="173" spans="1:18" ht="15.75" customHeight="1" x14ac:dyDescent="0.25">
      <c r="A173" s="103">
        <v>14.12</v>
      </c>
      <c r="B173" s="15" t="s">
        <v>78</v>
      </c>
      <c r="C173" s="104" t="s">
        <v>230</v>
      </c>
      <c r="D173" s="105"/>
      <c r="E173" s="106"/>
      <c r="F173" s="105" t="s">
        <v>230</v>
      </c>
      <c r="G173" s="105"/>
      <c r="H173" s="105"/>
      <c r="I173" s="105"/>
      <c r="J173" s="105"/>
      <c r="K173" s="107"/>
      <c r="L173" s="105"/>
      <c r="M173" s="105"/>
      <c r="N173" s="105"/>
      <c r="O173" s="105"/>
      <c r="P173" s="107"/>
      <c r="Q173" s="65"/>
      <c r="R173" s="277"/>
    </row>
    <row r="174" spans="1:18" ht="15.75" customHeight="1" x14ac:dyDescent="0.25">
      <c r="A174" s="103">
        <v>14.13</v>
      </c>
      <c r="B174" s="15" t="s">
        <v>79</v>
      </c>
      <c r="C174" s="104" t="s">
        <v>230</v>
      </c>
      <c r="D174" s="105"/>
      <c r="E174" s="106"/>
      <c r="F174" s="105" t="s">
        <v>230</v>
      </c>
      <c r="G174" s="105"/>
      <c r="H174" s="105"/>
      <c r="I174" s="105"/>
      <c r="J174" s="105"/>
      <c r="K174" s="107"/>
      <c r="L174" s="105"/>
      <c r="M174" s="105"/>
      <c r="N174" s="105"/>
      <c r="O174" s="105"/>
      <c r="P174" s="107"/>
      <c r="Q174" s="65"/>
      <c r="R174" s="277"/>
    </row>
    <row r="175" spans="1:18" ht="15.75" customHeight="1" x14ac:dyDescent="0.25">
      <c r="A175" s="103">
        <v>14.14</v>
      </c>
      <c r="B175" s="15" t="s">
        <v>80</v>
      </c>
      <c r="C175" s="104" t="s">
        <v>230</v>
      </c>
      <c r="D175" s="105"/>
      <c r="E175" s="106"/>
      <c r="F175" s="105" t="s">
        <v>230</v>
      </c>
      <c r="G175" s="105"/>
      <c r="H175" s="105"/>
      <c r="I175" s="105"/>
      <c r="J175" s="105"/>
      <c r="K175" s="107"/>
      <c r="L175" s="105"/>
      <c r="M175" s="105"/>
      <c r="N175" s="105"/>
      <c r="O175" s="105"/>
      <c r="P175" s="107"/>
      <c r="Q175" s="65"/>
      <c r="R175" s="277"/>
    </row>
    <row r="176" spans="1:18" ht="15.75" customHeight="1" x14ac:dyDescent="0.25">
      <c r="A176" s="103">
        <v>14.15</v>
      </c>
      <c r="B176" s="15" t="s">
        <v>81</v>
      </c>
      <c r="C176" s="104" t="s">
        <v>230</v>
      </c>
      <c r="D176" s="105"/>
      <c r="E176" s="106"/>
      <c r="F176" s="105" t="s">
        <v>230</v>
      </c>
      <c r="G176" s="105"/>
      <c r="H176" s="105"/>
      <c r="I176" s="105"/>
      <c r="J176" s="105"/>
      <c r="K176" s="107"/>
      <c r="L176" s="105"/>
      <c r="M176" s="105"/>
      <c r="N176" s="105"/>
      <c r="O176" s="105"/>
      <c r="P176" s="107"/>
      <c r="Q176" s="65"/>
      <c r="R176" s="277"/>
    </row>
    <row r="177" spans="1:18" ht="15.75" customHeight="1" x14ac:dyDescent="0.25">
      <c r="A177" s="103">
        <v>14.16</v>
      </c>
      <c r="B177" s="15" t="s">
        <v>82</v>
      </c>
      <c r="C177" s="104" t="s">
        <v>230</v>
      </c>
      <c r="D177" s="105"/>
      <c r="E177" s="106"/>
      <c r="F177" s="105" t="s">
        <v>230</v>
      </c>
      <c r="G177" s="105"/>
      <c r="H177" s="105"/>
      <c r="I177" s="105"/>
      <c r="J177" s="105"/>
      <c r="K177" s="107"/>
      <c r="L177" s="105"/>
      <c r="M177" s="105"/>
      <c r="N177" s="105" t="s">
        <v>230</v>
      </c>
      <c r="O177" s="105" t="s">
        <v>230</v>
      </c>
      <c r="P177" s="107" t="s">
        <v>230</v>
      </c>
      <c r="Q177" s="65"/>
      <c r="R177" s="277"/>
    </row>
    <row r="178" spans="1:18" ht="15.75" customHeight="1" x14ac:dyDescent="0.25">
      <c r="A178" s="103">
        <v>14.17</v>
      </c>
      <c r="B178" s="15" t="s">
        <v>83</v>
      </c>
      <c r="C178" s="104" t="s">
        <v>230</v>
      </c>
      <c r="D178" s="105"/>
      <c r="E178" s="106"/>
      <c r="F178" s="105" t="s">
        <v>230</v>
      </c>
      <c r="G178" s="105"/>
      <c r="H178" s="105"/>
      <c r="I178" s="105"/>
      <c r="J178" s="105"/>
      <c r="K178" s="107"/>
      <c r="L178" s="105"/>
      <c r="M178" s="105"/>
      <c r="N178" s="105"/>
      <c r="O178" s="105"/>
      <c r="P178" s="107"/>
      <c r="Q178" s="65"/>
      <c r="R178" s="277"/>
    </row>
    <row r="179" spans="1:18" ht="15.75" customHeight="1" x14ac:dyDescent="0.25">
      <c r="A179" s="103">
        <v>14.18</v>
      </c>
      <c r="B179" s="15" t="s">
        <v>105</v>
      </c>
      <c r="C179" s="104" t="s">
        <v>230</v>
      </c>
      <c r="D179" s="105"/>
      <c r="E179" s="106"/>
      <c r="F179" s="105" t="s">
        <v>230</v>
      </c>
      <c r="G179" s="105"/>
      <c r="H179" s="105"/>
      <c r="I179" s="105"/>
      <c r="J179" s="105"/>
      <c r="K179" s="107"/>
      <c r="L179" s="105"/>
      <c r="M179" s="105"/>
      <c r="N179" s="105"/>
      <c r="O179" s="105"/>
      <c r="P179" s="107"/>
      <c r="Q179" s="281" t="s">
        <v>230</v>
      </c>
      <c r="R179" s="277"/>
    </row>
    <row r="180" spans="1:18" ht="15.75" customHeight="1" x14ac:dyDescent="0.25">
      <c r="A180" s="103">
        <v>14.19</v>
      </c>
      <c r="B180" s="15" t="s">
        <v>106</v>
      </c>
      <c r="C180" s="104" t="s">
        <v>230</v>
      </c>
      <c r="D180" s="105"/>
      <c r="E180" s="106"/>
      <c r="F180" s="105" t="s">
        <v>230</v>
      </c>
      <c r="G180" s="105"/>
      <c r="H180" s="105"/>
      <c r="I180" s="105"/>
      <c r="J180" s="105"/>
      <c r="K180" s="107"/>
      <c r="L180" s="105"/>
      <c r="M180" s="105"/>
      <c r="N180" s="105"/>
      <c r="O180" s="105"/>
      <c r="P180" s="107"/>
      <c r="Q180" s="65"/>
      <c r="R180" s="277"/>
    </row>
    <row r="181" spans="1:18" ht="15.75" customHeight="1" x14ac:dyDescent="0.3">
      <c r="A181" s="111">
        <v>14.2</v>
      </c>
      <c r="B181" s="15" t="s">
        <v>143</v>
      </c>
      <c r="C181" s="104" t="s">
        <v>230</v>
      </c>
      <c r="D181" s="105"/>
      <c r="E181" s="106"/>
      <c r="F181" s="105" t="s">
        <v>230</v>
      </c>
      <c r="G181" s="105"/>
      <c r="H181" s="105"/>
      <c r="I181" s="105"/>
      <c r="J181" s="105"/>
      <c r="K181" s="107"/>
      <c r="L181" s="105"/>
      <c r="M181" s="105"/>
      <c r="N181" s="105"/>
      <c r="O181" s="105"/>
      <c r="P181" s="107"/>
      <c r="Q181" s="65"/>
      <c r="R181" s="277"/>
    </row>
    <row r="182" spans="1:18" ht="15.75" customHeight="1" x14ac:dyDescent="0.25">
      <c r="A182" s="103">
        <v>14.99</v>
      </c>
      <c r="B182" s="15" t="s">
        <v>70</v>
      </c>
      <c r="C182" s="104"/>
      <c r="D182" s="105"/>
      <c r="E182" s="106"/>
      <c r="F182" s="105"/>
      <c r="G182" s="105"/>
      <c r="H182" s="105"/>
      <c r="I182" s="105"/>
      <c r="J182" s="105"/>
      <c r="K182" s="107"/>
      <c r="L182" s="105"/>
      <c r="M182" s="105"/>
      <c r="N182" s="105"/>
      <c r="O182" s="105"/>
      <c r="P182" s="107"/>
      <c r="Q182" s="65"/>
      <c r="R182" s="277"/>
    </row>
    <row r="183" spans="1:18" ht="15.75" customHeight="1" x14ac:dyDescent="0.25">
      <c r="A183" s="115"/>
      <c r="B183" s="109" t="s">
        <v>136</v>
      </c>
      <c r="C183" s="110"/>
      <c r="D183" s="110"/>
      <c r="E183" s="110"/>
      <c r="F183" s="110"/>
      <c r="G183" s="110"/>
      <c r="H183" s="110"/>
      <c r="I183" s="110"/>
      <c r="J183" s="110"/>
      <c r="K183" s="110"/>
      <c r="L183" s="110"/>
      <c r="M183" s="110"/>
      <c r="N183" s="110"/>
      <c r="O183" s="110"/>
      <c r="P183" s="110"/>
      <c r="Q183" s="78"/>
      <c r="R183" s="279"/>
    </row>
    <row r="184" spans="1:18" ht="15.75" customHeight="1" thickBot="1" x14ac:dyDescent="0.3">
      <c r="A184" s="116">
        <v>99.1</v>
      </c>
      <c r="B184" s="117" t="s">
        <v>137</v>
      </c>
      <c r="C184" s="118"/>
      <c r="D184" s="119"/>
      <c r="E184" s="120"/>
      <c r="F184" s="119"/>
      <c r="G184" s="119"/>
      <c r="H184" s="119"/>
      <c r="I184" s="119"/>
      <c r="J184" s="119"/>
      <c r="K184" s="121"/>
      <c r="L184" s="119"/>
      <c r="M184" s="119"/>
      <c r="N184" s="119"/>
      <c r="O184" s="119"/>
      <c r="P184" s="121"/>
      <c r="Q184" s="68"/>
      <c r="R184" s="278"/>
    </row>
    <row r="185" spans="1:18" ht="15.75" customHeight="1" x14ac:dyDescent="0.25">
      <c r="A185" s="34"/>
    </row>
    <row r="186" spans="1:18" x14ac:dyDescent="0.25">
      <c r="A186" s="22"/>
      <c r="B186" s="94"/>
    </row>
    <row r="187" spans="1:18" x14ac:dyDescent="0.25">
      <c r="A187" s="28"/>
      <c r="B187" s="29"/>
    </row>
    <row r="7143" spans="2:2" x14ac:dyDescent="0.25">
      <c r="B7143"/>
    </row>
  </sheetData>
  <mergeCells count="5">
    <mergeCell ref="A1:P1"/>
    <mergeCell ref="A2:P2"/>
    <mergeCell ref="A3:A4"/>
    <mergeCell ref="B3:B4"/>
    <mergeCell ref="C3:R3"/>
  </mergeCells>
  <phoneticPr fontId="0" type="noConversion"/>
  <pageMargins left="0.5" right="0.5" top="1" bottom="1" header="0.5" footer="0.5"/>
  <pageSetup scale="85" orientation="portrait" r:id="rId1"/>
  <headerFooter alignWithMargins="0">
    <oddHeader>&amp;CRevised 1/22/04 - Changes since last revision are highlighted in red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1"/>
  <sheetViews>
    <sheetView workbookViewId="0">
      <selection activeCell="B11" sqref="B11"/>
    </sheetView>
  </sheetViews>
  <sheetFormatPr defaultRowHeight="15" x14ac:dyDescent="0.25"/>
  <cols>
    <col min="2" max="2" width="46.54296875" customWidth="1"/>
  </cols>
  <sheetData>
    <row r="2" spans="1:4" ht="21" x14ac:dyDescent="0.4">
      <c r="A2" s="347" t="s">
        <v>239</v>
      </c>
      <c r="B2" s="348"/>
      <c r="C2" s="348"/>
      <c r="D2" s="348"/>
    </row>
    <row r="3" spans="1:4" ht="21" x14ac:dyDescent="0.4">
      <c r="A3" s="347" t="s">
        <v>240</v>
      </c>
      <c r="B3" s="347"/>
      <c r="C3" s="347"/>
      <c r="D3" s="347"/>
    </row>
    <row r="4" spans="1:4" ht="15" customHeight="1" x14ac:dyDescent="0.25">
      <c r="A4" s="251" t="s">
        <v>290</v>
      </c>
      <c r="B4" s="253"/>
      <c r="C4" s="252" t="s">
        <v>292</v>
      </c>
      <c r="D4" s="253"/>
    </row>
    <row r="5" spans="1:4" ht="15" customHeight="1" x14ac:dyDescent="0.25">
      <c r="A5" s="250" t="s">
        <v>291</v>
      </c>
      <c r="B5" s="253"/>
      <c r="C5" s="252" t="s">
        <v>342</v>
      </c>
      <c r="D5" s="254"/>
    </row>
    <row r="6" spans="1:4" ht="15" customHeight="1" x14ac:dyDescent="0.25">
      <c r="A6" s="250" t="s">
        <v>297</v>
      </c>
      <c r="B6" s="253"/>
      <c r="C6" s="252" t="s">
        <v>302</v>
      </c>
      <c r="D6" s="253"/>
    </row>
    <row r="7" spans="1:4" ht="15.6" thickBot="1" x14ac:dyDescent="0.3">
      <c r="C7" s="122"/>
      <c r="D7" s="122"/>
    </row>
    <row r="8" spans="1:4" x14ac:dyDescent="0.25">
      <c r="A8" s="123"/>
      <c r="B8" s="124"/>
      <c r="C8" s="320"/>
      <c r="D8" s="349"/>
    </row>
    <row r="9" spans="1:4" x14ac:dyDescent="0.25">
      <c r="A9" s="125" t="s">
        <v>242</v>
      </c>
      <c r="B9" s="126"/>
      <c r="C9" s="322" t="s">
        <v>163</v>
      </c>
      <c r="D9" s="350"/>
    </row>
    <row r="10" spans="1:4" x14ac:dyDescent="0.25">
      <c r="A10" s="127"/>
      <c r="B10" s="128"/>
      <c r="C10" s="352" t="s">
        <v>243</v>
      </c>
      <c r="D10" s="353"/>
    </row>
    <row r="11" spans="1:4" x14ac:dyDescent="0.25">
      <c r="A11" s="129">
        <v>1</v>
      </c>
      <c r="B11" s="130" t="s">
        <v>293</v>
      </c>
      <c r="C11" s="313">
        <v>0</v>
      </c>
      <c r="D11" s="351"/>
    </row>
    <row r="12" spans="1:4" x14ac:dyDescent="0.25">
      <c r="A12" s="129">
        <v>2</v>
      </c>
      <c r="B12" s="130" t="s">
        <v>294</v>
      </c>
      <c r="C12" s="313">
        <v>0</v>
      </c>
      <c r="D12" s="351"/>
    </row>
    <row r="13" spans="1:4" x14ac:dyDescent="0.25">
      <c r="A13" s="129" t="s">
        <v>15</v>
      </c>
      <c r="B13" s="130" t="s">
        <v>244</v>
      </c>
      <c r="C13" s="313">
        <v>0</v>
      </c>
      <c r="D13" s="351"/>
    </row>
    <row r="14" spans="1:4" x14ac:dyDescent="0.25">
      <c r="A14" s="129" t="s">
        <v>14</v>
      </c>
      <c r="B14" s="131" t="s">
        <v>245</v>
      </c>
      <c r="C14" s="313">
        <v>0</v>
      </c>
      <c r="D14" s="351"/>
    </row>
    <row r="15" spans="1:4" x14ac:dyDescent="0.25">
      <c r="A15" s="129" t="s">
        <v>13</v>
      </c>
      <c r="B15" s="131" t="s">
        <v>246</v>
      </c>
      <c r="C15" s="313">
        <v>0</v>
      </c>
      <c r="D15" s="351"/>
    </row>
    <row r="16" spans="1:4" x14ac:dyDescent="0.25">
      <c r="A16" s="129" t="s">
        <v>9</v>
      </c>
      <c r="B16" s="131" t="s">
        <v>247</v>
      </c>
      <c r="C16" s="315">
        <v>0</v>
      </c>
      <c r="D16" s="356"/>
    </row>
    <row r="17" spans="1:4" x14ac:dyDescent="0.25">
      <c r="A17" s="129" t="s">
        <v>8</v>
      </c>
      <c r="B17" s="131" t="s">
        <v>248</v>
      </c>
      <c r="C17" s="315">
        <v>0</v>
      </c>
      <c r="D17" s="356"/>
    </row>
    <row r="18" spans="1:4" x14ac:dyDescent="0.25">
      <c r="A18" s="129" t="s">
        <v>12</v>
      </c>
      <c r="B18" s="131" t="s">
        <v>249</v>
      </c>
      <c r="C18" s="315">
        <v>0</v>
      </c>
      <c r="D18" s="356"/>
    </row>
    <row r="19" spans="1:4" x14ac:dyDescent="0.25">
      <c r="A19" s="129" t="s">
        <v>11</v>
      </c>
      <c r="B19" s="132" t="s">
        <v>250</v>
      </c>
      <c r="C19" s="315">
        <v>0</v>
      </c>
      <c r="D19" s="356"/>
    </row>
    <row r="20" spans="1:4" ht="15.6" thickBot="1" x14ac:dyDescent="0.3">
      <c r="A20" s="133" t="s">
        <v>10</v>
      </c>
      <c r="B20" s="134" t="s">
        <v>251</v>
      </c>
      <c r="C20" s="328">
        <v>0</v>
      </c>
      <c r="D20" s="354"/>
    </row>
    <row r="21" spans="1:4" ht="15.6" thickBot="1" x14ac:dyDescent="0.3">
      <c r="A21" s="135" t="s">
        <v>252</v>
      </c>
      <c r="B21" s="136"/>
      <c r="C21" s="330">
        <f>SUM(C11:C20)</f>
        <v>0</v>
      </c>
      <c r="D21" s="355"/>
    </row>
  </sheetData>
  <mergeCells count="16">
    <mergeCell ref="C20:D20"/>
    <mergeCell ref="C21:D21"/>
    <mergeCell ref="C16:D16"/>
    <mergeCell ref="C17:D17"/>
    <mergeCell ref="C18:D18"/>
    <mergeCell ref="C19:D19"/>
    <mergeCell ref="A2:D2"/>
    <mergeCell ref="A3:D3"/>
    <mergeCell ref="C8:D8"/>
    <mergeCell ref="C9:D9"/>
    <mergeCell ref="C14:D14"/>
    <mergeCell ref="C15:D15"/>
    <mergeCell ref="C13:D13"/>
    <mergeCell ref="C10:D10"/>
    <mergeCell ref="C12:D12"/>
    <mergeCell ref="C11:D11"/>
  </mergeCells>
  <phoneticPr fontId="0" type="noConversion"/>
  <pageMargins left="0.75" right="0.75" top="1" bottom="1" header="0.5" footer="0.5"/>
  <pageSetup orientation="portrait" r:id="rId1"/>
  <headerFooter alignWithMargins="0">
    <oddHeader>&amp;CRevised 1/22/04 - Changes since last revision are highlighted in red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EFS Form &amp; Summary</vt:lpstr>
      <vt:lpstr>Appendix B</vt:lpstr>
      <vt:lpstr>Appendix C</vt:lpstr>
      <vt:lpstr>Appendix D</vt:lpstr>
      <vt:lpstr>'Appendix B'!Print_Area</vt:lpstr>
      <vt:lpstr>'Appendix C'!Print_Area</vt:lpstr>
      <vt:lpstr>'EFS Form &amp; Summary'!Print_Area</vt:lpstr>
      <vt:lpstr>'Appendix B'!Print_Titles</vt:lpstr>
      <vt:lpstr>'Appendix C'!Print_Titles</vt:lpstr>
      <vt:lpstr>'EFS Form &amp; Summary'!Print_Titles</vt:lpstr>
    </vt:vector>
  </TitlesOfParts>
  <Company>State of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QLBU313</dc:creator>
  <cp:lastModifiedBy>Aniket Gupta</cp:lastModifiedBy>
  <cp:lastPrinted>2004-01-22T14:42:09Z</cp:lastPrinted>
  <dcterms:created xsi:type="dcterms:W3CDTF">1999-02-01T15:50:21Z</dcterms:created>
  <dcterms:modified xsi:type="dcterms:W3CDTF">2024-02-03T22:32:00Z</dcterms:modified>
</cp:coreProperties>
</file>