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44100C9-700C-4E96-881F-3E7C5A5ADB7A}" xr6:coauthVersionLast="47" xr6:coauthVersionMax="47" xr10:uidLastSave="{00000000-0000-0000-0000-000000000000}"/>
  <bookViews>
    <workbookView xWindow="768" yWindow="768" windowWidth="17280" windowHeight="8880"/>
  </bookViews>
  <sheets>
    <sheet name="website" sheetId="4" r:id="rId1"/>
  </sheets>
  <definedNames>
    <definedName name="_xlnm.Print_Area" localSheetId="0">website!$A$1:$N$59</definedName>
    <definedName name="Z_CD6C31A0_87B1_11D7_8D30_000AE671F022_.wvu.Cols" localSheetId="0" hidden="1">website!$I:$I</definedName>
    <definedName name="Z_CD6C31A0_87B1_11D7_8D30_000AE671F022_.wvu.PrintArea" localSheetId="0" hidden="1">website!$A$1:$N$59</definedName>
    <definedName name="Z_F0DA1536_5AA5_482B_A919_8613A8F26416_.wvu.PrintArea" localSheetId="0" hidden="1">website!$A$1:$N$59</definedName>
    <definedName name="Z_FDF28AE9_5D00_4FDB_885C_250E0B5A397A_.wvu.PrintArea" localSheetId="0" hidden="1">website!$A$1:$N$59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60" i="4" s="1"/>
  <c r="E4" i="4"/>
  <c r="E60" i="4" s="1"/>
  <c r="M4" i="4"/>
  <c r="M60" i="4"/>
  <c r="F4" i="4"/>
  <c r="F60" i="4" s="1"/>
  <c r="G4" i="4"/>
  <c r="G60" i="4" s="1"/>
  <c r="H4" i="4"/>
  <c r="H60" i="4" s="1"/>
  <c r="I60" i="4"/>
  <c r="J4" i="4"/>
  <c r="J60" i="4"/>
  <c r="N4" i="4"/>
  <c r="N60" i="4" s="1"/>
  <c r="K4" i="4"/>
  <c r="K60" i="4"/>
  <c r="L60" i="4"/>
  <c r="C4" i="4"/>
  <c r="C60" i="4"/>
</calcChain>
</file>

<file path=xl/comments1.xml><?xml version="1.0" encoding="utf-8"?>
<comments xmlns="http://schemas.openxmlformats.org/spreadsheetml/2006/main">
  <authors>
    <author>Edward M. Buchak</author>
  </authors>
  <commentList>
    <comment ref="M4" authorId="0" shapeId="0">
      <text>
        <r>
          <rPr>
            <b/>
            <sz val="8"/>
            <color indexed="81"/>
            <rFont val="Tahoma"/>
          </rPr>
          <t>Edward M. Buchak:</t>
        </r>
        <r>
          <rPr>
            <sz val="8"/>
            <color indexed="81"/>
            <rFont val="Tahoma"/>
          </rPr>
          <t xml:space="preserve">
7 years experience in China</t>
        </r>
      </text>
    </comment>
  </commentList>
</comments>
</file>

<file path=xl/sharedStrings.xml><?xml version="1.0" encoding="utf-8"?>
<sst xmlns="http://schemas.openxmlformats.org/spreadsheetml/2006/main" count="303" uniqueCount="90">
  <si>
    <t>Staff</t>
  </si>
  <si>
    <t>John Eric Edinger</t>
  </si>
  <si>
    <t>Edward M. Buchak</t>
  </si>
  <si>
    <t>Venkat S. Kolluru</t>
  </si>
  <si>
    <t>G. Lynn Jarrett</t>
  </si>
  <si>
    <t>Jon Hubertz</t>
  </si>
  <si>
    <t>George A. Krallis</t>
  </si>
  <si>
    <t>Laurence Curry</t>
  </si>
  <si>
    <t>Irene Aiping Shang</t>
  </si>
  <si>
    <t>Angelene Huang</t>
  </si>
  <si>
    <t>Jack Ye</t>
  </si>
  <si>
    <t>Pei-Yao Wu</t>
  </si>
  <si>
    <t>Karen Schaffer</t>
  </si>
  <si>
    <t>Qualifications</t>
  </si>
  <si>
    <t>Education</t>
  </si>
  <si>
    <t>Ph.D.</t>
  </si>
  <si>
    <t>M.Sc.</t>
  </si>
  <si>
    <t>B.S.C.E.</t>
  </si>
  <si>
    <t>B.Sc.</t>
  </si>
  <si>
    <t>B.S.</t>
  </si>
  <si>
    <t>Professional Registration</t>
  </si>
  <si>
    <t>P.H.</t>
  </si>
  <si>
    <t>P.E.</t>
  </si>
  <si>
    <t>Years of Experience</t>
  </si>
  <si>
    <t>Project Management</t>
  </si>
  <si>
    <t>X</t>
  </si>
  <si>
    <t>Quality Assurance Plans &amp; Reviews</t>
  </si>
  <si>
    <t>Watershed Modeling &amp; Assessment</t>
  </si>
  <si>
    <t>GWLF</t>
  </si>
  <si>
    <t>HSPF</t>
  </si>
  <si>
    <t>HEC-1, HEC-HMS</t>
  </si>
  <si>
    <t>Monitoring Network Design</t>
  </si>
  <si>
    <t>TMDL's and Waste Load Allocations</t>
  </si>
  <si>
    <t>Watershed model applications (HSPF/BASINS, QUAL2EU, BATHTUB, AGNPS, SWAT, SWRRBWQ)</t>
  </si>
  <si>
    <t>Non-point source assessment</t>
  </si>
  <si>
    <t>Water supply implications</t>
  </si>
  <si>
    <t>Effects of changes in drainage basin land use</t>
  </si>
  <si>
    <t>Wastewater Discharges</t>
  </si>
  <si>
    <t>Surface and submerged discharge modeling</t>
  </si>
  <si>
    <t>Dilution estimates</t>
  </si>
  <si>
    <t>Effects of discharge alternatives</t>
  </si>
  <si>
    <t>Water quality modeling using agency-accepted tools</t>
  </si>
  <si>
    <t>Multiple discharge interactions</t>
  </si>
  <si>
    <t>Regulatory submittals and reviews</t>
  </si>
  <si>
    <t>Water and Wastewater Treatment Systems</t>
  </si>
  <si>
    <t>Water treatment</t>
  </si>
  <si>
    <t>Wastewater treatment</t>
  </si>
  <si>
    <t>Modeling of treatment systems</t>
  </si>
  <si>
    <t>Model Development</t>
  </si>
  <si>
    <t>1-D Hydraulic Modeling (e.g., HEC-2, HEC-RAS)</t>
  </si>
  <si>
    <t>3-D Hydrodynamic Modeling</t>
  </si>
  <si>
    <t>3-D Water Quality Modeling</t>
  </si>
  <si>
    <t>Temperature</t>
  </si>
  <si>
    <t>Water Quality</t>
  </si>
  <si>
    <t>Sediment</t>
  </si>
  <si>
    <t>Particle Tracking</t>
  </si>
  <si>
    <t>Toxics and Oil Spills</t>
  </si>
  <si>
    <t>Ecological</t>
  </si>
  <si>
    <t>Oil and Contaminant Spills</t>
  </si>
  <si>
    <t>Emergency response for warning water supply intake operators</t>
  </si>
  <si>
    <t>Impingement on beach and wildlife areas</t>
  </si>
  <si>
    <t>Computational Experience</t>
  </si>
  <si>
    <t>C and C++</t>
  </si>
  <si>
    <t>Fortran</t>
  </si>
  <si>
    <t>GIS programming: MapObjects, ArcObjects</t>
  </si>
  <si>
    <t>Database Design and Management</t>
  </si>
  <si>
    <t>Data Archiving with SQL Server</t>
  </si>
  <si>
    <t>Electric Generating Station Intake and Discharge Permitting</t>
  </si>
  <si>
    <t>Thermal Plume Configurations for NPDES Permits and 316(a) Variances</t>
  </si>
  <si>
    <t>Biothermal Analysis in Support of Permit Applications</t>
  </si>
  <si>
    <t>Optimization of Cooling Lake and Pond Performance</t>
  </si>
  <si>
    <t>Intake Entrainment for 316(b) Variances</t>
  </si>
  <si>
    <t>Nuclear Generating Stations</t>
  </si>
  <si>
    <t>Ash Pond Water Quality Studies</t>
  </si>
  <si>
    <t>Wave prediction</t>
  </si>
  <si>
    <t>Hindcast Wave Climates</t>
  </si>
  <si>
    <t>Nearshore Wave Transformation</t>
  </si>
  <si>
    <t>Wave Data Analysis</t>
  </si>
  <si>
    <t>Storm Surge and Wave Prediction/Hindcast</t>
  </si>
  <si>
    <t>Data Assimilation</t>
  </si>
  <si>
    <t>Public Presentations and Workshops</t>
  </si>
  <si>
    <t>Technical and Report Lead</t>
  </si>
  <si>
    <t>Bathymetry and time-varying data</t>
  </si>
  <si>
    <t>1-D Water Quality Modeling (e.g., QUAL-2E)</t>
  </si>
  <si>
    <t>2-D Water Quality Modeling (CE-QUAL-W2)</t>
  </si>
  <si>
    <t>Waterbody Modeling (rivers, lakes, reservoirs, estuaries and coastal waters)</t>
  </si>
  <si>
    <t>GIS projects: ArcView 3.x and 8.x</t>
  </si>
  <si>
    <t>Network administration</t>
  </si>
  <si>
    <t>Internet programming</t>
  </si>
  <si>
    <t>Visual Basic,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</si>
</sst>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2"/>
      <name val="Arial"/>
    </font>
    <font>
      <b/>
      <sz val="12"/>
      <name val="Arial"/>
      <family val="2"/>
    </font>
    <font>
      <b/>
      <sz val="12"/>
      <name val="Arial"/>
    </font>
    <font>
      <b/>
      <sz val="8"/>
      <color indexed="81"/>
      <name val="Tahoma"/>
    </font>
    <font>
      <sz val="8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zoomScale="75" zoomScaleNormal="75" zoomScaleSheetLayoutView="50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F1" sqref="F1:F65536"/>
    </sheetView>
  </sheetViews>
  <sheetFormatPr defaultColWidth="11.5546875" defaultRowHeight="15" x14ac:dyDescent="0.25"/>
  <cols>
    <col min="1" max="1" width="20.6640625" style="6" customWidth="1"/>
    <col min="2" max="2" width="62.44140625" style="9" customWidth="1"/>
    <col min="3" max="3" width="17.33203125" style="9" customWidth="1"/>
    <col min="4" max="4" width="15.44140625" style="9" customWidth="1"/>
    <col min="5" max="5" width="16.33203125" style="9" customWidth="1"/>
    <col min="6" max="6" width="11.5546875" style="9" customWidth="1"/>
    <col min="7" max="7" width="15.6640625" style="9" customWidth="1"/>
    <col min="8" max="8" width="14.88671875" style="9" customWidth="1"/>
    <col min="9" max="9" width="11.5546875" style="9" customWidth="1"/>
    <col min="10" max="10" width="13.6640625" style="9" customWidth="1"/>
    <col min="11" max="11" width="15.44140625" style="9" customWidth="1"/>
    <col min="12" max="12" width="11.5546875" style="9" customWidth="1"/>
    <col min="13" max="13" width="17.6640625" style="9" customWidth="1"/>
    <col min="14" max="14" width="12.88671875" style="9" customWidth="1"/>
    <col min="15" max="15" width="11.5546875" style="2" customWidth="1"/>
    <col min="16" max="16384" width="11.5546875" style="1"/>
  </cols>
  <sheetData>
    <row r="1" spans="1:14" s="4" customFormat="1" ht="31.8" thickBot="1" x14ac:dyDescent="0.3">
      <c r="A1" s="5"/>
      <c r="B1" s="17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6</v>
      </c>
      <c r="H1" s="18" t="s">
        <v>7</v>
      </c>
      <c r="I1" s="18" t="s">
        <v>5</v>
      </c>
      <c r="J1" s="18" t="s">
        <v>9</v>
      </c>
      <c r="K1" s="18" t="s">
        <v>12</v>
      </c>
      <c r="L1" s="18" t="s">
        <v>11</v>
      </c>
      <c r="M1" s="18" t="s">
        <v>8</v>
      </c>
      <c r="N1" s="18" t="s">
        <v>10</v>
      </c>
    </row>
    <row r="2" spans="1:14" s="3" customFormat="1" ht="15.75" customHeight="1" thickTop="1" x14ac:dyDescent="0.25">
      <c r="A2" s="20" t="s">
        <v>13</v>
      </c>
      <c r="B2" s="7" t="s">
        <v>14</v>
      </c>
      <c r="C2" s="9" t="s">
        <v>15</v>
      </c>
      <c r="D2" s="9" t="s">
        <v>16</v>
      </c>
      <c r="E2" s="9" t="s">
        <v>15</v>
      </c>
      <c r="F2" s="9" t="s">
        <v>16</v>
      </c>
      <c r="G2" s="9" t="s">
        <v>15</v>
      </c>
      <c r="H2" s="9" t="s">
        <v>17</v>
      </c>
      <c r="I2" s="9" t="s">
        <v>15</v>
      </c>
      <c r="J2" s="9" t="s">
        <v>16</v>
      </c>
      <c r="K2" s="9" t="s">
        <v>19</v>
      </c>
      <c r="L2" s="9" t="s">
        <v>15</v>
      </c>
      <c r="M2" s="9" t="s">
        <v>18</v>
      </c>
      <c r="N2" s="9" t="s">
        <v>16</v>
      </c>
    </row>
    <row r="3" spans="1:14" s="3" customFormat="1" ht="15" customHeight="1" x14ac:dyDescent="0.25">
      <c r="A3" s="20"/>
      <c r="B3" s="7" t="s">
        <v>20</v>
      </c>
      <c r="C3" s="9" t="s">
        <v>21</v>
      </c>
      <c r="D3" s="9" t="s">
        <v>21</v>
      </c>
      <c r="E3" s="9"/>
      <c r="F3" s="9"/>
      <c r="G3" s="9" t="s">
        <v>22</v>
      </c>
      <c r="H3" s="9" t="s">
        <v>22</v>
      </c>
      <c r="I3" s="9"/>
      <c r="J3" s="9" t="s">
        <v>21</v>
      </c>
      <c r="K3" s="9"/>
      <c r="L3" s="9"/>
      <c r="M3" s="9"/>
      <c r="N3" s="9"/>
    </row>
    <row r="4" spans="1:14" s="4" customFormat="1" ht="15.75" customHeight="1" thickBot="1" x14ac:dyDescent="0.3">
      <c r="A4" s="21"/>
      <c r="B4" s="8" t="s">
        <v>23</v>
      </c>
      <c r="C4" s="10">
        <f ca="1">YEAR(NOW())+1-1964</f>
        <v>61</v>
      </c>
      <c r="D4" s="10">
        <f ca="1">YEAR(NOW())+1-1974</f>
        <v>51</v>
      </c>
      <c r="E4" s="10">
        <f ca="1">YEAR(NOW())+1-1991</f>
        <v>34</v>
      </c>
      <c r="F4" s="10">
        <f ca="1">YEAR(NOW())+1-1999+18</f>
        <v>44</v>
      </c>
      <c r="G4" s="10">
        <f ca="1">YEAR(NOW())+1-1991</f>
        <v>34</v>
      </c>
      <c r="H4" s="10">
        <f ca="1">YEAR(NOW())+1-1965</f>
        <v>60</v>
      </c>
      <c r="I4" s="10">
        <v>40</v>
      </c>
      <c r="J4" s="10">
        <f ca="1">YEAR(NOW())+1-1998</f>
        <v>27</v>
      </c>
      <c r="K4" s="10">
        <f ca="1">YEAR(NOW())+1-1988</f>
        <v>37</v>
      </c>
      <c r="L4" s="10">
        <v>8</v>
      </c>
      <c r="M4" s="10">
        <f ca="1">YEAR(NOW())+1-1998+7</f>
        <v>34</v>
      </c>
      <c r="N4" s="10">
        <f ca="1">YEAR(NOW())+1-1998</f>
        <v>27</v>
      </c>
    </row>
    <row r="5" spans="1:14" s="3" customFormat="1" ht="16.2" thickTop="1" x14ac:dyDescent="0.25">
      <c r="A5" s="20" t="s">
        <v>24</v>
      </c>
      <c r="B5" s="7" t="s">
        <v>81</v>
      </c>
      <c r="C5" s="12" t="s">
        <v>25</v>
      </c>
      <c r="D5" s="12" t="s">
        <v>25</v>
      </c>
      <c r="E5" s="12" t="s">
        <v>25</v>
      </c>
      <c r="F5" s="12" t="s">
        <v>25</v>
      </c>
      <c r="G5" s="12" t="s">
        <v>25</v>
      </c>
      <c r="H5" s="12" t="s">
        <v>25</v>
      </c>
      <c r="I5" s="12" t="s">
        <v>25</v>
      </c>
      <c r="J5" s="9"/>
      <c r="K5" s="12" t="s">
        <v>25</v>
      </c>
      <c r="L5" s="9"/>
      <c r="M5" s="9"/>
      <c r="N5" s="9"/>
    </row>
    <row r="6" spans="1:14" s="3" customFormat="1" ht="15.6" x14ac:dyDescent="0.25">
      <c r="A6" s="20"/>
      <c r="B6" s="7" t="s">
        <v>80</v>
      </c>
      <c r="C6" s="12" t="s">
        <v>25</v>
      </c>
      <c r="D6" s="12" t="s">
        <v>25</v>
      </c>
      <c r="E6" s="12" t="s">
        <v>25</v>
      </c>
      <c r="F6" s="12" t="s">
        <v>25</v>
      </c>
      <c r="G6" s="12" t="s">
        <v>25</v>
      </c>
      <c r="H6" s="12" t="s">
        <v>25</v>
      </c>
      <c r="I6" s="12" t="s">
        <v>25</v>
      </c>
      <c r="J6" s="12" t="s">
        <v>25</v>
      </c>
      <c r="K6" s="12" t="s">
        <v>25</v>
      </c>
      <c r="L6" s="9"/>
      <c r="M6" s="9"/>
      <c r="N6" s="9"/>
    </row>
    <row r="7" spans="1:14" s="4" customFormat="1" ht="16.2" thickBot="1" x14ac:dyDescent="0.3">
      <c r="A7" s="21"/>
      <c r="B7" s="8" t="s">
        <v>26</v>
      </c>
      <c r="C7" s="13" t="s">
        <v>25</v>
      </c>
      <c r="D7" s="13" t="s">
        <v>25</v>
      </c>
      <c r="E7" s="13" t="s">
        <v>25</v>
      </c>
      <c r="F7" s="13" t="s">
        <v>25</v>
      </c>
      <c r="G7" s="10"/>
      <c r="H7" s="13" t="s">
        <v>25</v>
      </c>
      <c r="I7" s="13" t="s">
        <v>25</v>
      </c>
      <c r="J7" s="10"/>
      <c r="K7" s="13" t="s">
        <v>25</v>
      </c>
      <c r="L7" s="10"/>
      <c r="M7" s="10"/>
      <c r="N7" s="10"/>
    </row>
    <row r="8" spans="1:14" s="3" customFormat="1" ht="16.5" customHeight="1" thickTop="1" x14ac:dyDescent="0.25">
      <c r="A8" s="19" t="s">
        <v>85</v>
      </c>
      <c r="B8" s="7" t="s">
        <v>48</v>
      </c>
      <c r="C8" s="12" t="s">
        <v>25</v>
      </c>
      <c r="D8" s="12" t="s">
        <v>25</v>
      </c>
      <c r="E8" s="12" t="s">
        <v>25</v>
      </c>
      <c r="F8" s="9"/>
      <c r="G8" s="9"/>
      <c r="H8" s="9"/>
      <c r="I8" s="9"/>
      <c r="J8" s="12" t="s">
        <v>25</v>
      </c>
      <c r="K8" s="9"/>
      <c r="L8" s="9"/>
      <c r="M8" s="9"/>
      <c r="N8" s="9"/>
    </row>
    <row r="9" spans="1:14" s="3" customFormat="1" ht="15.6" x14ac:dyDescent="0.25">
      <c r="A9" s="20"/>
      <c r="B9" s="7" t="s">
        <v>82</v>
      </c>
      <c r="C9" s="12" t="s">
        <v>25</v>
      </c>
      <c r="D9" s="12" t="s">
        <v>25</v>
      </c>
      <c r="E9" s="12" t="s">
        <v>25</v>
      </c>
      <c r="F9" s="12" t="s">
        <v>25</v>
      </c>
      <c r="G9" s="12" t="s">
        <v>25</v>
      </c>
      <c r="H9" s="9"/>
      <c r="I9" s="12" t="s">
        <v>25</v>
      </c>
      <c r="J9" s="12" t="s">
        <v>25</v>
      </c>
      <c r="K9" s="9"/>
      <c r="L9" s="9"/>
      <c r="M9" s="12" t="s">
        <v>25</v>
      </c>
      <c r="N9" s="12" t="s">
        <v>25</v>
      </c>
    </row>
    <row r="10" spans="1:14" s="3" customFormat="1" ht="15.6" x14ac:dyDescent="0.25">
      <c r="A10" s="20"/>
      <c r="B10" s="7" t="s">
        <v>49</v>
      </c>
      <c r="C10" s="12" t="s">
        <v>25</v>
      </c>
      <c r="D10" s="12" t="s">
        <v>25</v>
      </c>
      <c r="E10" s="9"/>
      <c r="F10" s="12" t="s">
        <v>25</v>
      </c>
      <c r="G10" s="12" t="s">
        <v>25</v>
      </c>
      <c r="H10" s="12" t="s">
        <v>25</v>
      </c>
      <c r="I10" s="9"/>
      <c r="J10" s="9"/>
      <c r="K10" s="9"/>
      <c r="L10" s="9"/>
      <c r="M10" s="9"/>
      <c r="N10" s="9"/>
    </row>
    <row r="11" spans="1:14" s="3" customFormat="1" ht="15.6" x14ac:dyDescent="0.25">
      <c r="A11" s="20"/>
      <c r="B11" s="7" t="s">
        <v>83</v>
      </c>
      <c r="C11" s="12" t="s">
        <v>25</v>
      </c>
      <c r="D11" s="9"/>
      <c r="E11" s="9"/>
      <c r="F11" s="12" t="s">
        <v>25</v>
      </c>
      <c r="G11" s="9"/>
      <c r="H11" s="9"/>
      <c r="I11" s="9"/>
      <c r="J11" s="12" t="s">
        <v>25</v>
      </c>
      <c r="K11" s="9"/>
      <c r="L11" s="9"/>
      <c r="M11" s="9"/>
      <c r="N11" s="9"/>
    </row>
    <row r="12" spans="1:14" s="3" customFormat="1" ht="15.6" x14ac:dyDescent="0.25">
      <c r="A12" s="20"/>
      <c r="B12" s="7" t="s">
        <v>84</v>
      </c>
      <c r="C12" s="12" t="s">
        <v>25</v>
      </c>
      <c r="D12" s="12" t="s">
        <v>25</v>
      </c>
      <c r="E12" s="12" t="s">
        <v>25</v>
      </c>
      <c r="F12" s="12" t="s">
        <v>25</v>
      </c>
      <c r="G12" s="12" t="s">
        <v>25</v>
      </c>
      <c r="H12" s="9"/>
      <c r="I12" s="9"/>
      <c r="J12" s="12" t="s">
        <v>25</v>
      </c>
      <c r="K12" s="9"/>
      <c r="L12" s="9"/>
      <c r="M12" s="9"/>
      <c r="N12" s="9"/>
    </row>
    <row r="13" spans="1:14" s="3" customFormat="1" ht="15.6" x14ac:dyDescent="0.25">
      <c r="A13" s="20"/>
      <c r="B13" s="7" t="s">
        <v>50</v>
      </c>
      <c r="C13" s="12" t="s">
        <v>25</v>
      </c>
      <c r="D13" s="12" t="s">
        <v>25</v>
      </c>
      <c r="E13" s="12" t="s">
        <v>25</v>
      </c>
      <c r="F13" s="9"/>
      <c r="G13" s="12" t="s">
        <v>25</v>
      </c>
      <c r="H13" s="9"/>
      <c r="I13" s="9"/>
      <c r="J13" s="9"/>
      <c r="K13" s="9"/>
      <c r="L13" s="9"/>
      <c r="M13" s="9"/>
      <c r="N13" s="9"/>
    </row>
    <row r="14" spans="1:14" s="3" customFormat="1" ht="15.6" x14ac:dyDescent="0.25">
      <c r="A14" s="20"/>
      <c r="B14" s="7" t="s">
        <v>51</v>
      </c>
      <c r="C14" s="12" t="s">
        <v>25</v>
      </c>
      <c r="D14" s="12" t="s">
        <v>25</v>
      </c>
      <c r="E14" s="12" t="s">
        <v>25</v>
      </c>
      <c r="F14" s="9"/>
      <c r="G14" s="12" t="s">
        <v>25</v>
      </c>
      <c r="H14" s="9"/>
      <c r="I14" s="9"/>
      <c r="J14" s="9"/>
      <c r="K14" s="9"/>
      <c r="L14" s="9"/>
      <c r="M14" s="9"/>
      <c r="N14" s="9"/>
    </row>
    <row r="15" spans="1:14" s="3" customFormat="1" ht="15.6" x14ac:dyDescent="0.25">
      <c r="A15" s="20"/>
      <c r="B15" s="7" t="s">
        <v>52</v>
      </c>
      <c r="C15" s="12" t="s">
        <v>25</v>
      </c>
      <c r="D15" s="12" t="s">
        <v>25</v>
      </c>
      <c r="E15" s="12" t="s">
        <v>25</v>
      </c>
      <c r="F15" s="12" t="s">
        <v>25</v>
      </c>
      <c r="G15" s="12" t="s">
        <v>25</v>
      </c>
      <c r="H15" s="9"/>
      <c r="I15" s="9"/>
      <c r="J15" s="9"/>
      <c r="K15" s="9"/>
      <c r="L15" s="9"/>
      <c r="M15" s="9"/>
      <c r="N15" s="9"/>
    </row>
    <row r="16" spans="1:14" s="3" customFormat="1" ht="15.6" x14ac:dyDescent="0.25">
      <c r="A16" s="20"/>
      <c r="B16" s="7" t="s">
        <v>53</v>
      </c>
      <c r="C16" s="12" t="s">
        <v>25</v>
      </c>
      <c r="D16" s="12" t="s">
        <v>25</v>
      </c>
      <c r="E16" s="12" t="s">
        <v>25</v>
      </c>
      <c r="F16" s="12" t="s">
        <v>25</v>
      </c>
      <c r="G16" s="12" t="s">
        <v>25</v>
      </c>
      <c r="H16" s="9"/>
      <c r="I16" s="9"/>
      <c r="J16" s="12" t="s">
        <v>25</v>
      </c>
      <c r="K16" s="9"/>
      <c r="L16" s="9"/>
      <c r="M16" s="9"/>
      <c r="N16" s="9"/>
    </row>
    <row r="17" spans="1:14" s="3" customFormat="1" ht="15.6" x14ac:dyDescent="0.25">
      <c r="A17" s="20"/>
      <c r="B17" s="7" t="s">
        <v>54</v>
      </c>
      <c r="C17" s="12" t="s">
        <v>25</v>
      </c>
      <c r="D17" s="9"/>
      <c r="E17" s="12" t="s">
        <v>25</v>
      </c>
      <c r="F17" s="12" t="s">
        <v>25</v>
      </c>
      <c r="G17" s="9"/>
      <c r="H17" s="9"/>
      <c r="I17" s="9"/>
      <c r="J17" s="9"/>
      <c r="K17" s="9"/>
      <c r="L17" s="9"/>
      <c r="M17" s="9"/>
      <c r="N17" s="9"/>
    </row>
    <row r="18" spans="1:14" s="3" customFormat="1" ht="15.6" x14ac:dyDescent="0.25">
      <c r="A18" s="20"/>
      <c r="B18" s="7" t="s">
        <v>55</v>
      </c>
      <c r="C18" s="12" t="s">
        <v>25</v>
      </c>
      <c r="D18" s="12" t="s">
        <v>25</v>
      </c>
      <c r="E18" s="12" t="s">
        <v>25</v>
      </c>
      <c r="F18" s="9"/>
      <c r="G18" s="9"/>
      <c r="H18" s="9"/>
      <c r="I18" s="9"/>
      <c r="J18" s="9"/>
      <c r="K18" s="9"/>
      <c r="L18" s="9"/>
      <c r="M18" s="9"/>
      <c r="N18" s="9"/>
    </row>
    <row r="19" spans="1:14" s="3" customFormat="1" ht="15.6" x14ac:dyDescent="0.25">
      <c r="A19" s="20"/>
      <c r="B19" s="7" t="s">
        <v>56</v>
      </c>
      <c r="C19" s="9"/>
      <c r="D19" s="9"/>
      <c r="E19" s="12" t="s">
        <v>25</v>
      </c>
      <c r="F19" s="9"/>
      <c r="G19" s="9"/>
      <c r="H19" s="9"/>
      <c r="I19" s="9"/>
      <c r="J19" s="9"/>
      <c r="K19" s="9"/>
      <c r="L19" s="9"/>
      <c r="M19" s="9"/>
      <c r="N19" s="9"/>
    </row>
    <row r="20" spans="1:14" s="4" customFormat="1" ht="16.2" thickBot="1" x14ac:dyDescent="0.3">
      <c r="A20" s="21"/>
      <c r="B20" s="8" t="s">
        <v>57</v>
      </c>
      <c r="C20" s="13" t="s">
        <v>25</v>
      </c>
      <c r="D20" s="10"/>
      <c r="E20" s="10"/>
      <c r="F20" s="13" t="s">
        <v>25</v>
      </c>
      <c r="G20" s="10"/>
      <c r="H20" s="10"/>
      <c r="I20" s="15"/>
      <c r="J20" s="10"/>
      <c r="K20" s="10"/>
      <c r="L20" s="10"/>
      <c r="M20" s="10"/>
      <c r="N20" s="10"/>
    </row>
    <row r="21" spans="1:14" s="3" customFormat="1" ht="16.2" thickTop="1" x14ac:dyDescent="0.25">
      <c r="A21" s="19" t="s">
        <v>27</v>
      </c>
      <c r="B21" s="7" t="s">
        <v>28</v>
      </c>
      <c r="C21" s="9"/>
      <c r="D21" s="9"/>
      <c r="E21" s="9"/>
      <c r="F21" s="12" t="s">
        <v>25</v>
      </c>
      <c r="G21" s="9"/>
      <c r="H21" s="9"/>
      <c r="I21" s="9"/>
      <c r="J21" s="9"/>
      <c r="K21" s="9"/>
      <c r="L21" s="9"/>
      <c r="M21" s="9"/>
      <c r="N21" s="9"/>
    </row>
    <row r="22" spans="1:14" s="3" customFormat="1" ht="15.6" x14ac:dyDescent="0.25">
      <c r="A22" s="20"/>
      <c r="B22" s="7" t="s">
        <v>29</v>
      </c>
      <c r="C22" s="9"/>
      <c r="D22" s="9"/>
      <c r="E22" s="9"/>
      <c r="F22" s="12" t="s">
        <v>25</v>
      </c>
      <c r="G22" s="9"/>
      <c r="H22" s="9"/>
      <c r="I22" s="9"/>
      <c r="J22" s="9"/>
      <c r="K22" s="9"/>
      <c r="L22" s="9"/>
      <c r="M22" s="9"/>
      <c r="N22" s="9"/>
    </row>
    <row r="23" spans="1:14" s="3" customFormat="1" ht="15.6" x14ac:dyDescent="0.25">
      <c r="A23" s="20"/>
      <c r="B23" s="7" t="s">
        <v>30</v>
      </c>
      <c r="C23" s="9"/>
      <c r="D23" s="9"/>
      <c r="E23" s="9"/>
      <c r="F23" s="12" t="s">
        <v>25</v>
      </c>
      <c r="G23" s="12" t="s">
        <v>25</v>
      </c>
      <c r="H23" s="12" t="s">
        <v>25</v>
      </c>
      <c r="I23" s="9"/>
      <c r="J23" s="9"/>
      <c r="K23" s="9"/>
      <c r="L23" s="9"/>
      <c r="M23" s="9"/>
      <c r="N23" s="9"/>
    </row>
    <row r="24" spans="1:14" s="4" customFormat="1" ht="16.2" thickBot="1" x14ac:dyDescent="0.3">
      <c r="A24" s="21"/>
      <c r="B24" s="8" t="s">
        <v>31</v>
      </c>
      <c r="C24" s="10"/>
      <c r="D24" s="10"/>
      <c r="E24" s="10"/>
      <c r="F24" s="13" t="s">
        <v>25</v>
      </c>
      <c r="G24" s="10"/>
      <c r="H24" s="10"/>
      <c r="I24" s="10"/>
      <c r="J24" s="10"/>
      <c r="K24" s="13" t="s">
        <v>25</v>
      </c>
      <c r="L24" s="10"/>
      <c r="M24" s="10"/>
      <c r="N24" s="10"/>
    </row>
    <row r="25" spans="1:14" s="3" customFormat="1" ht="16.2" thickTop="1" x14ac:dyDescent="0.25">
      <c r="A25" s="19" t="s">
        <v>61</v>
      </c>
      <c r="B25" s="7" t="s">
        <v>89</v>
      </c>
      <c r="C25" s="9"/>
      <c r="D25" s="9"/>
      <c r="E25" s="12" t="s">
        <v>25</v>
      </c>
      <c r="F25" s="12" t="s">
        <v>25</v>
      </c>
      <c r="G25" s="9"/>
      <c r="H25" s="9"/>
      <c r="I25" s="16"/>
      <c r="J25" s="12" t="s">
        <v>25</v>
      </c>
      <c r="K25" s="9"/>
      <c r="L25" s="9"/>
      <c r="M25" s="12" t="s">
        <v>25</v>
      </c>
      <c r="N25" s="12" t="s">
        <v>25</v>
      </c>
    </row>
    <row r="26" spans="1:14" s="3" customFormat="1" ht="15.6" x14ac:dyDescent="0.25">
      <c r="A26" s="20"/>
      <c r="B26" s="7" t="s">
        <v>62</v>
      </c>
      <c r="C26" s="9"/>
      <c r="D26" s="9"/>
      <c r="E26" s="9"/>
      <c r="F26" s="9"/>
      <c r="G26" s="9"/>
      <c r="H26" s="9"/>
      <c r="I26" s="9"/>
      <c r="J26" s="12" t="s">
        <v>25</v>
      </c>
      <c r="K26" s="9"/>
      <c r="L26" s="9"/>
      <c r="M26" s="9"/>
      <c r="N26" s="12" t="s">
        <v>25</v>
      </c>
    </row>
    <row r="27" spans="1:14" s="3" customFormat="1" ht="15.6" x14ac:dyDescent="0.25">
      <c r="A27" s="20"/>
      <c r="B27" s="7" t="s">
        <v>63</v>
      </c>
      <c r="C27" s="12" t="s">
        <v>25</v>
      </c>
      <c r="D27" s="12" t="s">
        <v>25</v>
      </c>
      <c r="E27" s="12" t="s">
        <v>25</v>
      </c>
      <c r="F27" s="9"/>
      <c r="G27" s="12" t="s">
        <v>25</v>
      </c>
      <c r="H27" s="9"/>
      <c r="I27" s="12" t="s">
        <v>25</v>
      </c>
      <c r="J27" s="12" t="s">
        <v>25</v>
      </c>
      <c r="K27" s="9"/>
      <c r="L27" s="9"/>
      <c r="M27" s="9"/>
      <c r="N27" s="9"/>
    </row>
    <row r="28" spans="1:14" s="3" customFormat="1" ht="15.6" x14ac:dyDescent="0.25">
      <c r="A28" s="20"/>
      <c r="B28" s="7" t="s">
        <v>86</v>
      </c>
      <c r="C28" s="9"/>
      <c r="D28" s="9"/>
      <c r="E28" s="12" t="s">
        <v>25</v>
      </c>
      <c r="F28" s="12" t="s">
        <v>25</v>
      </c>
      <c r="G28" s="12" t="s">
        <v>25</v>
      </c>
      <c r="H28" s="9"/>
      <c r="I28" s="9"/>
      <c r="J28" s="9"/>
      <c r="K28" s="12" t="s">
        <v>25</v>
      </c>
      <c r="L28" s="9"/>
      <c r="M28" s="9"/>
      <c r="N28" s="12" t="s">
        <v>25</v>
      </c>
    </row>
    <row r="29" spans="1:14" s="3" customFormat="1" ht="15.6" x14ac:dyDescent="0.25">
      <c r="A29" s="20"/>
      <c r="B29" s="7" t="s">
        <v>64</v>
      </c>
      <c r="C29" s="9"/>
      <c r="D29" s="9"/>
      <c r="E29" s="12" t="s">
        <v>25</v>
      </c>
      <c r="F29" s="9"/>
      <c r="G29" s="9"/>
      <c r="H29" s="9"/>
      <c r="I29" s="9"/>
      <c r="J29" s="9"/>
      <c r="K29" s="9"/>
      <c r="L29" s="9"/>
      <c r="M29" s="9"/>
      <c r="N29" s="12" t="s">
        <v>25</v>
      </c>
    </row>
    <row r="30" spans="1:14" s="3" customFormat="1" ht="15.6" x14ac:dyDescent="0.25">
      <c r="A30" s="20"/>
      <c r="B30" s="7" t="s">
        <v>87</v>
      </c>
      <c r="C30" s="9"/>
      <c r="D30" s="12" t="s">
        <v>25</v>
      </c>
      <c r="E30" s="9"/>
      <c r="F30" s="9"/>
      <c r="G30" s="9"/>
      <c r="H30" s="9"/>
      <c r="I30" s="9"/>
      <c r="J30" s="12" t="s">
        <v>25</v>
      </c>
      <c r="K30" s="9"/>
      <c r="L30" s="9"/>
      <c r="M30" s="12" t="s">
        <v>25</v>
      </c>
      <c r="N30" s="12" t="s">
        <v>25</v>
      </c>
    </row>
    <row r="31" spans="1:14" s="3" customFormat="1" ht="15.6" x14ac:dyDescent="0.25">
      <c r="A31" s="20"/>
      <c r="B31" s="7" t="s">
        <v>88</v>
      </c>
      <c r="C31" s="9"/>
      <c r="D31" s="9"/>
      <c r="E31" s="9"/>
      <c r="F31" s="12" t="s">
        <v>25</v>
      </c>
      <c r="G31" s="9"/>
      <c r="H31" s="9"/>
      <c r="I31" s="12" t="s">
        <v>25</v>
      </c>
      <c r="J31" s="12" t="s">
        <v>25</v>
      </c>
      <c r="K31" s="9"/>
      <c r="L31" s="9"/>
      <c r="M31" s="12" t="s">
        <v>25</v>
      </c>
      <c r="N31" s="12" t="s">
        <v>25</v>
      </c>
    </row>
    <row r="32" spans="1:14" s="3" customFormat="1" ht="15.6" x14ac:dyDescent="0.25">
      <c r="A32" s="20"/>
      <c r="B32" s="7" t="s">
        <v>65</v>
      </c>
      <c r="C32" s="9"/>
      <c r="D32" s="9"/>
      <c r="E32" s="9"/>
      <c r="F32" s="12" t="s">
        <v>25</v>
      </c>
      <c r="G32" s="9"/>
      <c r="H32" s="9"/>
      <c r="I32" s="9"/>
      <c r="J32" s="9"/>
      <c r="K32" s="9"/>
      <c r="L32" s="9"/>
      <c r="M32" s="12" t="s">
        <v>25</v>
      </c>
      <c r="N32" s="12" t="s">
        <v>25</v>
      </c>
    </row>
    <row r="33" spans="1:14" s="4" customFormat="1" ht="16.2" thickBot="1" x14ac:dyDescent="0.3">
      <c r="A33" s="21"/>
      <c r="B33" s="8" t="s">
        <v>66</v>
      </c>
      <c r="C33" s="10"/>
      <c r="D33" s="13" t="s">
        <v>25</v>
      </c>
      <c r="E33" s="13" t="s">
        <v>25</v>
      </c>
      <c r="F33" s="13" t="s">
        <v>25</v>
      </c>
      <c r="G33" s="10"/>
      <c r="H33" s="10"/>
      <c r="I33" s="13" t="s">
        <v>25</v>
      </c>
      <c r="J33" s="13" t="s">
        <v>25</v>
      </c>
      <c r="K33" s="10"/>
      <c r="L33" s="10"/>
      <c r="M33" s="13" t="s">
        <v>25</v>
      </c>
      <c r="N33" s="13" t="s">
        <v>25</v>
      </c>
    </row>
    <row r="34" spans="1:14" s="3" customFormat="1" ht="30.6" thickTop="1" x14ac:dyDescent="0.25">
      <c r="A34" s="19" t="s">
        <v>67</v>
      </c>
      <c r="B34" s="7" t="s">
        <v>68</v>
      </c>
      <c r="C34" s="12" t="s">
        <v>25</v>
      </c>
      <c r="D34" s="12" t="s">
        <v>25</v>
      </c>
      <c r="E34" s="12" t="s">
        <v>25</v>
      </c>
      <c r="F34" s="9"/>
      <c r="G34" s="12" t="s">
        <v>25</v>
      </c>
      <c r="H34" s="9"/>
      <c r="I34" s="16"/>
      <c r="J34" s="9"/>
      <c r="K34" s="9"/>
      <c r="L34" s="9"/>
      <c r="M34" s="9"/>
      <c r="N34" s="9"/>
    </row>
    <row r="35" spans="1:14" s="3" customFormat="1" ht="15.6" x14ac:dyDescent="0.25">
      <c r="A35" s="20"/>
      <c r="B35" s="7" t="s">
        <v>69</v>
      </c>
      <c r="C35" s="12" t="s">
        <v>25</v>
      </c>
      <c r="D35" s="12" t="s">
        <v>25</v>
      </c>
      <c r="E35" s="12" t="s">
        <v>25</v>
      </c>
      <c r="F35" s="12" t="s">
        <v>25</v>
      </c>
      <c r="G35" s="9"/>
      <c r="H35" s="9"/>
      <c r="I35" s="16"/>
      <c r="J35" s="9"/>
      <c r="K35" s="9"/>
      <c r="L35" s="9"/>
      <c r="M35" s="9"/>
      <c r="N35" s="9"/>
    </row>
    <row r="36" spans="1:14" s="3" customFormat="1" ht="15.6" x14ac:dyDescent="0.25">
      <c r="A36" s="20"/>
      <c r="B36" s="7" t="s">
        <v>70</v>
      </c>
      <c r="C36" s="12" t="s">
        <v>25</v>
      </c>
      <c r="D36" s="12" t="s">
        <v>25</v>
      </c>
      <c r="E36" s="12" t="s">
        <v>25</v>
      </c>
      <c r="F36" s="9"/>
      <c r="G36" s="12" t="s">
        <v>25</v>
      </c>
      <c r="H36" s="9"/>
      <c r="I36" s="16"/>
      <c r="J36" s="9"/>
      <c r="K36" s="9"/>
      <c r="L36" s="9"/>
      <c r="M36" s="9"/>
      <c r="N36" s="9"/>
    </row>
    <row r="37" spans="1:14" s="3" customFormat="1" ht="15.6" x14ac:dyDescent="0.25">
      <c r="A37" s="20"/>
      <c r="B37" s="7" t="s">
        <v>71</v>
      </c>
      <c r="C37" s="12" t="s">
        <v>25</v>
      </c>
      <c r="D37" s="12" t="s">
        <v>25</v>
      </c>
      <c r="E37" s="12" t="s">
        <v>25</v>
      </c>
      <c r="F37" s="9"/>
      <c r="G37" s="9"/>
      <c r="H37" s="9"/>
      <c r="I37" s="9"/>
      <c r="J37" s="9"/>
      <c r="K37" s="9"/>
      <c r="L37" s="9"/>
      <c r="M37" s="9"/>
      <c r="N37" s="9"/>
    </row>
    <row r="38" spans="1:14" s="3" customFormat="1" ht="15.6" x14ac:dyDescent="0.25">
      <c r="A38" s="20"/>
      <c r="B38" s="7" t="s">
        <v>72</v>
      </c>
      <c r="C38" s="12" t="s">
        <v>25</v>
      </c>
      <c r="D38" s="12" t="s">
        <v>25</v>
      </c>
      <c r="E38" s="12" t="s">
        <v>25</v>
      </c>
      <c r="F38" s="9"/>
      <c r="G38" s="12" t="s">
        <v>25</v>
      </c>
      <c r="H38" s="9"/>
      <c r="I38" s="9"/>
      <c r="J38" s="9"/>
      <c r="K38" s="9"/>
      <c r="L38" s="9"/>
      <c r="M38" s="9"/>
      <c r="N38" s="9"/>
    </row>
    <row r="39" spans="1:14" s="4" customFormat="1" ht="16.2" thickBot="1" x14ac:dyDescent="0.3">
      <c r="A39" s="21"/>
      <c r="B39" s="8" t="s">
        <v>73</v>
      </c>
      <c r="C39" s="13" t="s">
        <v>25</v>
      </c>
      <c r="D39" s="10"/>
      <c r="E39" s="10"/>
      <c r="F39" s="10"/>
      <c r="G39" s="10"/>
      <c r="H39" s="10"/>
      <c r="I39" s="15"/>
      <c r="J39" s="10"/>
      <c r="K39" s="10"/>
      <c r="L39" s="10"/>
      <c r="M39" s="10"/>
      <c r="N39" s="10"/>
    </row>
    <row r="40" spans="1:14" s="3" customFormat="1" ht="30.6" thickTop="1" x14ac:dyDescent="0.25">
      <c r="A40" s="19" t="s">
        <v>32</v>
      </c>
      <c r="B40" s="9" t="s">
        <v>33</v>
      </c>
      <c r="C40" s="12" t="s">
        <v>25</v>
      </c>
      <c r="D40" s="12" t="s">
        <v>25</v>
      </c>
      <c r="E40" s="9"/>
      <c r="F40" s="12" t="s">
        <v>25</v>
      </c>
      <c r="G40" s="14"/>
      <c r="H40" s="9"/>
      <c r="I40" s="9"/>
      <c r="J40" s="9"/>
      <c r="K40" s="9"/>
      <c r="L40" s="9"/>
      <c r="M40" s="9"/>
      <c r="N40" s="9"/>
    </row>
    <row r="41" spans="1:14" s="3" customFormat="1" ht="15.6" x14ac:dyDescent="0.25">
      <c r="A41" s="20"/>
      <c r="B41" s="9" t="s">
        <v>34</v>
      </c>
      <c r="C41" s="12" t="s">
        <v>25</v>
      </c>
      <c r="D41" s="12" t="s">
        <v>25</v>
      </c>
      <c r="E41" s="9"/>
      <c r="F41" s="12" t="s">
        <v>25</v>
      </c>
      <c r="G41" s="14"/>
      <c r="H41" s="9"/>
      <c r="I41" s="9"/>
      <c r="J41" s="9"/>
      <c r="K41" s="12" t="s">
        <v>25</v>
      </c>
      <c r="L41" s="9"/>
      <c r="M41" s="9"/>
      <c r="N41" s="9"/>
    </row>
    <row r="42" spans="1:14" s="3" customFormat="1" ht="15.6" x14ac:dyDescent="0.25">
      <c r="A42" s="20"/>
      <c r="B42" s="9" t="s">
        <v>35</v>
      </c>
      <c r="C42" s="12" t="s">
        <v>25</v>
      </c>
      <c r="D42" s="12" t="s">
        <v>25</v>
      </c>
      <c r="E42" s="9"/>
      <c r="F42" s="12" t="s">
        <v>25</v>
      </c>
      <c r="G42" s="14"/>
      <c r="H42" s="9"/>
      <c r="I42" s="9"/>
      <c r="J42" s="9"/>
      <c r="K42" s="9"/>
      <c r="L42" s="9"/>
      <c r="M42" s="9"/>
      <c r="N42" s="9"/>
    </row>
    <row r="43" spans="1:14" s="4" customFormat="1" ht="16.2" thickBot="1" x14ac:dyDescent="0.3">
      <c r="A43" s="21"/>
      <c r="B43" s="10" t="s">
        <v>36</v>
      </c>
      <c r="C43" s="13" t="s">
        <v>25</v>
      </c>
      <c r="D43" s="13" t="s">
        <v>25</v>
      </c>
      <c r="E43" s="10"/>
      <c r="F43" s="13" t="s">
        <v>25</v>
      </c>
      <c r="G43" s="11"/>
      <c r="H43" s="10"/>
      <c r="I43" s="10"/>
      <c r="J43" s="10"/>
      <c r="K43" s="13" t="s">
        <v>25</v>
      </c>
      <c r="L43" s="10"/>
      <c r="M43" s="10"/>
      <c r="N43" s="10"/>
    </row>
    <row r="44" spans="1:14" s="3" customFormat="1" ht="16.2" thickTop="1" x14ac:dyDescent="0.25">
      <c r="A44" s="19" t="s">
        <v>37</v>
      </c>
      <c r="B44" s="9" t="s">
        <v>38</v>
      </c>
      <c r="C44" s="12" t="s">
        <v>25</v>
      </c>
      <c r="D44" s="12" t="s">
        <v>25</v>
      </c>
      <c r="E44" s="12" t="s">
        <v>25</v>
      </c>
      <c r="F44" s="9"/>
      <c r="G44" s="9"/>
      <c r="H44" s="9"/>
      <c r="I44" s="9"/>
      <c r="J44" s="9"/>
      <c r="K44" s="9"/>
      <c r="L44" s="9"/>
      <c r="M44" s="9"/>
      <c r="N44" s="9"/>
    </row>
    <row r="45" spans="1:14" s="3" customFormat="1" ht="15.6" x14ac:dyDescent="0.25">
      <c r="A45" s="20"/>
      <c r="B45" s="9" t="s">
        <v>39</v>
      </c>
      <c r="C45" s="12" t="s">
        <v>25</v>
      </c>
      <c r="D45" s="12" t="s">
        <v>25</v>
      </c>
      <c r="E45" s="12" t="s">
        <v>25</v>
      </c>
      <c r="F45" s="9"/>
      <c r="G45" s="9"/>
      <c r="H45" s="9"/>
      <c r="I45" s="9"/>
      <c r="J45" s="9"/>
      <c r="K45" s="9"/>
      <c r="L45" s="9"/>
      <c r="M45" s="9"/>
      <c r="N45" s="9"/>
    </row>
    <row r="46" spans="1:14" s="3" customFormat="1" ht="15.6" x14ac:dyDescent="0.25">
      <c r="A46" s="20"/>
      <c r="B46" s="9" t="s">
        <v>40</v>
      </c>
      <c r="C46" s="12" t="s">
        <v>25</v>
      </c>
      <c r="D46" s="12" t="s">
        <v>25</v>
      </c>
      <c r="E46" s="12" t="s">
        <v>25</v>
      </c>
      <c r="F46" s="12" t="s">
        <v>25</v>
      </c>
      <c r="G46" s="9"/>
      <c r="H46" s="9"/>
      <c r="I46" s="9"/>
      <c r="J46" s="9"/>
      <c r="K46" s="9"/>
      <c r="L46" s="9"/>
      <c r="M46" s="9"/>
      <c r="N46" s="9"/>
    </row>
    <row r="47" spans="1:14" s="3" customFormat="1" ht="15.6" x14ac:dyDescent="0.25">
      <c r="A47" s="20"/>
      <c r="B47" s="9" t="s">
        <v>41</v>
      </c>
      <c r="C47" s="12" t="s">
        <v>25</v>
      </c>
      <c r="D47" s="12" t="s">
        <v>25</v>
      </c>
      <c r="E47" s="12" t="s">
        <v>25</v>
      </c>
      <c r="F47" s="12" t="s">
        <v>25</v>
      </c>
      <c r="G47" s="9"/>
      <c r="H47" s="9"/>
      <c r="I47" s="9"/>
      <c r="J47" s="9"/>
      <c r="K47" s="9"/>
      <c r="L47" s="9"/>
      <c r="M47" s="9"/>
      <c r="N47" s="9"/>
    </row>
    <row r="48" spans="1:14" s="3" customFormat="1" ht="15.6" x14ac:dyDescent="0.25">
      <c r="A48" s="20"/>
      <c r="B48" s="9" t="s">
        <v>42</v>
      </c>
      <c r="C48" s="12" t="s">
        <v>25</v>
      </c>
      <c r="D48" s="12" t="s">
        <v>25</v>
      </c>
      <c r="E48" s="12" t="s">
        <v>25</v>
      </c>
      <c r="F48" s="9"/>
      <c r="G48" s="9"/>
      <c r="H48" s="9"/>
      <c r="I48" s="9"/>
      <c r="J48" s="9"/>
      <c r="K48" s="9"/>
      <c r="L48" s="9"/>
      <c r="M48" s="9"/>
      <c r="N48" s="9"/>
    </row>
    <row r="49" spans="1:14" s="4" customFormat="1" ht="16.2" thickBot="1" x14ac:dyDescent="0.3">
      <c r="A49" s="21"/>
      <c r="B49" s="10" t="s">
        <v>43</v>
      </c>
      <c r="C49" s="13" t="s">
        <v>25</v>
      </c>
      <c r="D49" s="13" t="s">
        <v>25</v>
      </c>
      <c r="E49" s="13" t="s">
        <v>25</v>
      </c>
      <c r="F49" s="13" t="s">
        <v>25</v>
      </c>
      <c r="G49" s="10"/>
      <c r="H49" s="10"/>
      <c r="I49" s="10"/>
      <c r="J49" s="10"/>
      <c r="K49" s="10"/>
      <c r="L49" s="10"/>
      <c r="M49" s="10"/>
      <c r="N49" s="10"/>
    </row>
    <row r="50" spans="1:14" s="3" customFormat="1" ht="16.2" thickTop="1" x14ac:dyDescent="0.25">
      <c r="A50" s="19" t="s">
        <v>44</v>
      </c>
      <c r="B50" s="7" t="s">
        <v>45</v>
      </c>
      <c r="C50" s="12" t="s">
        <v>25</v>
      </c>
      <c r="D50" s="9"/>
      <c r="E50" s="9"/>
      <c r="F50" s="9"/>
      <c r="G50" s="9"/>
      <c r="H50" s="9"/>
      <c r="I50" s="9"/>
      <c r="J50" s="12" t="s">
        <v>25</v>
      </c>
      <c r="K50" s="9"/>
      <c r="L50" s="12" t="s">
        <v>25</v>
      </c>
      <c r="M50" s="9"/>
      <c r="N50" s="9"/>
    </row>
    <row r="51" spans="1:14" s="3" customFormat="1" ht="15.6" x14ac:dyDescent="0.25">
      <c r="A51" s="20"/>
      <c r="B51" s="7" t="s">
        <v>46</v>
      </c>
      <c r="C51" s="12" t="s">
        <v>25</v>
      </c>
      <c r="D51" s="9"/>
      <c r="E51" s="9"/>
      <c r="F51" s="9"/>
      <c r="G51" s="9"/>
      <c r="H51" s="9"/>
      <c r="I51" s="9"/>
      <c r="J51" s="12" t="s">
        <v>25</v>
      </c>
      <c r="K51" s="9"/>
      <c r="L51" s="12" t="s">
        <v>25</v>
      </c>
      <c r="M51" s="9"/>
      <c r="N51" s="9"/>
    </row>
    <row r="52" spans="1:14" s="4" customFormat="1" ht="16.2" thickBot="1" x14ac:dyDescent="0.3">
      <c r="A52" s="21"/>
      <c r="B52" s="8" t="s">
        <v>47</v>
      </c>
      <c r="C52" s="13" t="s">
        <v>25</v>
      </c>
      <c r="D52" s="10"/>
      <c r="E52" s="10"/>
      <c r="F52" s="10"/>
      <c r="G52" s="10"/>
      <c r="H52" s="10"/>
      <c r="I52" s="10"/>
      <c r="J52" s="13" t="s">
        <v>25</v>
      </c>
      <c r="K52" s="10"/>
      <c r="L52" s="13" t="s">
        <v>25</v>
      </c>
      <c r="M52" s="10"/>
      <c r="N52" s="10"/>
    </row>
    <row r="53" spans="1:14" s="3" customFormat="1" ht="30.6" thickTop="1" x14ac:dyDescent="0.25">
      <c r="A53" s="19" t="s">
        <v>58</v>
      </c>
      <c r="B53" s="9" t="s">
        <v>59</v>
      </c>
      <c r="C53" s="9"/>
      <c r="D53" s="9"/>
      <c r="E53" s="12" t="s">
        <v>25</v>
      </c>
      <c r="F53" s="9"/>
      <c r="G53" s="9"/>
      <c r="H53" s="9"/>
      <c r="I53" s="9"/>
      <c r="J53" s="9"/>
      <c r="K53" s="9"/>
      <c r="L53" s="9"/>
      <c r="M53" s="9"/>
      <c r="N53" s="9"/>
    </row>
    <row r="54" spans="1:14" s="4" customFormat="1" ht="16.2" thickBot="1" x14ac:dyDescent="0.3">
      <c r="A54" s="21"/>
      <c r="B54" s="10" t="s">
        <v>60</v>
      </c>
      <c r="C54" s="10"/>
      <c r="D54" s="10"/>
      <c r="E54" s="13" t="s">
        <v>25</v>
      </c>
      <c r="F54" s="10"/>
      <c r="G54" s="10"/>
      <c r="H54" s="10"/>
      <c r="I54" s="10"/>
      <c r="J54" s="10"/>
      <c r="K54" s="10"/>
      <c r="L54" s="10"/>
      <c r="M54" s="10"/>
      <c r="N54" s="10"/>
    </row>
    <row r="55" spans="1:14" s="3" customFormat="1" ht="16.2" thickTop="1" x14ac:dyDescent="0.25">
      <c r="A55" s="19" t="s">
        <v>74</v>
      </c>
      <c r="B55" s="7" t="s">
        <v>75</v>
      </c>
      <c r="C55" s="12" t="s">
        <v>25</v>
      </c>
      <c r="D55" s="9"/>
      <c r="E55" s="12" t="s">
        <v>25</v>
      </c>
      <c r="F55" s="9"/>
      <c r="G55" s="9"/>
      <c r="H55" s="9"/>
      <c r="I55" s="12" t="s">
        <v>25</v>
      </c>
      <c r="J55" s="9"/>
      <c r="K55" s="9"/>
      <c r="L55" s="9"/>
      <c r="M55" s="9"/>
      <c r="N55" s="9"/>
    </row>
    <row r="56" spans="1:14" s="3" customFormat="1" ht="15.6" x14ac:dyDescent="0.25">
      <c r="A56" s="20"/>
      <c r="B56" s="7" t="s">
        <v>76</v>
      </c>
      <c r="C56" s="12" t="s">
        <v>25</v>
      </c>
      <c r="D56" s="9"/>
      <c r="E56" s="12" t="s">
        <v>25</v>
      </c>
      <c r="F56" s="9"/>
      <c r="G56" s="9"/>
      <c r="H56" s="9"/>
      <c r="I56" s="12" t="s">
        <v>25</v>
      </c>
      <c r="J56" s="9"/>
      <c r="K56" s="9"/>
      <c r="L56" s="9"/>
      <c r="M56" s="9"/>
      <c r="N56" s="9"/>
    </row>
    <row r="57" spans="1:14" s="3" customFormat="1" ht="15.6" x14ac:dyDescent="0.25">
      <c r="A57" s="20"/>
      <c r="B57" s="7" t="s">
        <v>77</v>
      </c>
      <c r="C57" s="12" t="s">
        <v>25</v>
      </c>
      <c r="D57" s="9"/>
      <c r="E57" s="12" t="s">
        <v>25</v>
      </c>
      <c r="F57" s="9"/>
      <c r="G57" s="9"/>
      <c r="H57" s="9"/>
      <c r="I57" s="12" t="s">
        <v>25</v>
      </c>
      <c r="J57" s="9"/>
      <c r="K57" s="9"/>
      <c r="L57" s="9"/>
      <c r="M57" s="9"/>
      <c r="N57" s="9"/>
    </row>
    <row r="58" spans="1:14" s="3" customFormat="1" ht="15.6" x14ac:dyDescent="0.25">
      <c r="A58" s="20"/>
      <c r="B58" s="7" t="s">
        <v>78</v>
      </c>
      <c r="C58" s="9"/>
      <c r="D58" s="9"/>
      <c r="E58" s="12" t="s">
        <v>25</v>
      </c>
      <c r="F58" s="9"/>
      <c r="G58" s="9"/>
      <c r="H58" s="9"/>
      <c r="I58" s="12" t="s">
        <v>25</v>
      </c>
      <c r="J58" s="9"/>
      <c r="K58" s="9"/>
      <c r="L58" s="9"/>
      <c r="M58" s="9"/>
      <c r="N58" s="9"/>
    </row>
    <row r="59" spans="1:14" s="4" customFormat="1" ht="16.2" thickBot="1" x14ac:dyDescent="0.3">
      <c r="A59" s="21"/>
      <c r="B59" s="8" t="s">
        <v>79</v>
      </c>
      <c r="C59" s="10"/>
      <c r="D59" s="10"/>
      <c r="E59" s="13" t="s">
        <v>25</v>
      </c>
      <c r="F59" s="10"/>
      <c r="G59" s="10"/>
      <c r="H59" s="10"/>
      <c r="I59" s="13" t="s">
        <v>25</v>
      </c>
      <c r="J59" s="10"/>
      <c r="K59" s="10"/>
      <c r="L59" s="10"/>
      <c r="M59" s="10"/>
      <c r="N59" s="10"/>
    </row>
    <row r="60" spans="1:14" s="3" customFormat="1" ht="15.6" hidden="1" thickTop="1" x14ac:dyDescent="0.25">
      <c r="A60" s="6"/>
      <c r="B60" s="9"/>
      <c r="C60" s="9">
        <f ca="1">60-5-COUNTBLANK(C4:C59)</f>
        <v>38</v>
      </c>
      <c r="D60" s="9">
        <f t="shared" ref="D60:N60" ca="1" si="0">60-5-COUNTBLANK(D4:D59)</f>
        <v>30</v>
      </c>
      <c r="E60" s="9">
        <f t="shared" ca="1" si="0"/>
        <v>36</v>
      </c>
      <c r="F60" s="9">
        <f t="shared" ca="1" si="0"/>
        <v>28</v>
      </c>
      <c r="G60" s="9">
        <f t="shared" ca="1" si="0"/>
        <v>15</v>
      </c>
      <c r="H60" s="9">
        <f t="shared" ca="1" si="0"/>
        <v>5</v>
      </c>
      <c r="I60" s="9">
        <f t="shared" si="0"/>
        <v>12</v>
      </c>
      <c r="J60" s="9">
        <f t="shared" ca="1" si="0"/>
        <v>15</v>
      </c>
      <c r="K60" s="9">
        <f ca="1">60-5-COUNTBLANK(K4:K59)</f>
        <v>7</v>
      </c>
      <c r="L60" s="9">
        <f>60-5-COUNTBLANK(L4:L59)</f>
        <v>3</v>
      </c>
      <c r="M60" s="9">
        <f ca="1">60-5-COUNTBLANK(M4:M59)</f>
        <v>6</v>
      </c>
      <c r="N60" s="9">
        <f t="shared" ca="1" si="0"/>
        <v>9</v>
      </c>
    </row>
    <row r="61" spans="1:14" s="3" customFormat="1" ht="15.6" thickTop="1" x14ac:dyDescent="0.25">
      <c r="A61" s="6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</sheetData>
  <mergeCells count="11">
    <mergeCell ref="A2:A4"/>
    <mergeCell ref="A5:A7"/>
    <mergeCell ref="A21:A24"/>
    <mergeCell ref="A8:A20"/>
    <mergeCell ref="A55:A59"/>
    <mergeCell ref="A34:A39"/>
    <mergeCell ref="A25:A33"/>
    <mergeCell ref="A44:A49"/>
    <mergeCell ref="A40:A43"/>
    <mergeCell ref="A50:A52"/>
    <mergeCell ref="A53:A54"/>
  </mergeCells>
  <phoneticPr fontId="0" type="noConversion"/>
  <printOptions gridLines="1"/>
  <pageMargins left="0.5" right="0.5" top="0.7" bottom="0.5" header="0.5" footer="0.5"/>
  <pageSetup scale="48" orientation="landscape" r:id="rId1"/>
  <headerFooter alignWithMargins="0">
    <oddHeader>&amp;L&amp;"Arial,Bold"&amp;12Attachment 1.  J.E. Edinger Associates, Inc. Expertise Summary</oddHeader>
    <oddFooter>&amp;L&amp;D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website</vt:lpstr>
      <vt:lpstr>website!Print_Area</vt:lpstr>
    </vt:vector>
  </TitlesOfParts>
  <Company>J.E.Edinger Associates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Angelene X. Huang</dc:creator>
  <cp:lastModifiedBy>Aniket Gupta</cp:lastModifiedBy>
  <cp:lastPrinted>2003-09-16T15:18:02Z</cp:lastPrinted>
  <dcterms:created xsi:type="dcterms:W3CDTF">2003-06-20T19:38:23Z</dcterms:created>
  <dcterms:modified xsi:type="dcterms:W3CDTF">2024-02-03T22:32:08Z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1423498833</vt:i4>
  </property>
  <property fmtid="{D5CDD505-2E9C-101B-9397-08002B2CF9AE}" pid="3" name="_EmailSubject">
    <vt:lpwstr>website fixup, final</vt:lpwstr>
  </property>
  <property fmtid="{D5CDD505-2E9C-101B-9397-08002B2CF9AE}" pid="4" name="_AuthorEmail">
    <vt:lpwstr>edward.buchak@jeeai.com</vt:lpwstr>
  </property>
  <property fmtid="{D5CDD505-2E9C-101B-9397-08002B2CF9AE}" pid="5" name="_AuthorEmailDisplayName">
    <vt:lpwstr>Edward M. Buchak</vt:lpwstr>
  </property>
  <property fmtid="{D5CDD505-2E9C-101B-9397-08002B2CF9AE}" pid="6" name="_PreviousAdHocReviewCycleID">
    <vt:i4>1423498833</vt:i4>
  </property>
  <property fmtid="{D5CDD505-2E9C-101B-9397-08002B2CF9AE}" pid="7" name="_ReviewingToolsShownOnce">
    <vt:lpwstr/>
  </property>
</Properties>
</file>