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57C37491-942C-4956-B199-A54979CDAB23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B62" i="1"/>
  <c r="B54" i="1"/>
  <c r="C53" i="1" s="1"/>
  <c r="C48" i="1"/>
  <c r="C50" i="1" l="1"/>
  <c r="C47" i="1"/>
  <c r="C49" i="1"/>
  <c r="C51" i="1"/>
  <c r="C52" i="1"/>
  <c r="C54" i="1" l="1"/>
</calcChain>
</file>

<file path=xl/sharedStrings.xml><?xml version="1.0" encoding="utf-8"?>
<sst xmlns="http://schemas.openxmlformats.org/spreadsheetml/2006/main" count="202" uniqueCount="161">
  <si>
    <t>12/13 Jan</t>
  </si>
  <si>
    <t>M/T</t>
  </si>
  <si>
    <t>14/15 Jan</t>
  </si>
  <si>
    <t>W/Th</t>
  </si>
  <si>
    <t>16/20 Jan</t>
  </si>
  <si>
    <t>F/M</t>
  </si>
  <si>
    <t>21/22 Jan</t>
  </si>
  <si>
    <t>T/W</t>
  </si>
  <si>
    <t>Forced Vibration of Undamped SDOFS (Translation - Resonance, Beats)</t>
  </si>
  <si>
    <t>23/26 Jan</t>
  </si>
  <si>
    <t>27/28 Jan</t>
  </si>
  <si>
    <t xml:space="preserve"> </t>
  </si>
  <si>
    <t>29/30 Jan</t>
  </si>
  <si>
    <t>Th/F</t>
  </si>
  <si>
    <t>2/3 Feb</t>
  </si>
  <si>
    <t>4/5 Feb</t>
  </si>
  <si>
    <t>Forced Vibration Analysis  - Blast Load; other drivers</t>
  </si>
  <si>
    <t>6/9 Feb</t>
  </si>
  <si>
    <t>Forced Vibration of Undamped SDOFS (General)</t>
  </si>
  <si>
    <t>10/11 Feb</t>
  </si>
  <si>
    <t>12/17 Feb</t>
  </si>
  <si>
    <t>Th/T</t>
  </si>
  <si>
    <t xml:space="preserve">LRC Circuit Analysis </t>
  </si>
  <si>
    <t>18/19 Feb</t>
  </si>
  <si>
    <t>20/23 Feb</t>
  </si>
  <si>
    <t>24/25 Feb</t>
  </si>
  <si>
    <t>F</t>
  </si>
  <si>
    <t>WPR I Friday, 27 Feb 2004 Dean's Hour</t>
  </si>
  <si>
    <t>1/2 Mar</t>
  </si>
  <si>
    <t>Function Approx Analysis</t>
  </si>
  <si>
    <t>3/4 Mar</t>
  </si>
  <si>
    <t>5/8 Mar</t>
  </si>
  <si>
    <t>9/10 Mar</t>
  </si>
  <si>
    <t>Accumulation as a Modeling Tool</t>
  </si>
  <si>
    <t>11/22 Mar</t>
  </si>
  <si>
    <t>Th/M</t>
  </si>
  <si>
    <t>Applications of Accumulation</t>
  </si>
  <si>
    <t>23/24 Mar</t>
  </si>
  <si>
    <t>25/26 Mar</t>
  </si>
  <si>
    <t>Dot &amp; Cross Product Review and Applications</t>
  </si>
  <si>
    <t>29/30 Mar</t>
  </si>
  <si>
    <t>Flux  - Application of Accumulation</t>
  </si>
  <si>
    <t>31Mar/1 Apr</t>
  </si>
  <si>
    <t>1-D Heat  Equation  Modeling - develop heat equation from balances</t>
  </si>
  <si>
    <t>2/5 Apr</t>
  </si>
  <si>
    <t>6/7 Apr</t>
  </si>
  <si>
    <t>1-D Wave Equation  Modeling - develop wave equation from FBD</t>
  </si>
  <si>
    <t>8/9 Apr</t>
  </si>
  <si>
    <t>1-D Wave Equation  - Application/Solution</t>
  </si>
  <si>
    <t>12/13 Apr</t>
  </si>
  <si>
    <t>More PDE efforts - analytic issues, shape and form</t>
  </si>
  <si>
    <t>14/15 Apr</t>
  </si>
  <si>
    <t>W.Th</t>
  </si>
  <si>
    <t>16/19 Apr</t>
  </si>
  <si>
    <t>20/21 Apr</t>
  </si>
  <si>
    <t>26/27 Apr</t>
  </si>
  <si>
    <t>28/29 Apr</t>
  </si>
  <si>
    <t>Forced Vibration of Undamped MDOFS</t>
  </si>
  <si>
    <t>30 Apr/3 May</t>
  </si>
  <si>
    <t>Tuned Mass Dampers - Vibration Isolation Methods - FBD pendulum form, sliding masses</t>
  </si>
  <si>
    <t>4/5 May</t>
  </si>
  <si>
    <t>Tuned Mass Damper Analysis &amp; Design</t>
  </si>
  <si>
    <t>6/7 May</t>
  </si>
  <si>
    <t>More Eigenvalue material - in class Lab work</t>
  </si>
  <si>
    <t>10/11 May</t>
  </si>
  <si>
    <t>13/14 May</t>
  </si>
  <si>
    <t>TEE</t>
  </si>
  <si>
    <t>TBD</t>
  </si>
  <si>
    <t>Points</t>
  </si>
  <si>
    <t>Class Project - Groups of 2 - 0-1/3 into course</t>
  </si>
  <si>
    <t>Individual Project - Groups of 2 - Cadets select area of interest - 1/3-2/3 into course</t>
  </si>
  <si>
    <t>Instructor points for Quizzes, Extra issues, etc.</t>
  </si>
  <si>
    <t>(4) Problem Solving Labs</t>
  </si>
  <si>
    <t>(8) Graded Homework Sets.</t>
  </si>
  <si>
    <t>(2) WPRs</t>
  </si>
  <si>
    <t>(1) TEE</t>
  </si>
  <si>
    <t>Total</t>
  </si>
  <si>
    <t xml:space="preserve">Extra Credit </t>
  </si>
  <si>
    <t>Make Sure there are cut-off dates for these so as not to pile up at end.</t>
  </si>
  <si>
    <t>Issues:</t>
  </si>
  <si>
    <t>Need  eigenvalue material - their significance in a number of areas.</t>
  </si>
  <si>
    <t>Fast Fourier Transform or Discrete Fourier Transform</t>
  </si>
  <si>
    <t>Lagrangian conservative force methods?</t>
  </si>
  <si>
    <t>Need more modeling leading to mathematics.</t>
  </si>
  <si>
    <t>First small class project and second individual project?</t>
  </si>
  <si>
    <t>How to get students to start efforts early and keep on task</t>
  </si>
  <si>
    <t>How to get students to step up to the modeling plate and take a crack</t>
  </si>
  <si>
    <t>How to use bonus points - add-ons AFTER grade determined? How many?</t>
  </si>
  <si>
    <t>Yearling Weekend 31 Jan</t>
  </si>
  <si>
    <t>Spring Leave 12-21 Mar</t>
  </si>
  <si>
    <t>Projects Day 5 May, Wed</t>
  </si>
  <si>
    <t>Reading Day 12 May, Wed</t>
  </si>
  <si>
    <t>WPR I Friday, 23 April 2004 Dean's Hour</t>
  </si>
  <si>
    <t xml:space="preserve">LRC Circuits   </t>
  </si>
  <si>
    <t>1-D Heat  Equation   - Application/Solution - numerical, NDSolve</t>
  </si>
  <si>
    <t>% Grade</t>
  </si>
  <si>
    <t>Text Reference</t>
  </si>
  <si>
    <t>TOPIC</t>
  </si>
  <si>
    <t>Day</t>
  </si>
  <si>
    <t>Date</t>
  </si>
  <si>
    <t>Lesson</t>
  </si>
  <si>
    <t>LRC Circuit Analysis &amp; Design</t>
  </si>
  <si>
    <t>Filter Circuit Design</t>
  </si>
  <si>
    <t xml:space="preserve">Free Vibration (Translation) Analysis </t>
  </si>
  <si>
    <t>Special Days</t>
  </si>
  <si>
    <t>Laplace Transforms</t>
  </si>
  <si>
    <t>Second Order ODE, Eigenvalues</t>
  </si>
  <si>
    <t>Complex eigenvalues - the real story</t>
  </si>
  <si>
    <t>Natural Frequency - Resonance/Beats</t>
  </si>
  <si>
    <t>Dominant Eigenvalue Applications</t>
  </si>
  <si>
    <t>Revisit Favorite topic of instructor with that special something</t>
  </si>
  <si>
    <t>Instructor Choice</t>
  </si>
  <si>
    <t>Catch Up and Breathe Right!</t>
  </si>
  <si>
    <t xml:space="preserve">Systems of ODE MDOFS  - Models </t>
  </si>
  <si>
    <t>Systems of ODE MDOFS  - Modes/EigenVal</t>
  </si>
  <si>
    <t>11.2 Modeling:  Vibrating String, Wave Equation</t>
  </si>
  <si>
    <t>Class Notes, 11.5 Heat Equation</t>
  </si>
  <si>
    <t>TBA</t>
  </si>
  <si>
    <t xml:space="preserve">Class Notes </t>
  </si>
  <si>
    <t>3.0 Intro:  Vectors, Matrices, Eigenvalues</t>
  </si>
  <si>
    <t>3.1 Introductory Examples</t>
  </si>
  <si>
    <t>5.1 Laplace Transforms. Inverse Transform Linearity</t>
  </si>
  <si>
    <t>5.2, 5.3 - Derivatives, Dirac Delta, Unit Step function</t>
  </si>
  <si>
    <t>2.12 Modeling of Electric Circuits; page 274, 300-301</t>
  </si>
  <si>
    <t>Calculus Text and Class Notes</t>
  </si>
  <si>
    <t>11.5 Heat Equation:  Solution by Fourier Series</t>
  </si>
  <si>
    <t>UMAP Module</t>
  </si>
  <si>
    <t>9.6 Surface Integrals</t>
  </si>
  <si>
    <t>8.2 Inner Product (Dot) - 8.3 Vector Product (Cross)</t>
  </si>
  <si>
    <t>Notes and Web Resources</t>
  </si>
  <si>
    <t>Leslie Population Matrix and Other Applications</t>
  </si>
  <si>
    <t xml:space="preserve">Free/Forced Vibration of Damped/Undamped SDOFS   </t>
  </si>
  <si>
    <t>2.3 Case of Complex Roots</t>
  </si>
  <si>
    <t>Free Oscillations of SDOFS</t>
  </si>
  <si>
    <t>2.5 Modeling:  Free Oscillatioins (Mass-spring System)</t>
  </si>
  <si>
    <t>2.11 Modeling:  Forced Oscillations, Resonance</t>
  </si>
  <si>
    <t>Class Notes</t>
  </si>
  <si>
    <t>System Response Issues</t>
  </si>
  <si>
    <t>Forced Vibration of Damped SDOFS (Translation Spring Mass Dashpot)</t>
  </si>
  <si>
    <t>Systems and Drivers - Response</t>
  </si>
  <si>
    <t>MDOFS - Forced Vibrations/Circuits - Modeling &amp; Applications</t>
  </si>
  <si>
    <t>2.1 and 2.2 Second-Order Hmogeneous ODEs</t>
  </si>
  <si>
    <t>Free Body Diagrams, small angle approx</t>
  </si>
  <si>
    <t xml:space="preserve">Free/Forced Vibration of Damped/Undamped SDOFS  </t>
  </si>
  <si>
    <t>Forced Vibration Analysis  (Rotation - Pendulum) FBD</t>
  </si>
  <si>
    <t>Free Vibration of Undamped SDOFS (Translation - Spring Mass - FBD) by Hand/ Mma</t>
  </si>
  <si>
    <t>MA364 Draft Syllabus, Drawn up by PROF Brian Winkel, 19 December 2003</t>
  </si>
  <si>
    <t>Phase Plane Portraits</t>
  </si>
  <si>
    <t>CourseWide - Projects Day reports</t>
  </si>
  <si>
    <t>CourseWide - Visit a seminar in a department - post links to MA, EE, C&amp;ME efforts.</t>
  </si>
  <si>
    <t>Instructor Option - Read a technical article and offer a two page summary</t>
  </si>
  <si>
    <t>Instructor Option - Other - Cadet Generated and Negotiated.</t>
  </si>
  <si>
    <t>Eigenvalues, Matrices</t>
  </si>
  <si>
    <t>Kirchoff's Laws</t>
  </si>
  <si>
    <t>Vectors</t>
  </si>
  <si>
    <t>Partial Differential Equations</t>
  </si>
  <si>
    <t>Systems of ODEs</t>
  </si>
  <si>
    <t>Applications of PDE</t>
  </si>
  <si>
    <t>Integration</t>
  </si>
  <si>
    <t>1-D Heat  Analysis - in class effort, e.g., Root Cellar modeling or something else</t>
  </si>
  <si>
    <t>2.8 Nonhomogeneous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</si>
</sst>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" fontId="2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4" xfId="0" applyNumberFormat="1" applyBorder="1" applyAlignment="1">
      <alignment horizontal="right"/>
    </xf>
    <xf numFmtId="10" fontId="0" fillId="0" borderId="0" xfId="1" applyNumberFormat="1" applyFont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C1" workbookViewId="0">
      <selection activeCell="E7" sqref="E7"/>
    </sheetView>
  </sheetViews>
  <sheetFormatPr defaultRowHeight="13.2" x14ac:dyDescent="0.25"/>
  <cols>
    <col min="2" max="2" width="16.88671875" customWidth="1"/>
    <col min="4" max="4" width="71" style="15" customWidth="1"/>
    <col min="5" max="5" width="44.6640625" style="9" customWidth="1"/>
    <col min="6" max="6" width="34.44140625" style="9" customWidth="1"/>
    <col min="7" max="7" width="22.88671875" customWidth="1"/>
  </cols>
  <sheetData>
    <row r="1" spans="1:7" ht="13.2" customHeight="1" x14ac:dyDescent="0.25">
      <c r="D1" s="19" t="s">
        <v>146</v>
      </c>
    </row>
    <row r="3" spans="1:7" x14ac:dyDescent="0.25">
      <c r="A3" s="11" t="s">
        <v>100</v>
      </c>
      <c r="B3" s="11" t="s">
        <v>99</v>
      </c>
      <c r="C3" s="11" t="s">
        <v>98</v>
      </c>
      <c r="D3" s="11" t="s">
        <v>97</v>
      </c>
      <c r="E3" s="11" t="s">
        <v>96</v>
      </c>
      <c r="G3" s="11" t="s">
        <v>104</v>
      </c>
    </row>
    <row r="4" spans="1:7" ht="13.2" customHeight="1" x14ac:dyDescent="0.25">
      <c r="A4" s="1">
        <v>1</v>
      </c>
      <c r="B4" s="2" t="s">
        <v>0</v>
      </c>
      <c r="C4" s="1" t="s">
        <v>1</v>
      </c>
      <c r="D4" s="25" t="s">
        <v>145</v>
      </c>
      <c r="E4" s="1" t="s">
        <v>141</v>
      </c>
      <c r="F4" s="37" t="s">
        <v>106</v>
      </c>
      <c r="G4" s="33"/>
    </row>
    <row r="5" spans="1:7" x14ac:dyDescent="0.25">
      <c r="A5" s="1">
        <v>2</v>
      </c>
      <c r="B5" s="3" t="s">
        <v>2</v>
      </c>
      <c r="C5" s="1" t="s">
        <v>3</v>
      </c>
      <c r="D5" s="16" t="s">
        <v>103</v>
      </c>
      <c r="E5" s="1" t="s">
        <v>132</v>
      </c>
      <c r="F5" s="1" t="s">
        <v>107</v>
      </c>
      <c r="G5" s="33"/>
    </row>
    <row r="6" spans="1:7" x14ac:dyDescent="0.25">
      <c r="A6" s="1">
        <v>3</v>
      </c>
      <c r="B6" s="3" t="s">
        <v>4</v>
      </c>
      <c r="C6" s="1" t="s">
        <v>5</v>
      </c>
      <c r="D6" s="16" t="s">
        <v>133</v>
      </c>
      <c r="E6" s="1" t="s">
        <v>134</v>
      </c>
      <c r="G6" s="33"/>
    </row>
    <row r="7" spans="1:7" x14ac:dyDescent="0.25">
      <c r="A7" s="1">
        <v>4</v>
      </c>
      <c r="B7" s="3" t="s">
        <v>6</v>
      </c>
      <c r="C7" s="5" t="s">
        <v>7</v>
      </c>
      <c r="D7" s="16" t="s">
        <v>138</v>
      </c>
      <c r="E7" s="9" t="s">
        <v>160</v>
      </c>
      <c r="G7" s="33"/>
    </row>
    <row r="8" spans="1:7" x14ac:dyDescent="0.25">
      <c r="A8" s="1">
        <v>5</v>
      </c>
      <c r="B8" s="3" t="s">
        <v>9</v>
      </c>
      <c r="C8" s="1" t="s">
        <v>5</v>
      </c>
      <c r="D8" s="17" t="s">
        <v>8</v>
      </c>
      <c r="E8" s="5" t="s">
        <v>135</v>
      </c>
      <c r="F8" s="39" t="s">
        <v>108</v>
      </c>
      <c r="G8" s="33"/>
    </row>
    <row r="9" spans="1:7" x14ac:dyDescent="0.25">
      <c r="A9" s="1">
        <v>6</v>
      </c>
      <c r="B9" s="3" t="s">
        <v>10</v>
      </c>
      <c r="C9" s="1" t="s">
        <v>7</v>
      </c>
      <c r="D9" s="16" t="s">
        <v>144</v>
      </c>
      <c r="E9" s="1" t="s">
        <v>137</v>
      </c>
      <c r="F9" s="38" t="s">
        <v>142</v>
      </c>
      <c r="G9" s="33"/>
    </row>
    <row r="10" spans="1:7" ht="13.2" customHeight="1" x14ac:dyDescent="0.25">
      <c r="A10" s="1">
        <v>7</v>
      </c>
      <c r="B10" s="3" t="s">
        <v>12</v>
      </c>
      <c r="C10" s="1" t="s">
        <v>13</v>
      </c>
      <c r="D10" s="16" t="s">
        <v>143</v>
      </c>
      <c r="E10" s="1" t="s">
        <v>147</v>
      </c>
      <c r="G10" s="33" t="s">
        <v>88</v>
      </c>
    </row>
    <row r="11" spans="1:7" x14ac:dyDescent="0.25">
      <c r="A11" s="1">
        <v>8</v>
      </c>
      <c r="B11" s="3" t="s">
        <v>14</v>
      </c>
      <c r="C11" s="1" t="s">
        <v>1</v>
      </c>
      <c r="D11" s="16" t="s">
        <v>131</v>
      </c>
      <c r="E11" s="1" t="s">
        <v>121</v>
      </c>
      <c r="F11" s="37"/>
      <c r="G11" s="33"/>
    </row>
    <row r="12" spans="1:7" x14ac:dyDescent="0.25">
      <c r="A12" s="1">
        <v>9</v>
      </c>
      <c r="B12" s="3" t="s">
        <v>15</v>
      </c>
      <c r="C12" s="1" t="s">
        <v>3</v>
      </c>
      <c r="D12" s="16" t="s">
        <v>16</v>
      </c>
      <c r="E12" s="1" t="s">
        <v>122</v>
      </c>
      <c r="F12" s="9" t="s">
        <v>105</v>
      </c>
      <c r="G12" s="33"/>
    </row>
    <row r="13" spans="1:7" x14ac:dyDescent="0.25">
      <c r="A13" s="1">
        <v>10</v>
      </c>
      <c r="B13" s="3" t="s">
        <v>17</v>
      </c>
      <c r="C13" s="1" t="s">
        <v>5</v>
      </c>
      <c r="D13" s="16" t="s">
        <v>18</v>
      </c>
      <c r="E13" s="34"/>
      <c r="F13" s="38"/>
      <c r="G13" s="33"/>
    </row>
    <row r="14" spans="1:7" x14ac:dyDescent="0.25">
      <c r="A14" s="1">
        <v>11</v>
      </c>
      <c r="B14" s="3" t="s">
        <v>19</v>
      </c>
      <c r="C14" s="1" t="s">
        <v>7</v>
      </c>
      <c r="D14" s="16" t="s">
        <v>113</v>
      </c>
      <c r="E14" s="1" t="s">
        <v>119</v>
      </c>
      <c r="F14" s="40" t="s">
        <v>152</v>
      </c>
      <c r="G14" s="33"/>
    </row>
    <row r="15" spans="1:7" x14ac:dyDescent="0.25">
      <c r="A15" s="1">
        <v>12</v>
      </c>
      <c r="B15" s="3" t="s">
        <v>20</v>
      </c>
      <c r="C15" s="1" t="s">
        <v>21</v>
      </c>
      <c r="D15" s="16" t="s">
        <v>114</v>
      </c>
      <c r="E15" s="1" t="s">
        <v>120</v>
      </c>
      <c r="F15" s="31"/>
      <c r="G15" s="33"/>
    </row>
    <row r="16" spans="1:7" x14ac:dyDescent="0.25">
      <c r="A16" s="1">
        <v>13</v>
      </c>
      <c r="B16" s="3" t="s">
        <v>23</v>
      </c>
      <c r="C16" s="1" t="s">
        <v>3</v>
      </c>
      <c r="D16" s="16" t="s">
        <v>93</v>
      </c>
      <c r="E16" s="1" t="s">
        <v>123</v>
      </c>
      <c r="F16" s="29"/>
      <c r="G16" s="33"/>
    </row>
    <row r="17" spans="1:7" x14ac:dyDescent="0.25">
      <c r="A17" s="1">
        <v>14</v>
      </c>
      <c r="B17" s="3" t="s">
        <v>24</v>
      </c>
      <c r="C17" s="1" t="s">
        <v>5</v>
      </c>
      <c r="D17" s="18" t="s">
        <v>22</v>
      </c>
      <c r="E17" s="29" t="s">
        <v>136</v>
      </c>
      <c r="F17" s="38" t="s">
        <v>153</v>
      </c>
      <c r="G17" s="33"/>
    </row>
    <row r="18" spans="1:7" x14ac:dyDescent="0.25">
      <c r="A18" s="1">
        <v>15</v>
      </c>
      <c r="B18" s="3" t="s">
        <v>25</v>
      </c>
      <c r="C18" s="1" t="s">
        <v>7</v>
      </c>
      <c r="D18" s="16" t="s">
        <v>101</v>
      </c>
      <c r="E18" s="30"/>
      <c r="F18" s="41"/>
      <c r="G18" s="33"/>
    </row>
    <row r="19" spans="1:7" x14ac:dyDescent="0.25">
      <c r="A19" s="1">
        <v>16</v>
      </c>
      <c r="B19" s="3">
        <v>37679</v>
      </c>
      <c r="C19" s="1" t="s">
        <v>26</v>
      </c>
      <c r="D19" s="27" t="s">
        <v>27</v>
      </c>
      <c r="E19" s="26"/>
      <c r="F19" s="20"/>
      <c r="G19" s="33"/>
    </row>
    <row r="20" spans="1:7" ht="13.2" customHeight="1" x14ac:dyDescent="0.25">
      <c r="A20" s="1">
        <v>17</v>
      </c>
      <c r="B20" s="3" t="s">
        <v>28</v>
      </c>
      <c r="C20" s="1" t="s">
        <v>1</v>
      </c>
      <c r="D20" s="18" t="s">
        <v>29</v>
      </c>
      <c r="E20" s="36"/>
      <c r="F20" s="40"/>
      <c r="G20" s="33"/>
    </row>
    <row r="21" spans="1:7" x14ac:dyDescent="0.25">
      <c r="A21" s="1">
        <v>18</v>
      </c>
      <c r="B21" s="3" t="s">
        <v>30</v>
      </c>
      <c r="C21" s="1" t="s">
        <v>3</v>
      </c>
      <c r="D21" s="16" t="s">
        <v>29</v>
      </c>
      <c r="E21" s="31" t="s">
        <v>117</v>
      </c>
      <c r="F21" s="31" t="s">
        <v>117</v>
      </c>
      <c r="G21" s="33"/>
    </row>
    <row r="22" spans="1:7" x14ac:dyDescent="0.25">
      <c r="A22" s="1">
        <v>19</v>
      </c>
      <c r="B22" s="3" t="s">
        <v>31</v>
      </c>
      <c r="C22" s="1" t="s">
        <v>5</v>
      </c>
      <c r="D22" s="16" t="s">
        <v>29</v>
      </c>
      <c r="E22" s="30"/>
      <c r="F22" s="41"/>
      <c r="G22" s="33"/>
    </row>
    <row r="23" spans="1:7" x14ac:dyDescent="0.25">
      <c r="A23" s="1">
        <v>20</v>
      </c>
      <c r="B23" s="3" t="s">
        <v>32</v>
      </c>
      <c r="C23" s="1" t="s">
        <v>7</v>
      </c>
      <c r="D23" s="15" t="s">
        <v>102</v>
      </c>
      <c r="E23" s="1" t="s">
        <v>118</v>
      </c>
      <c r="F23" s="40"/>
      <c r="G23" s="14" t="s">
        <v>89</v>
      </c>
    </row>
    <row r="24" spans="1:7" x14ac:dyDescent="0.25">
      <c r="A24" s="1">
        <v>21</v>
      </c>
      <c r="B24" s="3" t="s">
        <v>34</v>
      </c>
      <c r="C24" s="1" t="s">
        <v>35</v>
      </c>
      <c r="D24" s="18" t="s">
        <v>33</v>
      </c>
      <c r="E24" s="29"/>
      <c r="F24" s="29"/>
      <c r="G24" s="33"/>
    </row>
    <row r="25" spans="1:7" x14ac:dyDescent="0.25">
      <c r="A25" s="1">
        <v>22</v>
      </c>
      <c r="B25" s="3" t="s">
        <v>37</v>
      </c>
      <c r="C25" s="1" t="s">
        <v>7</v>
      </c>
      <c r="D25" s="18" t="s">
        <v>36</v>
      </c>
      <c r="E25" s="31" t="s">
        <v>124</v>
      </c>
      <c r="F25" s="38" t="s">
        <v>158</v>
      </c>
      <c r="G25" s="33"/>
    </row>
    <row r="26" spans="1:7" x14ac:dyDescent="0.25">
      <c r="A26" s="1">
        <v>23</v>
      </c>
      <c r="B26" s="3" t="s">
        <v>38</v>
      </c>
      <c r="C26" s="1" t="s">
        <v>13</v>
      </c>
      <c r="D26" s="18" t="s">
        <v>36</v>
      </c>
      <c r="E26" s="30"/>
      <c r="F26" s="30"/>
      <c r="G26" s="33"/>
    </row>
    <row r="27" spans="1:7" x14ac:dyDescent="0.25">
      <c r="A27" s="1">
        <v>24</v>
      </c>
      <c r="B27" s="3" t="s">
        <v>40</v>
      </c>
      <c r="C27" s="1" t="s">
        <v>1</v>
      </c>
      <c r="D27" s="18" t="s">
        <v>39</v>
      </c>
      <c r="E27" s="1" t="s">
        <v>128</v>
      </c>
      <c r="F27" s="38" t="s">
        <v>154</v>
      </c>
      <c r="G27" s="33"/>
    </row>
    <row r="28" spans="1:7" ht="13.2" customHeight="1" x14ac:dyDescent="0.25">
      <c r="A28" s="1">
        <v>25</v>
      </c>
      <c r="B28" s="3" t="s">
        <v>42</v>
      </c>
      <c r="C28" s="1" t="s">
        <v>3</v>
      </c>
      <c r="D28" s="18" t="s">
        <v>41</v>
      </c>
      <c r="E28" s="1" t="s">
        <v>127</v>
      </c>
      <c r="F28" s="40" t="s">
        <v>158</v>
      </c>
      <c r="G28" s="33"/>
    </row>
    <row r="29" spans="1:7" x14ac:dyDescent="0.25">
      <c r="A29" s="1">
        <v>26</v>
      </c>
      <c r="B29" s="3" t="s">
        <v>44</v>
      </c>
      <c r="C29" s="1" t="s">
        <v>5</v>
      </c>
      <c r="D29" s="18" t="s">
        <v>43</v>
      </c>
      <c r="E29" s="29" t="s">
        <v>116</v>
      </c>
      <c r="F29" s="29"/>
      <c r="G29" s="33"/>
    </row>
    <row r="30" spans="1:7" x14ac:dyDescent="0.25">
      <c r="A30" s="1">
        <v>27</v>
      </c>
      <c r="B30" s="3" t="s">
        <v>45</v>
      </c>
      <c r="C30" s="1" t="s">
        <v>7</v>
      </c>
      <c r="D30" s="18" t="s">
        <v>94</v>
      </c>
      <c r="E30" s="30"/>
      <c r="G30" s="33"/>
    </row>
    <row r="31" spans="1:7" x14ac:dyDescent="0.25">
      <c r="A31" s="1">
        <v>28</v>
      </c>
      <c r="B31" s="3" t="s">
        <v>47</v>
      </c>
      <c r="C31" s="1" t="s">
        <v>13</v>
      </c>
      <c r="D31" s="18" t="s">
        <v>46</v>
      </c>
      <c r="E31" s="29" t="s">
        <v>115</v>
      </c>
      <c r="F31" s="31" t="s">
        <v>155</v>
      </c>
      <c r="G31" s="33"/>
    </row>
    <row r="32" spans="1:7" x14ac:dyDescent="0.25">
      <c r="A32" s="1">
        <v>29</v>
      </c>
      <c r="B32" s="3" t="s">
        <v>49</v>
      </c>
      <c r="C32" s="1" t="s">
        <v>1</v>
      </c>
      <c r="D32" s="16" t="s">
        <v>48</v>
      </c>
      <c r="E32" s="32"/>
      <c r="G32" s="33"/>
    </row>
    <row r="33" spans="1:7" x14ac:dyDescent="0.25">
      <c r="A33" s="1">
        <v>30</v>
      </c>
      <c r="B33" s="3" t="s">
        <v>51</v>
      </c>
      <c r="C33" s="1" t="s">
        <v>52</v>
      </c>
      <c r="D33" s="24" t="s">
        <v>50</v>
      </c>
      <c r="E33" s="1" t="s">
        <v>125</v>
      </c>
      <c r="F33" s="41"/>
      <c r="G33" s="33"/>
    </row>
    <row r="34" spans="1:7" x14ac:dyDescent="0.25">
      <c r="A34" s="1">
        <v>31</v>
      </c>
      <c r="B34" s="3" t="s">
        <v>53</v>
      </c>
      <c r="C34" s="1" t="s">
        <v>5</v>
      </c>
      <c r="D34" s="16" t="s">
        <v>159</v>
      </c>
      <c r="E34" s="1" t="s">
        <v>126</v>
      </c>
      <c r="F34" s="41" t="s">
        <v>157</v>
      </c>
      <c r="G34" s="33"/>
    </row>
    <row r="35" spans="1:7" x14ac:dyDescent="0.25">
      <c r="A35" s="1">
        <v>32</v>
      </c>
      <c r="B35" s="3" t="s">
        <v>54</v>
      </c>
      <c r="C35" s="1" t="s">
        <v>7</v>
      </c>
      <c r="D35" s="4" t="s">
        <v>112</v>
      </c>
      <c r="E35" s="1"/>
      <c r="F35" s="41"/>
      <c r="G35" s="33"/>
    </row>
    <row r="36" spans="1:7" ht="13.2" customHeight="1" x14ac:dyDescent="0.25">
      <c r="A36" s="1">
        <v>33</v>
      </c>
      <c r="B36" s="3">
        <v>37734</v>
      </c>
      <c r="C36" s="1" t="s">
        <v>26</v>
      </c>
      <c r="D36" s="27" t="s">
        <v>92</v>
      </c>
      <c r="E36" s="26"/>
      <c r="F36" s="20"/>
      <c r="G36" s="33"/>
    </row>
    <row r="37" spans="1:7" x14ac:dyDescent="0.25">
      <c r="A37" s="1">
        <v>34</v>
      </c>
      <c r="B37" s="3" t="s">
        <v>55</v>
      </c>
      <c r="C37" s="1" t="s">
        <v>1</v>
      </c>
      <c r="D37" s="16" t="s">
        <v>140</v>
      </c>
      <c r="E37" s="1" t="s">
        <v>139</v>
      </c>
      <c r="F37" s="38"/>
      <c r="G37" s="33"/>
    </row>
    <row r="38" spans="1:7" x14ac:dyDescent="0.25">
      <c r="A38" s="1">
        <v>35</v>
      </c>
      <c r="B38" s="3" t="s">
        <v>56</v>
      </c>
      <c r="C38" s="1" t="s">
        <v>3</v>
      </c>
      <c r="D38" s="16" t="s">
        <v>57</v>
      </c>
      <c r="E38" s="1"/>
      <c r="F38" s="38" t="s">
        <v>156</v>
      </c>
      <c r="G38" s="33"/>
    </row>
    <row r="39" spans="1:7" x14ac:dyDescent="0.25">
      <c r="A39" s="1">
        <v>36</v>
      </c>
      <c r="B39" s="3" t="s">
        <v>58</v>
      </c>
      <c r="C39" s="1" t="s">
        <v>5</v>
      </c>
      <c r="D39" s="16" t="s">
        <v>59</v>
      </c>
      <c r="E39" s="1" t="s">
        <v>129</v>
      </c>
      <c r="F39" s="38"/>
      <c r="G39" s="33"/>
    </row>
    <row r="40" spans="1:7" x14ac:dyDescent="0.25">
      <c r="A40" s="1">
        <v>37</v>
      </c>
      <c r="B40" s="3" t="s">
        <v>60</v>
      </c>
      <c r="C40" s="1" t="s">
        <v>7</v>
      </c>
      <c r="D40" s="16" t="s">
        <v>61</v>
      </c>
      <c r="E40" s="1"/>
      <c r="F40" s="41"/>
      <c r="G40" s="33" t="s">
        <v>90</v>
      </c>
    </row>
    <row r="41" spans="1:7" x14ac:dyDescent="0.25">
      <c r="A41" s="1">
        <v>38</v>
      </c>
      <c r="B41" s="3" t="s">
        <v>62</v>
      </c>
      <c r="C41" s="1" t="s">
        <v>13</v>
      </c>
      <c r="D41" s="18" t="s">
        <v>63</v>
      </c>
      <c r="E41" s="29" t="s">
        <v>130</v>
      </c>
      <c r="F41" s="37" t="s">
        <v>109</v>
      </c>
      <c r="G41" s="33"/>
    </row>
    <row r="42" spans="1:7" x14ac:dyDescent="0.25">
      <c r="A42" s="1">
        <v>39</v>
      </c>
      <c r="B42" s="3" t="s">
        <v>64</v>
      </c>
      <c r="C42" s="1" t="s">
        <v>1</v>
      </c>
      <c r="D42" s="16" t="s">
        <v>63</v>
      </c>
      <c r="E42" s="32"/>
      <c r="F42" s="31"/>
      <c r="G42" s="33" t="s">
        <v>91</v>
      </c>
    </row>
    <row r="43" spans="1:7" x14ac:dyDescent="0.25">
      <c r="A43" s="1">
        <v>40</v>
      </c>
      <c r="B43" s="3" t="s">
        <v>65</v>
      </c>
      <c r="C43" s="1" t="s">
        <v>13</v>
      </c>
      <c r="D43" s="4" t="s">
        <v>110</v>
      </c>
      <c r="E43" s="1"/>
      <c r="F43" s="42" t="s">
        <v>111</v>
      </c>
      <c r="G43" s="33"/>
    </row>
    <row r="44" spans="1:7" x14ac:dyDescent="0.25">
      <c r="A44" s="4" t="s">
        <v>66</v>
      </c>
      <c r="B44" s="3" t="s">
        <v>67</v>
      </c>
      <c r="C44" s="6" t="s">
        <v>67</v>
      </c>
      <c r="D44" s="28" t="s">
        <v>66</v>
      </c>
      <c r="E44" s="1"/>
      <c r="F44" s="1"/>
      <c r="G44" s="33"/>
    </row>
    <row r="45" spans="1:7" x14ac:dyDescent="0.25">
      <c r="B45" t="s">
        <v>11</v>
      </c>
    </row>
    <row r="46" spans="1:7" x14ac:dyDescent="0.25">
      <c r="B46" s="7" t="s">
        <v>68</v>
      </c>
      <c r="C46" s="19" t="s">
        <v>95</v>
      </c>
    </row>
    <row r="47" spans="1:7" x14ac:dyDescent="0.25">
      <c r="A47" t="s">
        <v>11</v>
      </c>
      <c r="B47" s="9">
        <v>200</v>
      </c>
      <c r="C47" s="21">
        <f t="shared" ref="C47:C53" si="0">B47/$B$54</f>
        <v>7.1428571428571425E-2</v>
      </c>
      <c r="D47" t="s">
        <v>69</v>
      </c>
    </row>
    <row r="48" spans="1:7" x14ac:dyDescent="0.25">
      <c r="B48" s="9">
        <v>300</v>
      </c>
      <c r="C48" s="21">
        <f t="shared" si="0"/>
        <v>0.10714285714285714</v>
      </c>
      <c r="D48" t="s">
        <v>70</v>
      </c>
    </row>
    <row r="49" spans="1:6" x14ac:dyDescent="0.25">
      <c r="B49" s="9">
        <v>200</v>
      </c>
      <c r="C49" s="21">
        <f t="shared" si="0"/>
        <v>7.1428571428571425E-2</v>
      </c>
      <c r="D49" t="s">
        <v>71</v>
      </c>
    </row>
    <row r="50" spans="1:6" x14ac:dyDescent="0.25">
      <c r="B50" s="9">
        <v>400</v>
      </c>
      <c r="C50" s="21">
        <f t="shared" si="0"/>
        <v>0.14285714285714285</v>
      </c>
      <c r="D50" t="s">
        <v>72</v>
      </c>
    </row>
    <row r="51" spans="1:6" x14ac:dyDescent="0.25">
      <c r="B51" s="9">
        <v>800</v>
      </c>
      <c r="C51" s="21">
        <f t="shared" si="0"/>
        <v>0.2857142857142857</v>
      </c>
      <c r="D51" t="s">
        <v>73</v>
      </c>
    </row>
    <row r="52" spans="1:6" x14ac:dyDescent="0.25">
      <c r="B52" s="9">
        <v>400</v>
      </c>
      <c r="C52" s="21">
        <f t="shared" si="0"/>
        <v>0.14285714285714285</v>
      </c>
      <c r="D52" t="s">
        <v>74</v>
      </c>
    </row>
    <row r="53" spans="1:6" x14ac:dyDescent="0.25">
      <c r="B53" s="9">
        <v>500</v>
      </c>
      <c r="C53" s="21">
        <f t="shared" si="0"/>
        <v>0.17857142857142858</v>
      </c>
      <c r="D53" t="s">
        <v>75</v>
      </c>
    </row>
    <row r="54" spans="1:6" x14ac:dyDescent="0.25">
      <c r="A54" s="11" t="s">
        <v>76</v>
      </c>
      <c r="B54" s="12">
        <f>SUM(B47:B53)</f>
        <v>2800</v>
      </c>
      <c r="C54" s="22">
        <f>SUM(C47:C53)</f>
        <v>1</v>
      </c>
    </row>
    <row r="56" spans="1:6" x14ac:dyDescent="0.25">
      <c r="B56" s="19" t="s">
        <v>77</v>
      </c>
      <c r="D56" s="8" t="s">
        <v>78</v>
      </c>
    </row>
    <row r="57" spans="1:6" x14ac:dyDescent="0.25">
      <c r="C57" t="s">
        <v>78</v>
      </c>
      <c r="D57"/>
    </row>
    <row r="58" spans="1:6" x14ac:dyDescent="0.25">
      <c r="B58" s="9">
        <v>25</v>
      </c>
      <c r="C58" t="s">
        <v>148</v>
      </c>
      <c r="D58"/>
    </row>
    <row r="59" spans="1:6" x14ac:dyDescent="0.25">
      <c r="B59" s="9">
        <v>25</v>
      </c>
      <c r="C59" t="s">
        <v>149</v>
      </c>
      <c r="D59"/>
    </row>
    <row r="60" spans="1:6" x14ac:dyDescent="0.25">
      <c r="B60" s="9">
        <v>25</v>
      </c>
      <c r="C60" t="s">
        <v>150</v>
      </c>
      <c r="D60"/>
    </row>
    <row r="61" spans="1:6" x14ac:dyDescent="0.25">
      <c r="B61" s="9">
        <v>25</v>
      </c>
      <c r="C61" t="s">
        <v>151</v>
      </c>
      <c r="D61"/>
    </row>
    <row r="62" spans="1:6" x14ac:dyDescent="0.25">
      <c r="B62" s="12">
        <f>SUM(B58:B61)</f>
        <v>100</v>
      </c>
      <c r="C62" s="23">
        <f>100/2600</f>
        <v>3.8461538461538464E-2</v>
      </c>
      <c r="D62" s="15" t="s">
        <v>87</v>
      </c>
      <c r="E62" s="10"/>
      <c r="F62" s="10"/>
    </row>
    <row r="63" spans="1:6" x14ac:dyDescent="0.25">
      <c r="B63" s="35"/>
      <c r="C63" s="23"/>
      <c r="D63" s="13"/>
      <c r="E63" s="10"/>
      <c r="F63" s="10"/>
    </row>
    <row r="64" spans="1:6" x14ac:dyDescent="0.25">
      <c r="B64" s="8" t="s">
        <v>79</v>
      </c>
      <c r="D64" s="15" t="s">
        <v>80</v>
      </c>
    </row>
    <row r="65" spans="4:4" x14ac:dyDescent="0.25">
      <c r="D65" s="15" t="s">
        <v>81</v>
      </c>
    </row>
    <row r="66" spans="4:4" x14ac:dyDescent="0.25">
      <c r="D66" s="15" t="s">
        <v>82</v>
      </c>
    </row>
    <row r="67" spans="4:4" x14ac:dyDescent="0.25">
      <c r="D67" s="15" t="s">
        <v>83</v>
      </c>
    </row>
    <row r="68" spans="4:4" x14ac:dyDescent="0.25">
      <c r="D68" s="15" t="s">
        <v>84</v>
      </c>
    </row>
    <row r="69" spans="4:4" x14ac:dyDescent="0.25">
      <c r="D69" s="15" t="s">
        <v>85</v>
      </c>
    </row>
    <row r="70" spans="4:4" x14ac:dyDescent="0.25">
      <c r="D70" s="15" t="s">
        <v>86</v>
      </c>
    </row>
  </sheetData>
  <phoneticPr fontId="5" type="noConversion"/>
  <pageMargins left="0" right="0" top="0" bottom="0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Military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CTSB</dc:creator>
  <cp:lastModifiedBy>Aniket Gupta</cp:lastModifiedBy>
  <cp:lastPrinted>2003-12-22T13:08:06Z</cp:lastPrinted>
  <dcterms:created xsi:type="dcterms:W3CDTF">2003-12-20T19:50:29Z</dcterms:created>
  <dcterms:modified xsi:type="dcterms:W3CDTF">2024-02-03T22:32:09Z</dcterms:modified>
</cp:coreProperties>
</file>