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E58BA207-4931-485A-AD76-026C36C95139}" xr6:coauthVersionLast="47" xr6:coauthVersionMax="47" xr10:uidLastSave="{00000000-0000-0000-0000-000000000000}"/>
  <bookViews>
    <workbookView xWindow="768" yWindow="768" windowWidth="17280" windowHeight="8880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8" i="1" l="1"/>
  <c r="J138" i="1"/>
  <c r="J134" i="1"/>
  <c r="J117" i="1"/>
  <c r="J108" i="1"/>
  <c r="J72" i="1"/>
  <c r="J40" i="1"/>
  <c r="J82" i="1"/>
  <c r="J204" i="1"/>
  <c r="J196" i="1"/>
  <c r="J186" i="1"/>
  <c r="J175" i="1"/>
  <c r="J165" i="1"/>
  <c r="J160" i="1"/>
  <c r="J127" i="1"/>
  <c r="J123" i="1"/>
  <c r="J113" i="1"/>
  <c r="J92" i="1"/>
  <c r="J87" i="1"/>
  <c r="J77" i="1"/>
  <c r="J65" i="1"/>
  <c r="J48" i="1"/>
  <c r="J8" i="1"/>
  <c r="J44" i="1"/>
  <c r="J27" i="1"/>
  <c r="J21" i="1"/>
  <c r="J16" i="1"/>
</calcChain>
</file>

<file path=xl/sharedStrings.xml><?xml version="1.0" encoding="utf-8"?>
<sst xmlns="http://schemas.openxmlformats.org/spreadsheetml/2006/main" count="1241" uniqueCount="555">
  <si>
    <t>Monthly Award Log   : Oct-2003</t>
  </si>
  <si>
    <t>College</t>
  </si>
  <si>
    <t>Osp Number</t>
  </si>
  <si>
    <t>Name</t>
  </si>
  <si>
    <t>Department</t>
  </si>
  <si>
    <t>Proposal Title</t>
  </si>
  <si>
    <t>Agency Name</t>
  </si>
  <si>
    <t>Type</t>
  </si>
  <si>
    <t>Action Start Date</t>
  </si>
  <si>
    <t>Action End Date</t>
  </si>
  <si>
    <t>Task Amount</t>
  </si>
  <si>
    <t>Associate Provost for Student Affairs</t>
  </si>
  <si>
    <t>02-631</t>
  </si>
  <si>
    <t>Leslie Haning</t>
  </si>
  <si>
    <t>Child Care Access Means Parents in School (CCAMPIS)</t>
  </si>
  <si>
    <t>US Department of Education-Office of Postsecondary Education</t>
  </si>
  <si>
    <t>noncomp</t>
  </si>
  <si>
    <t>3</t>
  </si>
  <si>
    <t>S</t>
  </si>
  <si>
    <t>Charleston Division-Medical Center</t>
  </si>
  <si>
    <t>02-220</t>
  </si>
  <si>
    <t>Sally Richardson</t>
  </si>
  <si>
    <t>Center for Healthcare Policy and Research- Charleston Division</t>
  </si>
  <si>
    <t>A Study of West Virginia Healthcare Markets:  Resources vs Population Needs;</t>
  </si>
  <si>
    <t>Benedum Foundation</t>
  </si>
  <si>
    <t>nce</t>
  </si>
  <si>
    <t>1</t>
  </si>
  <si>
    <t>R</t>
  </si>
  <si>
    <t>Sum:</t>
  </si>
  <si>
    <t>04-084</t>
  </si>
  <si>
    <t>Gail Bellamy</t>
  </si>
  <si>
    <t>Analysis of West Virginia's Minority Health Issues</t>
  </si>
  <si>
    <t>West Virginia Higher Education Policy Commission</t>
  </si>
  <si>
    <t>new</t>
  </si>
  <si>
    <t>04-102</t>
  </si>
  <si>
    <t>Johnna Beane</t>
  </si>
  <si>
    <t>Analysis of West Virginia's Community Health Center Areas</t>
  </si>
  <si>
    <t>Tolliver Consulting, LLC</t>
  </si>
  <si>
    <t>College of Engineering and Mineral Resources</t>
  </si>
  <si>
    <t>00-046P</t>
  </si>
  <si>
    <t>Richard Turton</t>
  </si>
  <si>
    <t>Chemical Engineering</t>
  </si>
  <si>
    <t>Data Acquisition and Analysis using Backscatter Imaging Laser Doppler Velocimeter</t>
  </si>
  <si>
    <t>Parsons Infrastructure and Technology Group Inc</t>
  </si>
  <si>
    <t>01-588</t>
  </si>
  <si>
    <t>Samir Shoukry</t>
  </si>
  <si>
    <t>Mechanical and Aerospace Engineering</t>
  </si>
  <si>
    <t>Effect of Temperature, Shrinkage and Moisture on Slab Stresses;</t>
  </si>
  <si>
    <t>West Virginia Department of Transportation-Division of Highways</t>
  </si>
  <si>
    <t>02-065</t>
  </si>
  <si>
    <t>Roy Nutter</t>
  </si>
  <si>
    <t>Computer Science and Electrical Engineering</t>
  </si>
  <si>
    <t>Scholarship for Service Program;</t>
  </si>
  <si>
    <t>Department of Defense-NSA</t>
  </si>
  <si>
    <t>comp</t>
  </si>
  <si>
    <t>6</t>
  </si>
  <si>
    <t>5</t>
  </si>
  <si>
    <t>02-544</t>
  </si>
  <si>
    <t>Tim Menzies</t>
  </si>
  <si>
    <t>A Spectrum of IV &amp; V Modeling Techniques Subcontract No. C5216327101</t>
  </si>
  <si>
    <t>University of Minnesota</t>
  </si>
  <si>
    <t>inc</t>
  </si>
  <si>
    <t>02-578</t>
  </si>
  <si>
    <t>Shahab Mohaghegh</t>
  </si>
  <si>
    <t>Petroleum and Natural Gas Engineering</t>
  </si>
  <si>
    <t>An Intelligent Systems Approach to Reservoir Characterization;</t>
  </si>
  <si>
    <t>US Department of Energy</t>
  </si>
  <si>
    <t>Thomas Wilson</t>
  </si>
  <si>
    <t>Geology and Geography</t>
  </si>
  <si>
    <t>Jaime Toro</t>
  </si>
  <si>
    <t>02-681</t>
  </si>
  <si>
    <t>Rakesh Gupta</t>
  </si>
  <si>
    <t>University-Industry Center for Extrusion-Compounding of Additives for Superior Plastics Performance 2002 HEPC Research Challenge Grants</t>
  </si>
  <si>
    <t>02-699</t>
  </si>
  <si>
    <t>Ronald Fortney</t>
  </si>
  <si>
    <t>Civil and Environmental Engineering</t>
  </si>
  <si>
    <t>Natural Stream Functions and Assessment Short Courses</t>
  </si>
  <si>
    <t>West Virginia Association of Consulting Engineers</t>
  </si>
  <si>
    <t>11</t>
  </si>
  <si>
    <t>T</t>
  </si>
  <si>
    <t>J. Todd Petty</t>
  </si>
  <si>
    <t>Forestry</t>
  </si>
  <si>
    <t>14</t>
  </si>
  <si>
    <t>James Anderson</t>
  </si>
  <si>
    <t>15</t>
  </si>
  <si>
    <t>J. Steven Kite</t>
  </si>
  <si>
    <t>12</t>
  </si>
  <si>
    <t>03-068</t>
  </si>
  <si>
    <t>Donald Lyons</t>
  </si>
  <si>
    <t>Transit Vehicle Exhaust Emissions Evaluation</t>
  </si>
  <si>
    <t>US Department of Transportation-Federal Transit Authority</t>
  </si>
  <si>
    <t>2</t>
  </si>
  <si>
    <t>03-074</t>
  </si>
  <si>
    <t>Hema Siriwardane</t>
  </si>
  <si>
    <t>Seepage in Earth Slopes with Longitudinal Drainage Trenches</t>
  </si>
  <si>
    <t>03-446D</t>
  </si>
  <si>
    <t>Rashpal Ahluwalia</t>
  </si>
  <si>
    <t>Industrial and Management Systems Engineering</t>
  </si>
  <si>
    <t>Utilization of Hand Held Computing Devices for Forensic Applications</t>
  </si>
  <si>
    <t>US Department of Justice-Associate Attorney General-OJP</t>
  </si>
  <si>
    <t>03-446F</t>
  </si>
  <si>
    <t>Data-Knowledge Fusion; An Intelligent System Approach to Analysis, Modeling, Simulation of Large + Complex Databases, Augmented by Human Expert, Forensic Applications</t>
  </si>
  <si>
    <t>3A</t>
  </si>
  <si>
    <t>03-446G</t>
  </si>
  <si>
    <t>Afzel Noore</t>
  </si>
  <si>
    <t>Multiple Digital Watermarking of Fingerprint Images</t>
  </si>
  <si>
    <t>3B</t>
  </si>
  <si>
    <t>03-446I</t>
  </si>
  <si>
    <t>K. Joseph Cleetus</t>
  </si>
  <si>
    <t>CSEE/CERC Center</t>
  </si>
  <si>
    <t>Survey, Development &amp; Fielding of Computer Forensics Courses for State &amp; Local Forensic Labs</t>
  </si>
  <si>
    <t>3D</t>
  </si>
  <si>
    <t>03-457</t>
  </si>
  <si>
    <t>Marcello Napolitano</t>
  </si>
  <si>
    <t>Design and Flight Testing of Intelligent Control Laws with the WVU YF-22 Research Aircraft Model</t>
  </si>
  <si>
    <t>National Aeronautic and Space Administration-NASA</t>
  </si>
  <si>
    <t>03-611</t>
  </si>
  <si>
    <t>Karl Barth</t>
  </si>
  <si>
    <t>Performance of Weathering Steel Bridges in West Virginia</t>
  </si>
  <si>
    <t>04-053</t>
  </si>
  <si>
    <t>W. Scott Wayne</t>
  </si>
  <si>
    <t>SD70 Railroad Locomotive Emissions Study</t>
  </si>
  <si>
    <t>Norfolk Southern Corporation</t>
  </si>
  <si>
    <t>04-056</t>
  </si>
  <si>
    <t>Gregory Thompson</t>
  </si>
  <si>
    <t>Staten Island Ferry Emissions Reduction Program</t>
  </si>
  <si>
    <t>MJ Bradley Associates</t>
  </si>
  <si>
    <t>04-114</t>
  </si>
  <si>
    <t>Ruifeng Liang</t>
  </si>
  <si>
    <t>Fabrication and Mechanical Characterization of Composite Sandwich Structures</t>
  </si>
  <si>
    <t>Department of Defense-Navy-ONR</t>
  </si>
  <si>
    <t>GangaRao Hota</t>
  </si>
  <si>
    <t>04-190</t>
  </si>
  <si>
    <t>A. Wahab Khair</t>
  </si>
  <si>
    <t>Mining Engineering</t>
  </si>
  <si>
    <t>Optimization of Drilling Parameters for Cutting Rocks</t>
  </si>
  <si>
    <t>US Dept of Health and Human Services-CDC-NIOSH</t>
  </si>
  <si>
    <t>99-390A</t>
  </si>
  <si>
    <t>Majid Jaraiedi</t>
  </si>
  <si>
    <t>Developing Nationally Competitive NASA Research in West Virginia (EPSCoR);</t>
  </si>
  <si>
    <t>Parviz Famouri</t>
  </si>
  <si>
    <t>3a</t>
  </si>
  <si>
    <t>99-513</t>
  </si>
  <si>
    <t>Use of Flowable Fill as a Backfill Around Buried Pipes;</t>
  </si>
  <si>
    <t>99-571</t>
  </si>
  <si>
    <t>Smoothness Acceptance Specifications, Measurement, Implementation and Pay Adjustment Factors For Asphalt Concrete Overlay Projects;</t>
  </si>
  <si>
    <t>College of Human Resources and Education</t>
  </si>
  <si>
    <t>03-176</t>
  </si>
  <si>
    <t>Richard Walls</t>
  </si>
  <si>
    <t>Research and Training Center</t>
  </si>
  <si>
    <t>Subcontract for Rehabilitation Research and Training Center on Personal Assistance Services (01/01/2003 - 12/31/2007)</t>
  </si>
  <si>
    <t>University of California at Berkley-at Davis-at Riverside-at San Francisco</t>
  </si>
  <si>
    <t>O</t>
  </si>
  <si>
    <t>Davis College of Agriculture, Forestry and Consumer Sciences</t>
  </si>
  <si>
    <t>01-039</t>
  </si>
  <si>
    <t>John Edwards</t>
  </si>
  <si>
    <t>Examination of Factors Influencing the Spatial and Temporal Distribution of Bats on the Savannah River Site;</t>
  </si>
  <si>
    <t>US Dept of Agriculture-NRE-Forest Service</t>
  </si>
  <si>
    <t>02-067</t>
  </si>
  <si>
    <t>Predicting Watershed Scale Response of Fish Communities to Acid Mine Drainage Remediation;</t>
  </si>
  <si>
    <t>Electric Power Research Institute</t>
  </si>
  <si>
    <t>02-069</t>
  </si>
  <si>
    <t>Richard Russell</t>
  </si>
  <si>
    <t>Animal and Veterinary Sciences</t>
  </si>
  <si>
    <t>Development of on Farm Systems to Convert Manure to Diesel Fuel;</t>
  </si>
  <si>
    <t>West Virginia Bureau of Commerce-WV Development Office</t>
  </si>
  <si>
    <t>03-186</t>
  </si>
  <si>
    <t>Conversion of Sawdust to Liquid Fuels</t>
  </si>
  <si>
    <t>03-301</t>
  </si>
  <si>
    <t>Patricia Mazik</t>
  </si>
  <si>
    <t>Response of Stony River Fish to Water Release fro Mt. Storm Lake: A Telemetry Study</t>
  </si>
  <si>
    <t>Dominion Environmental Group</t>
  </si>
  <si>
    <t>93-479A</t>
  </si>
  <si>
    <t>Stacy Gartin</t>
  </si>
  <si>
    <t>Resource Management</t>
  </si>
  <si>
    <t>Teacher Education in Agriculture - A Proposal Designed to Accomplish Professional Personnel Development Objectives in Vocational Education;</t>
  </si>
  <si>
    <t>West Virginia Department of Education</t>
  </si>
  <si>
    <t>Eberly College of Arts and Sciences</t>
  </si>
  <si>
    <t>00-255</t>
  </si>
  <si>
    <t>Karen Harper-Dorton</t>
  </si>
  <si>
    <t>Division of Social Work</t>
  </si>
  <si>
    <t>Public Social Services Education and Training Project:  A Partnership for Multi Level Training for Child Welfare Professionals in West Virginia (TITLE IV-E);</t>
  </si>
  <si>
    <t>WV Dept of Hlth and Human Resources-Bur for Children and Families-Office of Soc</t>
  </si>
  <si>
    <t>9</t>
  </si>
  <si>
    <t>00-265</t>
  </si>
  <si>
    <t>David Lederman</t>
  </si>
  <si>
    <t>Physics</t>
  </si>
  <si>
    <t>Transport and Magnetic Properties of Antiferomagnetic Metallic Superlattices with In-Plane Anisotrophy (DOE-EPSCoR);</t>
  </si>
  <si>
    <t>01-246</t>
  </si>
  <si>
    <t>Edward Keller</t>
  </si>
  <si>
    <t>Biology</t>
  </si>
  <si>
    <t>Equity Access in Mathematics Education on Project MERIT;</t>
  </si>
  <si>
    <t>02-439</t>
  </si>
  <si>
    <t>Timothy Warner</t>
  </si>
  <si>
    <t>West Virginia View;</t>
  </si>
  <si>
    <t>Ohio Aerospace Institute</t>
  </si>
  <si>
    <t>02-486A</t>
  </si>
  <si>
    <t>Nancy Giles</t>
  </si>
  <si>
    <t>Infrared Focal Plane Array Material Science Project - Arsenic-Doped HgCdTe - West Virginia University</t>
  </si>
  <si>
    <t>Pennsylvania State University</t>
  </si>
  <si>
    <t>Thomas Myers</t>
  </si>
  <si>
    <t>02-581</t>
  </si>
  <si>
    <t>Tracy Morris</t>
  </si>
  <si>
    <t>Psychology</t>
  </si>
  <si>
    <t>Psychosocial Correlates of Smoking in Gay Men and Lesbians;</t>
  </si>
  <si>
    <t>Slippery Rock University</t>
  </si>
  <si>
    <t>02-685</t>
  </si>
  <si>
    <t>Aaron Timperman</t>
  </si>
  <si>
    <t>Chemistry</t>
  </si>
  <si>
    <t>Proteomics and Cancer: A Partnership between WVU and the Biotechnology Industry 2002 HEPC Research Challenge Grants</t>
  </si>
  <si>
    <t>4</t>
  </si>
  <si>
    <t>02-692</t>
  </si>
  <si>
    <t>Trevor Harris</t>
  </si>
  <si>
    <t>Using GIS and Virtual Reality to Deliver Real-Time, Virtual Information Spatially Embedded in Mission-Critical Environments 2002 HEPC Research Challenge Grants</t>
  </si>
  <si>
    <t>03-012</t>
  </si>
  <si>
    <t>West Virginia View:  An AmericaView Consortium</t>
  </si>
  <si>
    <t>US Department of the Interior-USGS</t>
  </si>
  <si>
    <t>03-221</t>
  </si>
  <si>
    <t>Laboratory Instrumentation Design Research for Scaleable Next Generation Epitaxy:  Surface Energy Control for Advanced Devense Applications (DOD BAA-02-025 MURI)</t>
  </si>
  <si>
    <t>Georgia Institute of Technology</t>
  </si>
  <si>
    <t>rev</t>
  </si>
  <si>
    <t>03-446H</t>
  </si>
  <si>
    <t>Charles Jaffe</t>
  </si>
  <si>
    <t>Fractal Analysis of Fingerprints</t>
  </si>
  <si>
    <t>3C</t>
  </si>
  <si>
    <t>04-104</t>
  </si>
  <si>
    <t>Scan, Georeference and Mosaic of Historic Aerial Photography for the New River Gorge National River</t>
  </si>
  <si>
    <t>US Department of Interior-National Park Service</t>
  </si>
  <si>
    <t>04-193</t>
  </si>
  <si>
    <t>Robert Mayes</t>
  </si>
  <si>
    <t>Mathematics</t>
  </si>
  <si>
    <t>ACCLAIM (Appalachian Collaborative Center for Learning Assessment &amp; Instruction in Mathematics)</t>
  </si>
  <si>
    <t>University of Tennessee - Knoxville</t>
  </si>
  <si>
    <t>va</t>
  </si>
  <si>
    <t>90-089L</t>
  </si>
  <si>
    <t>Larry Sypolt</t>
  </si>
  <si>
    <t>Institute for the History of Technology and Industrial Archaeology</t>
  </si>
  <si>
    <t>U.S. Bridge Patent Book Subvention</t>
  </si>
  <si>
    <t>96-400A</t>
  </si>
  <si>
    <t>An Investigation of Electron Irradiation on the Growth of Group III-Nitride Semiconductors and the Growth of Epitaxial Ferroelectric Layers on GaN</t>
  </si>
  <si>
    <t>7</t>
  </si>
  <si>
    <t>97-417</t>
  </si>
  <si>
    <t>Earl Scime</t>
  </si>
  <si>
    <t>Medium Energy Neutral Atom Imager;</t>
  </si>
  <si>
    <t>Southwest Research Institute</t>
  </si>
  <si>
    <t>99-465</t>
  </si>
  <si>
    <t>Allen Cogley</t>
  </si>
  <si>
    <t>Office of the Dean/College of Engineering and Mineral Resources</t>
  </si>
  <si>
    <t>GK-12 Teams of Interdisciplinary Graduate-Fellows Engaged to Reinvigorate Students (TIGERS) about SMET {Linking Educational Opportunities for Professional Resource Development (LEOPED)};</t>
  </si>
  <si>
    <t>National Science Foundation-NSF-Education and Human Resources</t>
  </si>
  <si>
    <t>Eric Pyle</t>
  </si>
  <si>
    <t>Educational Theory and Practice</t>
  </si>
  <si>
    <t>Fred King</t>
  </si>
  <si>
    <t>Extension Service</t>
  </si>
  <si>
    <t>01-343</t>
  </si>
  <si>
    <t>Tom Basden</t>
  </si>
  <si>
    <t>Agricultural and Natural Resources Development</t>
  </si>
  <si>
    <t>Demonstration of Perennial Grass Buffers for Protecting the Quality of Runoff Water From Temporary Animal Feeding Areas;</t>
  </si>
  <si>
    <t>West Virginia Soil Conservation Agency</t>
  </si>
  <si>
    <t>01-529</t>
  </si>
  <si>
    <t>The Mid-Atlantic Water Quality Program;</t>
  </si>
  <si>
    <t>University of Maryland</t>
  </si>
  <si>
    <t>Alan Collins</t>
  </si>
  <si>
    <t>Gerard D'Souza</t>
  </si>
  <si>
    <t>01-605</t>
  </si>
  <si>
    <t>Allison Nichols</t>
  </si>
  <si>
    <t>4-H and Youth, Family and Adult Development</t>
  </si>
  <si>
    <t>Relatives as Caregivers of At-Risk Children in West Virginia;</t>
  </si>
  <si>
    <t>US Dept of Health and Human Service-Administration for Children and Families-ACF</t>
  </si>
  <si>
    <t>04-008</t>
  </si>
  <si>
    <t>Mary Beth Bennett</t>
  </si>
  <si>
    <t>Ag Discovery - First Hand/Hands On Teacher Education About Agriculture's Past, Present and Future</t>
  </si>
  <si>
    <t>US Dept of Agriculture-Research and Economics-CSREES</t>
  </si>
  <si>
    <t>04-065</t>
  </si>
  <si>
    <t>Rakesh Chandran</t>
  </si>
  <si>
    <t>Identifying Outreach Strategies for Engaging Private Forest Landowners in Invasive Plant Management</t>
  </si>
  <si>
    <t>99-555B</t>
  </si>
  <si>
    <t>Tom McConnell</t>
  </si>
  <si>
    <t>West Virginia SARE Implementation Plan Proposal 2003</t>
  </si>
  <si>
    <t>University of Vermont</t>
  </si>
  <si>
    <t>Facilities and Services</t>
  </si>
  <si>
    <t>04-191</t>
  </si>
  <si>
    <t>Dave Dial</t>
  </si>
  <si>
    <t>WVU/NASA Services</t>
  </si>
  <si>
    <t>Operation and Maintainance of the NASA IV&amp;V Facility</t>
  </si>
  <si>
    <t>National Research Center for Coal and Energy</t>
  </si>
  <si>
    <t>00-011B</t>
  </si>
  <si>
    <t>Richard Bajura</t>
  </si>
  <si>
    <t>NRCCE-Dean's Office</t>
  </si>
  <si>
    <t>Peer Review Evaluation of National Laboratory Lead Projects in the DOE NETL Sequestration Program;</t>
  </si>
  <si>
    <t>Concurrent Technologies Corporation</t>
  </si>
  <si>
    <t>00-433</t>
  </si>
  <si>
    <t>John Saymanksy</t>
  </si>
  <si>
    <t>U.S. Department of Energy EPSCoR State Implementation Award Program - West Virginia;</t>
  </si>
  <si>
    <t>19</t>
  </si>
  <si>
    <t>21</t>
  </si>
  <si>
    <t>John Sneckenberger</t>
  </si>
  <si>
    <t>16</t>
  </si>
  <si>
    <t>Hong-Jian Lai</t>
  </si>
  <si>
    <t>20</t>
  </si>
  <si>
    <t>Strafford Douglas</t>
  </si>
  <si>
    <t>Economics and Finance</t>
  </si>
  <si>
    <t>17</t>
  </si>
  <si>
    <t>Asadollah Davari</t>
  </si>
  <si>
    <t>18</t>
  </si>
  <si>
    <t>Ali Feliachi</t>
  </si>
  <si>
    <t>00-459C</t>
  </si>
  <si>
    <t>Paul Ziemkiewicz</t>
  </si>
  <si>
    <t>Environmental Technology</t>
  </si>
  <si>
    <t>0SM Technical Support, ADTI Kinetic Test Method Development, In-situ Monitoring and Selenium Identification and Treatment</t>
  </si>
  <si>
    <t>US Department of the Interior-Office of Surface Mining</t>
  </si>
  <si>
    <t>03-210</t>
  </si>
  <si>
    <t>Douglas Patchen</t>
  </si>
  <si>
    <t>Resource Extraction Division</t>
  </si>
  <si>
    <t>Creating a Geologic Play Book for Trenton-Black River Appalachian Basin Exploration</t>
  </si>
  <si>
    <t>03-404</t>
  </si>
  <si>
    <t>Joe Donovan</t>
  </si>
  <si>
    <t>Strategies for Cooling Electric Generating Facilities Utilizing Mine Water:  Technical and Economic Feasibility</t>
  </si>
  <si>
    <t>03-492</t>
  </si>
  <si>
    <t>Energy Issues Roadmap Workshops--Hydrogen, Coalbed Methane, Energy Infrastructure</t>
  </si>
  <si>
    <t>03-560</t>
  </si>
  <si>
    <t>WV 213 - Improving the Safety of Coal Slurry Impoundments</t>
  </si>
  <si>
    <t>Wheeling Jesuit College</t>
  </si>
  <si>
    <t>95-471A</t>
  </si>
  <si>
    <t>A Proposal to Establish an Appalachian Basin Regional Resources Center and Conduct Problem Identification and Focused Technology Workshops;</t>
  </si>
  <si>
    <t>Petroleum Technology Transfer Council</t>
  </si>
  <si>
    <t>10</t>
  </si>
  <si>
    <t>99-079B</t>
  </si>
  <si>
    <t>NEETC Funding, Center of Excellence, Texpert, NE-12 Ship Dismantling and Cascade General Proof of Concept;;</t>
  </si>
  <si>
    <t>National Environmental Education and Training Center Inc</t>
  </si>
  <si>
    <t>Gary Winn</t>
  </si>
  <si>
    <t>8</t>
  </si>
  <si>
    <t>Mark Hoffman</t>
  </si>
  <si>
    <t>99-522</t>
  </si>
  <si>
    <t>John Weete</t>
  </si>
  <si>
    <t>Research Office</t>
  </si>
  <si>
    <t>Research, Commercialization and Workforce Development in the Polymer/Electronics Recycling Industry;</t>
  </si>
  <si>
    <t>22</t>
  </si>
  <si>
    <t>Carl Irwin</t>
  </si>
  <si>
    <t>Market Enhancement and Program Development Division</t>
  </si>
  <si>
    <t>Provost and Vice President for Academic Affairs</t>
  </si>
  <si>
    <t>03-086</t>
  </si>
  <si>
    <t>Jill Kriesky</t>
  </si>
  <si>
    <t>Vice President and Provost for Academic Affairs</t>
  </si>
  <si>
    <t>West Virginia Campus Compact Student Civic Engagement Campaign</t>
  </si>
  <si>
    <t>Appalachian Regional Commission</t>
  </si>
  <si>
    <t>04-125</t>
  </si>
  <si>
    <t>Rosemary Haggett</t>
  </si>
  <si>
    <t>IPA Assignment as Director of the Division of Undergraduate Education</t>
  </si>
  <si>
    <t>School of Medicine</t>
  </si>
  <si>
    <t>00-173</t>
  </si>
  <si>
    <t>Ludwig Gutmann</t>
  </si>
  <si>
    <t>Neurology</t>
  </si>
  <si>
    <t>An Open Label Study to Evaluate the Long-Term Safety and Effectiveness of Subcutaneous Injections of Apomorphine in the Treatment of Off Episodes in Patients With On-Off or Wearing-Off Effects Associated W</t>
  </si>
  <si>
    <t>Mylan Pharmaceuticals</t>
  </si>
  <si>
    <t>00-525A</t>
  </si>
  <si>
    <t>Joel Halverson</t>
  </si>
  <si>
    <t>Community Medicine</t>
  </si>
  <si>
    <t>Social Environment and Rural Community Health;</t>
  </si>
  <si>
    <t>University of South Florida</t>
  </si>
  <si>
    <t>00-561A</t>
  </si>
  <si>
    <t>John Rogers</t>
  </si>
  <si>
    <t>Mary Babb Randolph Cancer Center</t>
  </si>
  <si>
    <t>Phase III Study to Compare Gemcitabine Carboplatin and Taxol in Stage IIIB IV Non Small Cell Lung Cancer;</t>
  </si>
  <si>
    <t>Coalition of National Cancer Cooperative Group</t>
  </si>
  <si>
    <t>01-054</t>
  </si>
  <si>
    <t>James Sheil</t>
  </si>
  <si>
    <t>Microbiology, Immunology, and Cell Biology</t>
  </si>
  <si>
    <t>West Virginia Biomedical Research Infrastructure Network;</t>
  </si>
  <si>
    <t>Marshall University Research Corporation</t>
  </si>
  <si>
    <t>01-267</t>
  </si>
  <si>
    <t>Angela Obringer</t>
  </si>
  <si>
    <t>Obstetrics and Gynecology</t>
  </si>
  <si>
    <t>Risk Reduction Through Focus on Family Wellbeing/Healthy Start: Eliminating Disparities In Prenatal Health;</t>
  </si>
  <si>
    <t>US Dept of Health and Human Services-HRSA</t>
  </si>
  <si>
    <t>01-280</t>
  </si>
  <si>
    <t>Rebecca Schmidt</t>
  </si>
  <si>
    <t>Medicine/Nephrology</t>
  </si>
  <si>
    <t>Chronic Renal Insufficiency Registry (Amgen, Inc.);</t>
  </si>
  <si>
    <t>The Lewin Group</t>
  </si>
  <si>
    <t>01-547</t>
  </si>
  <si>
    <t>A Phase III Study Comparing Oral Topotecan/Cisplatin vs Etoposide/Cisplatin as treatment for Small Cell Lung Cancer;</t>
  </si>
  <si>
    <t>GlaxoSmithKline Pharmaceuticals</t>
  </si>
  <si>
    <t>01-624</t>
  </si>
  <si>
    <t>Robert Anderson</t>
  </si>
  <si>
    <t>Health Promotion Specialist Region VII;</t>
  </si>
  <si>
    <t>WV Dept of Health and Human Resources-Bureau for Public Health</t>
  </si>
  <si>
    <t>02-120</t>
  </si>
  <si>
    <t>Mary Beth Hogan</t>
  </si>
  <si>
    <t>Pediatrics</t>
  </si>
  <si>
    <t>Effect of Montelukast on Bone Marrow Eosinophil Production in a Murine Asthma Model;</t>
  </si>
  <si>
    <t>Merck and Company Incorporated</t>
  </si>
  <si>
    <t>02-151</t>
  </si>
  <si>
    <t>Bone Marrow Eosinophil Production in Asthma;</t>
  </si>
  <si>
    <t>American Lung Association</t>
  </si>
  <si>
    <t>02-357B</t>
  </si>
  <si>
    <t>Pamela Brown</t>
  </si>
  <si>
    <t>WV Comprehensive Cancer Control Program and Colorectal Cancer Supplementary Project</t>
  </si>
  <si>
    <t>WV Dept of Health and Human Resources</t>
  </si>
  <si>
    <t>02-377</t>
  </si>
  <si>
    <t>Kimberly Horn</t>
  </si>
  <si>
    <t>An Evaluation of Not On Tobacco (NOT) in Native American Youth;</t>
  </si>
  <si>
    <t>02-468</t>
  </si>
  <si>
    <t>Robert Hoeldtke</t>
  </si>
  <si>
    <t>Medicine</t>
  </si>
  <si>
    <t>A Multi-Center, Double Blind Randomized Placebo-Controlled Crossover Study to Assess the Clinical Benefit of Midodrine Hydrochloride in Patients with Neurogenic Orthostatic Hypotension;</t>
  </si>
  <si>
    <t>Shire Pharmaceuticals</t>
  </si>
  <si>
    <t>02-531</t>
  </si>
  <si>
    <t>A Randomized Open Label Clinical Evaluation of PROCRIT (Epoetin Alfa) for Maintenance Phase Treatment of Patients with Anemia due to Chronic Kidney Disease;</t>
  </si>
  <si>
    <t>CareStat, Inc.</t>
  </si>
  <si>
    <t>02-576</t>
  </si>
  <si>
    <t>Tobacco Intervention as American Indian Hope and Honor;</t>
  </si>
  <si>
    <t>US Dept of Hlth and Human Services-CDC-Natl Ctr for Chronic Dis Prev and Hlth Pr</t>
  </si>
  <si>
    <t>02-584</t>
  </si>
  <si>
    <t>Jeffrey Neely</t>
  </si>
  <si>
    <t>West Virginia Community Mental Telehealth Project</t>
  </si>
  <si>
    <t>02-601</t>
  </si>
  <si>
    <t>Jack Bergstein</t>
  </si>
  <si>
    <t>Surgery</t>
  </si>
  <si>
    <t>A Comparison of Omeprazole Sodium Bicarbonatge Immediate Release Powder for Suspension to Intravenous Cimetidine for the Prevention of Upper Gastrointestinal Bleeding Due to Stress-Related Mucosal Disease</t>
  </si>
  <si>
    <t>Inveresk Research, Inc.</t>
  </si>
  <si>
    <t>02-620</t>
  </si>
  <si>
    <t>Arif Sarwari</t>
  </si>
  <si>
    <t>Medicine/Infectious Diseases</t>
  </si>
  <si>
    <t>Ryan White Care ACT Title III Planning Grant Program</t>
  </si>
  <si>
    <t>02-621</t>
  </si>
  <si>
    <t>Building Capacity in Rural and Medically Underserved West Virginia</t>
  </si>
  <si>
    <t>02-626</t>
  </si>
  <si>
    <t>Shelley Nuss</t>
  </si>
  <si>
    <t>Medicine/General Internal Medicine</t>
  </si>
  <si>
    <t>A Randomized, DB, MC, Multifunctional, PC, Parallel Group Study to Evaluate the Safety and Efficacy of Valsartan and Amlodipine Combined and Alone in Hypertensive Patients  (Core)</t>
  </si>
  <si>
    <t>Novartis Pharmaceutical Corporation</t>
  </si>
  <si>
    <t>02-711</t>
  </si>
  <si>
    <t>Elbert Glover</t>
  </si>
  <si>
    <t>Behavioral Medicine and Psychiatry</t>
  </si>
  <si>
    <t>Protocol EFC4964 Short-Term Study</t>
  </si>
  <si>
    <t>Sanofi-Synthelabo</t>
  </si>
  <si>
    <t>03-197</t>
  </si>
  <si>
    <t>Jeffrey Jackson</t>
  </si>
  <si>
    <t>Medicine/Dermatology</t>
  </si>
  <si>
    <t>A Randomized, double blind, placebo controlled, parallel group study to assess the safety and efficacy of 3 dose levels of Rosiglitazone Maleate in Treatment of Chronic Plaque Psoriasis</t>
  </si>
  <si>
    <t>Pharmaceutical Company</t>
  </si>
  <si>
    <t>03-247</t>
  </si>
  <si>
    <t>Eddie Reed</t>
  </si>
  <si>
    <t>A Study to Assess Symptom Burden in Subjects with Nonmyeloid Malignancies Receiving Chemotherapy and Aranesp</t>
  </si>
  <si>
    <t>03-273</t>
  </si>
  <si>
    <t>Jame Abraham</t>
  </si>
  <si>
    <t>Medicine/Hematology/Oncology</t>
  </si>
  <si>
    <t>Open Label, Rand, MC Study to Evaluate the Use of Zoledronic Acid in the Prevention of Cancer Treatment-Related Bone Loss in Postmemopausal Women with ER+ and/or PR+ Breast Cancer Receiving Letrozole as Adjuvant Therapy</t>
  </si>
  <si>
    <t>03-323</t>
  </si>
  <si>
    <t>Filitsa Bender</t>
  </si>
  <si>
    <t>A Phase II/III Study of the Efficacy and Safety of Venofer (Iron Sucrose Injection) in Anemic Patients Receiving Peritoneal Dialysis</t>
  </si>
  <si>
    <t>03-401</t>
  </si>
  <si>
    <t>Protocol EFC4796 Long-Term Study</t>
  </si>
  <si>
    <t>03-608</t>
  </si>
  <si>
    <t>Todd Crocco</t>
  </si>
  <si>
    <t>Emergency Medicine</t>
  </si>
  <si>
    <t>An Approach to Neutralizing a Neurotoxin Out of Hospital</t>
  </si>
  <si>
    <t>University of Cincinnati</t>
  </si>
  <si>
    <t>Charles Rosen</t>
  </si>
  <si>
    <t>Neurological Surgery</t>
  </si>
  <si>
    <t>04-018</t>
  </si>
  <si>
    <t>Developing a Center of Excellence for Outpatient HIV Early Intervention Services at West Virginia University</t>
  </si>
  <si>
    <t>04-021</t>
  </si>
  <si>
    <t>Do As I Say Not As I Do:  Parental Monitoring and Teen Sexual Risk</t>
  </si>
  <si>
    <t>US Dept of Health and Human Services-NIH-Office of the Director</t>
  </si>
  <si>
    <t>04-037</t>
  </si>
  <si>
    <t>Robert Benzo</t>
  </si>
  <si>
    <t>Medicine/Pulmonary and Critical Care</t>
  </si>
  <si>
    <t>A Phase II, MC, R, DB, PC, Parallel-Arm Dose Comparison Study of the Efficacy and Safety of Oral 25mg, 50mg, 75mg OPC-6535 And Placebo in the Treatment of Patients with COPD</t>
  </si>
  <si>
    <t>04-045</t>
  </si>
  <si>
    <t>Conard Failinger</t>
  </si>
  <si>
    <t>Medicine/Cardiology</t>
  </si>
  <si>
    <t>A MC, Random, DB, PG, PC Study of a 200mg Oral Dose of PG-11680 Given as the Sodium Salt (PG-530742) Twice Daily for 90 Days to PTS Following Acute MI with Post-Treatment FU</t>
  </si>
  <si>
    <t>04-132</t>
  </si>
  <si>
    <t>Survey of Pt Prefer for Apo subQ Inject Using the Injector Pen or Ampoule Syringe in the Treat of Off Epis in Pts w/late State Parkinson's Disease Who Hve Treated Off Epis w/subQ Apo Inj.</t>
  </si>
  <si>
    <t>89-042</t>
  </si>
  <si>
    <t>Martha Mullet</t>
  </si>
  <si>
    <t>The West Virginia State-Wide Birth Scoring System;</t>
  </si>
  <si>
    <t>91-537</t>
  </si>
  <si>
    <t>Public and Professional Education on Breast and Cervical Cancer for the Centers for Disease Control Breast and Cervical Cancer Screening Project;</t>
  </si>
  <si>
    <t>25</t>
  </si>
  <si>
    <t>24</t>
  </si>
  <si>
    <t>23</t>
  </si>
  <si>
    <t>92-255A</t>
  </si>
  <si>
    <t>Margaret Jaynes</t>
  </si>
  <si>
    <t>Case Coordinator Support;</t>
  </si>
  <si>
    <t>WV Dept of Health and Human Resources-Bureau for Public Health-Maternal Child an</t>
  </si>
  <si>
    <t>98-024</t>
  </si>
  <si>
    <t>Community Health Promotion Specialist (Region V);</t>
  </si>
  <si>
    <t>99-375</t>
  </si>
  <si>
    <t>Abnash Jain</t>
  </si>
  <si>
    <t>Multinational, Multicenter, Double-blind, Randomized Active Controlled, Parallel Group Study Comparing the Efficacy and Safety of Long-Term Treatment with Valsartan, Captopril, and Their Combination</t>
  </si>
  <si>
    <t>Duke University</t>
  </si>
  <si>
    <t>99-426</t>
  </si>
  <si>
    <t>Cancer Information Service for West Virginia, Virginia, Maryland and the District of Columbia;</t>
  </si>
  <si>
    <t>US Dept of Health and Human Services-NIH-NCI</t>
  </si>
  <si>
    <t>99-574</t>
  </si>
  <si>
    <t>Community Health Promotion Specialists (Region IV);</t>
  </si>
  <si>
    <t>School of Nursing</t>
  </si>
  <si>
    <t>03-455</t>
  </si>
  <si>
    <t>Irene Tessaro</t>
  </si>
  <si>
    <t>Health Promotion and Risk Reduction</t>
  </si>
  <si>
    <t>West Virginia Wisewomen</t>
  </si>
  <si>
    <t>Ying Wu</t>
  </si>
  <si>
    <t>Carol Mangone</t>
  </si>
  <si>
    <t>School of Pharmacy</t>
  </si>
  <si>
    <t>03-177</t>
  </si>
  <si>
    <t>Suresh Madhavan</t>
  </si>
  <si>
    <t>Pharmaceutical Systems and Policy</t>
  </si>
  <si>
    <t>Impact on Medication Nonadherence on Economic and Health-Related Quality of Life Outcomes in Patients with Chronic Pulmonary Disease</t>
  </si>
  <si>
    <t>Pfizer Pharmaceutical</t>
  </si>
  <si>
    <t>VP for Research and Economic Development</t>
  </si>
  <si>
    <t>02-668</t>
  </si>
  <si>
    <t>Edwin Rood</t>
  </si>
  <si>
    <t>The Biometric Knowledge Center at West Virginia University (BKnC) 2002 HEPC Research Challenge Grants</t>
  </si>
  <si>
    <t>03-446</t>
  </si>
  <si>
    <t>Max Houck</t>
  </si>
  <si>
    <t>Forensic Resource Network Community Outreach and Support Proposal, FRN Personnel, IAI Project, ASCLD Meeting</t>
  </si>
  <si>
    <t>1A</t>
  </si>
  <si>
    <t>1B</t>
  </si>
  <si>
    <t>03-446A</t>
  </si>
  <si>
    <t>Forensic Fiber Microscopy Course</t>
  </si>
  <si>
    <t>1C</t>
  </si>
  <si>
    <t>03-446B</t>
  </si>
  <si>
    <t>Personnel for Forensic Science Initiative at WVU</t>
  </si>
  <si>
    <t>1D</t>
  </si>
  <si>
    <t>03-446C</t>
  </si>
  <si>
    <t>Science and the Law Initiative at West Virginia University</t>
  </si>
  <si>
    <t>04-169</t>
  </si>
  <si>
    <t>NETL Connection to the PSC/CMU Gigapop via the North WV High Speed Optical Network (HSON)</t>
  </si>
  <si>
    <t>US Department of Energy-NETL</t>
  </si>
  <si>
    <t>Vice President for Health Sciences</t>
  </si>
  <si>
    <t>01-601</t>
  </si>
  <si>
    <t>Fred Butcher</t>
  </si>
  <si>
    <t>West Virginia University Eastern Panhandle Clinical Campus;</t>
  </si>
  <si>
    <t>03-464</t>
  </si>
  <si>
    <t>Ashok Dey</t>
  </si>
  <si>
    <t>WVU Center for Excellence in Disabilities</t>
  </si>
  <si>
    <t>West Virginia Work Incentive Grant</t>
  </si>
  <si>
    <t>81-120A</t>
  </si>
  <si>
    <t>Garry Linton</t>
  </si>
  <si>
    <t>OLAR</t>
  </si>
  <si>
    <t>Animal Support Services (Blanket Agreement);</t>
  </si>
  <si>
    <t>92-002</t>
  </si>
  <si>
    <t>Supervisory Core Training and Technical Assistance Services;</t>
  </si>
  <si>
    <t>97-164</t>
  </si>
  <si>
    <t>Expanding the HSTA Model of Science Education - Phase II SEPA;</t>
  </si>
  <si>
    <t>US Dept of Health and Human Services-NIH-NCRR</t>
  </si>
  <si>
    <t>Jim Rye</t>
  </si>
  <si>
    <t>Ann Chester</t>
  </si>
  <si>
    <t>Task</t>
  </si>
  <si>
    <t>Cat</t>
  </si>
  <si>
    <t xml:space="preserve">Priscah Simoyi </t>
  </si>
  <si>
    <t xml:space="preserve">Lesley Cottrell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</si>
</sst>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5" x14ac:knownFonts="1">
    <font>
      <sz val="10"/>
      <name val="Arial"/>
    </font>
    <font>
      <sz val="9"/>
      <name val="Arial Narrow"/>
      <family val="2"/>
    </font>
    <font>
      <b/>
      <sz val="9"/>
      <name val="Arial Narrow"/>
      <family val="2"/>
    </font>
    <font>
      <sz val="8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 applyNumberFormat="1" applyFill="1" applyBorder="1" applyAlignment="1" applyProtection="1"/>
    <xf numFmtId="0" fontId="1" fillId="0" borderId="0" xfId="1" applyFont="1"/>
    <xf numFmtId="15" fontId="1" fillId="0" borderId="0" xfId="1" applyNumberFormat="1" applyFont="1"/>
    <xf numFmtId="0" fontId="1" fillId="0" borderId="0" xfId="1" applyFont="1" applyAlignment="1">
      <alignment horizontal="center"/>
    </xf>
    <xf numFmtId="0" fontId="1" fillId="0" borderId="0" xfId="1" applyFont="1" applyAlignment="1">
      <alignment wrapText="1"/>
    </xf>
    <xf numFmtId="0" fontId="2" fillId="0" borderId="0" xfId="1" applyFont="1" applyAlignment="1">
      <alignment wrapText="1"/>
    </xf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 wrapText="1"/>
    </xf>
    <xf numFmtId="164" fontId="1" fillId="0" borderId="0" xfId="1" applyNumberFormat="1" applyFont="1"/>
    <xf numFmtId="164" fontId="2" fillId="0" borderId="0" xfId="1" applyNumberFormat="1" applyFont="1"/>
    <xf numFmtId="0" fontId="2" fillId="0" borderId="0" xfId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8"/>
  <sheetViews>
    <sheetView tabSelected="1" topLeftCell="A82" workbookViewId="0">
      <selection activeCell="A60" sqref="A60"/>
    </sheetView>
  </sheetViews>
  <sheetFormatPr defaultColWidth="9.109375" defaultRowHeight="13.2" x14ac:dyDescent="0.3"/>
  <cols>
    <col min="1" max="1" width="16.33203125" style="4" customWidth="1"/>
    <col min="2" max="2" width="6" style="1" customWidth="1"/>
    <col min="3" max="3" width="13" style="1" customWidth="1"/>
    <col min="4" max="4" width="23.88671875" style="4" customWidth="1"/>
    <col min="5" max="5" width="34.5546875" style="4" customWidth="1"/>
    <col min="6" max="6" width="27.44140625" style="4" customWidth="1"/>
    <col min="7" max="7" width="6.33203125" style="1" customWidth="1"/>
    <col min="8" max="9" width="7.33203125" style="1" customWidth="1"/>
    <col min="10" max="10" width="9.6640625" style="9" customWidth="1"/>
    <col min="11" max="11" width="4.88671875" style="3" customWidth="1"/>
    <col min="12" max="12" width="5.109375" style="3" customWidth="1"/>
    <col min="13" max="16384" width="9.109375" style="1"/>
  </cols>
  <sheetData>
    <row r="1" spans="1:12" x14ac:dyDescent="0.3">
      <c r="A1" s="6" t="s">
        <v>0</v>
      </c>
      <c r="K1" s="1"/>
      <c r="L1" s="1"/>
    </row>
    <row r="2" spans="1:12" ht="10.5" customHeight="1" x14ac:dyDescent="0.3"/>
    <row r="3" spans="1:12" s="6" customFormat="1" ht="26.25" customHeight="1" x14ac:dyDescent="0.3">
      <c r="A3" s="5" t="s">
        <v>1</v>
      </c>
      <c r="B3" s="5" t="s">
        <v>2</v>
      </c>
      <c r="C3" s="6" t="s">
        <v>3</v>
      </c>
      <c r="D3" s="5" t="s">
        <v>4</v>
      </c>
      <c r="E3" s="5" t="s">
        <v>5</v>
      </c>
      <c r="F3" s="5" t="s">
        <v>6</v>
      </c>
      <c r="G3" s="6" t="s">
        <v>7</v>
      </c>
      <c r="H3" s="8" t="s">
        <v>8</v>
      </c>
      <c r="I3" s="8" t="s">
        <v>9</v>
      </c>
      <c r="J3" s="10" t="s">
        <v>10</v>
      </c>
      <c r="K3" s="7" t="s">
        <v>551</v>
      </c>
      <c r="L3" s="7" t="s">
        <v>552</v>
      </c>
    </row>
    <row r="4" spans="1:12" ht="26.4" x14ac:dyDescent="0.3">
      <c r="A4" s="4" t="s">
        <v>11</v>
      </c>
      <c r="B4" s="1" t="s">
        <v>12</v>
      </c>
      <c r="C4" s="1" t="s">
        <v>13</v>
      </c>
      <c r="D4" s="4" t="s">
        <v>11</v>
      </c>
      <c r="E4" s="4" t="s">
        <v>14</v>
      </c>
      <c r="F4" s="4" t="s">
        <v>15</v>
      </c>
      <c r="G4" s="1" t="s">
        <v>16</v>
      </c>
      <c r="H4" s="2">
        <v>37880</v>
      </c>
      <c r="I4" s="2">
        <v>38245</v>
      </c>
      <c r="J4" s="9">
        <v>67102</v>
      </c>
      <c r="K4" s="3" t="s">
        <v>17</v>
      </c>
      <c r="L4" s="3" t="s">
        <v>18</v>
      </c>
    </row>
    <row r="5" spans="1:12" x14ac:dyDescent="0.3">
      <c r="H5" s="2"/>
      <c r="I5" s="2"/>
    </row>
    <row r="6" spans="1:12" ht="26.25" customHeight="1" x14ac:dyDescent="0.3">
      <c r="A6" s="4" t="s">
        <v>19</v>
      </c>
      <c r="B6" s="1" t="s">
        <v>20</v>
      </c>
      <c r="C6" s="1" t="s">
        <v>21</v>
      </c>
      <c r="D6" s="4" t="s">
        <v>22</v>
      </c>
      <c r="E6" s="4" t="s">
        <v>23</v>
      </c>
      <c r="F6" s="4" t="s">
        <v>24</v>
      </c>
      <c r="G6" s="1" t="s">
        <v>25</v>
      </c>
      <c r="H6" s="2">
        <v>37194</v>
      </c>
      <c r="I6" s="2">
        <v>38260</v>
      </c>
      <c r="J6" s="9">
        <v>0</v>
      </c>
      <c r="K6" s="3" t="s">
        <v>26</v>
      </c>
      <c r="L6" s="3" t="s">
        <v>27</v>
      </c>
    </row>
    <row r="7" spans="1:12" ht="27" customHeight="1" x14ac:dyDescent="0.3">
      <c r="C7" s="1" t="s">
        <v>21</v>
      </c>
      <c r="D7" s="4" t="s">
        <v>22</v>
      </c>
      <c r="J7" s="9">
        <v>0</v>
      </c>
      <c r="K7" s="3" t="s">
        <v>17</v>
      </c>
      <c r="L7" s="3" t="s">
        <v>27</v>
      </c>
    </row>
    <row r="8" spans="1:12" x14ac:dyDescent="0.3">
      <c r="I8" s="11" t="s">
        <v>28</v>
      </c>
      <c r="J8" s="10">
        <f>SUM(J6:J7)</f>
        <v>0</v>
      </c>
    </row>
    <row r="9" spans="1:12" ht="27" customHeight="1" x14ac:dyDescent="0.3">
      <c r="B9" s="1" t="s">
        <v>29</v>
      </c>
      <c r="C9" s="1" t="s">
        <v>30</v>
      </c>
      <c r="D9" s="4" t="s">
        <v>22</v>
      </c>
      <c r="E9" s="4" t="s">
        <v>31</v>
      </c>
      <c r="F9" s="4" t="s">
        <v>32</v>
      </c>
      <c r="G9" s="1" t="s">
        <v>33</v>
      </c>
      <c r="H9" s="2">
        <v>37834</v>
      </c>
      <c r="I9" s="2">
        <v>37970</v>
      </c>
      <c r="J9" s="9">
        <v>7000</v>
      </c>
      <c r="K9" s="3" t="s">
        <v>26</v>
      </c>
      <c r="L9" s="3" t="s">
        <v>27</v>
      </c>
    </row>
    <row r="10" spans="1:12" ht="29.25" customHeight="1" x14ac:dyDescent="0.3">
      <c r="B10" s="1" t="s">
        <v>34</v>
      </c>
      <c r="C10" s="1" t="s">
        <v>35</v>
      </c>
      <c r="D10" s="4" t="s">
        <v>22</v>
      </c>
      <c r="E10" s="4" t="s">
        <v>36</v>
      </c>
      <c r="F10" s="4" t="s">
        <v>37</v>
      </c>
      <c r="G10" s="1" t="s">
        <v>33</v>
      </c>
      <c r="H10" s="2">
        <v>37834</v>
      </c>
      <c r="I10" s="2">
        <v>37986</v>
      </c>
      <c r="J10" s="9">
        <v>17093</v>
      </c>
      <c r="K10" s="3" t="s">
        <v>26</v>
      </c>
      <c r="L10" s="3" t="s">
        <v>27</v>
      </c>
    </row>
    <row r="11" spans="1:12" x14ac:dyDescent="0.3">
      <c r="H11" s="2"/>
      <c r="I11" s="2"/>
    </row>
    <row r="12" spans="1:12" ht="27" customHeight="1" x14ac:dyDescent="0.3">
      <c r="A12" s="4" t="s">
        <v>38</v>
      </c>
      <c r="B12" s="1" t="s">
        <v>39</v>
      </c>
      <c r="C12" s="1" t="s">
        <v>40</v>
      </c>
      <c r="D12" s="4" t="s">
        <v>41</v>
      </c>
      <c r="E12" s="4" t="s">
        <v>42</v>
      </c>
      <c r="F12" s="4" t="s">
        <v>43</v>
      </c>
      <c r="G12" s="1" t="s">
        <v>25</v>
      </c>
      <c r="H12" s="2">
        <v>37718</v>
      </c>
      <c r="I12" s="2">
        <v>37986</v>
      </c>
      <c r="J12" s="9">
        <v>0</v>
      </c>
      <c r="K12" s="3" t="s">
        <v>26</v>
      </c>
      <c r="L12" s="3" t="s">
        <v>27</v>
      </c>
    </row>
    <row r="13" spans="1:12" ht="26.4" x14ac:dyDescent="0.3">
      <c r="B13" s="1" t="s">
        <v>44</v>
      </c>
      <c r="C13" s="1" t="s">
        <v>45</v>
      </c>
      <c r="D13" s="4" t="s">
        <v>46</v>
      </c>
      <c r="E13" s="4" t="s">
        <v>47</v>
      </c>
      <c r="F13" s="4" t="s">
        <v>48</v>
      </c>
      <c r="G13" s="1" t="s">
        <v>25</v>
      </c>
      <c r="H13" s="2">
        <v>37132</v>
      </c>
      <c r="I13" s="2">
        <v>38352</v>
      </c>
      <c r="J13" s="9">
        <v>0</v>
      </c>
      <c r="K13" s="3" t="s">
        <v>26</v>
      </c>
      <c r="L13" s="3" t="s">
        <v>27</v>
      </c>
    </row>
    <row r="14" spans="1:12" ht="26.4" x14ac:dyDescent="0.3">
      <c r="B14" s="1" t="s">
        <v>49</v>
      </c>
      <c r="C14" s="1" t="s">
        <v>50</v>
      </c>
      <c r="D14" s="4" t="s">
        <v>51</v>
      </c>
      <c r="E14" s="4" t="s">
        <v>52</v>
      </c>
      <c r="F14" s="4" t="s">
        <v>53</v>
      </c>
      <c r="G14" s="1" t="s">
        <v>54</v>
      </c>
      <c r="H14" s="2">
        <v>37890</v>
      </c>
      <c r="I14" s="2">
        <v>38255</v>
      </c>
      <c r="J14" s="9">
        <v>61030.52</v>
      </c>
      <c r="K14" s="3" t="s">
        <v>55</v>
      </c>
      <c r="L14" s="3" t="s">
        <v>27</v>
      </c>
    </row>
    <row r="15" spans="1:12" ht="26.4" x14ac:dyDescent="0.3">
      <c r="C15" s="1" t="s">
        <v>50</v>
      </c>
      <c r="D15" s="4" t="s">
        <v>51</v>
      </c>
      <c r="J15" s="9">
        <v>106802</v>
      </c>
      <c r="K15" s="3" t="s">
        <v>56</v>
      </c>
      <c r="L15" s="3" t="s">
        <v>27</v>
      </c>
    </row>
    <row r="16" spans="1:12" x14ac:dyDescent="0.3">
      <c r="I16" s="11" t="s">
        <v>28</v>
      </c>
      <c r="J16" s="10">
        <f>SUM(J14:J15)</f>
        <v>167832.52</v>
      </c>
    </row>
    <row r="17" spans="2:12" ht="26.4" x14ac:dyDescent="0.3">
      <c r="B17" s="1" t="s">
        <v>57</v>
      </c>
      <c r="C17" s="1" t="s">
        <v>58</v>
      </c>
      <c r="D17" s="4" t="s">
        <v>51</v>
      </c>
      <c r="E17" s="4" t="s">
        <v>59</v>
      </c>
      <c r="F17" s="4" t="s">
        <v>60</v>
      </c>
      <c r="G17" s="1" t="s">
        <v>61</v>
      </c>
      <c r="H17" s="2">
        <v>37361</v>
      </c>
      <c r="I17" s="2">
        <v>38305</v>
      </c>
      <c r="J17" s="9">
        <v>68001</v>
      </c>
      <c r="K17" s="3" t="s">
        <v>26</v>
      </c>
      <c r="L17" s="3" t="s">
        <v>27</v>
      </c>
    </row>
    <row r="18" spans="2:12" ht="26.4" x14ac:dyDescent="0.3">
      <c r="B18" s="1" t="s">
        <v>62</v>
      </c>
      <c r="C18" s="1" t="s">
        <v>63</v>
      </c>
      <c r="D18" s="4" t="s">
        <v>64</v>
      </c>
      <c r="E18" s="4" t="s">
        <v>65</v>
      </c>
      <c r="F18" s="4" t="s">
        <v>66</v>
      </c>
      <c r="G18" s="1" t="s">
        <v>33</v>
      </c>
      <c r="H18" s="2">
        <v>37756</v>
      </c>
      <c r="I18" s="2">
        <v>38415</v>
      </c>
      <c r="J18" s="9">
        <v>142159</v>
      </c>
      <c r="K18" s="3" t="s">
        <v>26</v>
      </c>
      <c r="L18" s="3" t="s">
        <v>27</v>
      </c>
    </row>
    <row r="19" spans="2:12" x14ac:dyDescent="0.3">
      <c r="C19" s="1" t="s">
        <v>67</v>
      </c>
      <c r="D19" s="4" t="s">
        <v>68</v>
      </c>
      <c r="J19" s="9">
        <v>57636</v>
      </c>
      <c r="K19" s="3" t="s">
        <v>56</v>
      </c>
      <c r="L19" s="3" t="s">
        <v>27</v>
      </c>
    </row>
    <row r="20" spans="2:12" x14ac:dyDescent="0.3">
      <c r="C20" s="1" t="s">
        <v>69</v>
      </c>
      <c r="D20" s="4" t="s">
        <v>68</v>
      </c>
      <c r="J20" s="9">
        <v>48719</v>
      </c>
      <c r="K20" s="3" t="s">
        <v>17</v>
      </c>
      <c r="L20" s="3" t="s">
        <v>27</v>
      </c>
    </row>
    <row r="21" spans="2:12" x14ac:dyDescent="0.3">
      <c r="I21" s="11" t="s">
        <v>28</v>
      </c>
      <c r="J21" s="10">
        <f>SUM(J18:J20)</f>
        <v>248514</v>
      </c>
    </row>
    <row r="22" spans="2:12" ht="40.5" customHeight="1" x14ac:dyDescent="0.3">
      <c r="B22" s="1" t="s">
        <v>70</v>
      </c>
      <c r="C22" s="1" t="s">
        <v>71</v>
      </c>
      <c r="D22" s="4" t="s">
        <v>41</v>
      </c>
      <c r="E22" s="4" t="s">
        <v>72</v>
      </c>
      <c r="F22" s="4" t="s">
        <v>32</v>
      </c>
      <c r="G22" s="1" t="s">
        <v>16</v>
      </c>
      <c r="H22" s="2">
        <v>37803</v>
      </c>
      <c r="I22" s="2">
        <v>38168</v>
      </c>
      <c r="J22" s="9">
        <v>208460</v>
      </c>
      <c r="K22" s="3" t="s">
        <v>56</v>
      </c>
      <c r="L22" s="3" t="s">
        <v>27</v>
      </c>
    </row>
    <row r="23" spans="2:12" ht="26.4" x14ac:dyDescent="0.3">
      <c r="B23" s="1" t="s">
        <v>73</v>
      </c>
      <c r="C23" s="1" t="s">
        <v>74</v>
      </c>
      <c r="D23" s="4" t="s">
        <v>75</v>
      </c>
      <c r="E23" s="4" t="s">
        <v>76</v>
      </c>
      <c r="F23" s="4" t="s">
        <v>77</v>
      </c>
      <c r="G23" s="1" t="s">
        <v>61</v>
      </c>
      <c r="H23" s="2">
        <v>37438</v>
      </c>
      <c r="I23" s="2">
        <v>38168</v>
      </c>
      <c r="J23" s="9">
        <v>34141</v>
      </c>
      <c r="K23" s="3" t="s">
        <v>78</v>
      </c>
      <c r="L23" s="3" t="s">
        <v>79</v>
      </c>
    </row>
    <row r="24" spans="2:12" x14ac:dyDescent="0.3">
      <c r="C24" s="1" t="s">
        <v>80</v>
      </c>
      <c r="D24" s="4" t="s">
        <v>81</v>
      </c>
      <c r="J24" s="9">
        <v>1357</v>
      </c>
      <c r="K24" s="3" t="s">
        <v>82</v>
      </c>
      <c r="L24" s="3" t="s">
        <v>79</v>
      </c>
    </row>
    <row r="25" spans="2:12" x14ac:dyDescent="0.3">
      <c r="C25" s="1" t="s">
        <v>83</v>
      </c>
      <c r="D25" s="4" t="s">
        <v>81</v>
      </c>
      <c r="J25" s="9">
        <v>877</v>
      </c>
      <c r="K25" s="3" t="s">
        <v>84</v>
      </c>
      <c r="L25" s="3" t="s">
        <v>79</v>
      </c>
    </row>
    <row r="26" spans="2:12" x14ac:dyDescent="0.3">
      <c r="C26" s="1" t="s">
        <v>85</v>
      </c>
      <c r="D26" s="4" t="s">
        <v>68</v>
      </c>
      <c r="J26" s="9">
        <v>625</v>
      </c>
      <c r="K26" s="3" t="s">
        <v>86</v>
      </c>
      <c r="L26" s="3" t="s">
        <v>79</v>
      </c>
    </row>
    <row r="27" spans="2:12" x14ac:dyDescent="0.3">
      <c r="I27" s="11" t="s">
        <v>28</v>
      </c>
      <c r="J27" s="10">
        <f>SUM(J23:J26)</f>
        <v>37000</v>
      </c>
    </row>
    <row r="28" spans="2:12" ht="26.4" x14ac:dyDescent="0.3">
      <c r="B28" s="1" t="s">
        <v>87</v>
      </c>
      <c r="C28" s="1" t="s">
        <v>88</v>
      </c>
      <c r="D28" s="4" t="s">
        <v>46</v>
      </c>
      <c r="E28" s="4" t="s">
        <v>89</v>
      </c>
      <c r="F28" s="4" t="s">
        <v>90</v>
      </c>
      <c r="G28" s="1" t="s">
        <v>16</v>
      </c>
      <c r="H28" s="2">
        <v>38078</v>
      </c>
      <c r="I28" s="2">
        <v>38717</v>
      </c>
      <c r="J28" s="9">
        <v>967669</v>
      </c>
      <c r="K28" s="3" t="s">
        <v>91</v>
      </c>
      <c r="L28" s="3" t="s">
        <v>27</v>
      </c>
    </row>
    <row r="29" spans="2:12" ht="26.4" x14ac:dyDescent="0.3">
      <c r="B29" s="1" t="s">
        <v>92</v>
      </c>
      <c r="C29" s="1" t="s">
        <v>93</v>
      </c>
      <c r="D29" s="4" t="s">
        <v>75</v>
      </c>
      <c r="E29" s="4" t="s">
        <v>94</v>
      </c>
      <c r="F29" s="4" t="s">
        <v>48</v>
      </c>
      <c r="G29" s="1" t="s">
        <v>33</v>
      </c>
      <c r="H29" s="2">
        <v>37872</v>
      </c>
      <c r="I29" s="2">
        <v>38237</v>
      </c>
      <c r="J29" s="9">
        <v>10052</v>
      </c>
      <c r="K29" s="3" t="s">
        <v>91</v>
      </c>
      <c r="L29" s="3" t="s">
        <v>27</v>
      </c>
    </row>
    <row r="30" spans="2:12" ht="27" customHeight="1" x14ac:dyDescent="0.3">
      <c r="B30" s="1" t="s">
        <v>95</v>
      </c>
      <c r="C30" s="1" t="s">
        <v>96</v>
      </c>
      <c r="D30" s="4" t="s">
        <v>97</v>
      </c>
      <c r="E30" s="4" t="s">
        <v>98</v>
      </c>
      <c r="F30" s="4" t="s">
        <v>99</v>
      </c>
      <c r="G30" s="1" t="s">
        <v>33</v>
      </c>
      <c r="H30" s="2">
        <v>37803</v>
      </c>
      <c r="I30" s="2">
        <v>38625</v>
      </c>
      <c r="J30" s="9">
        <v>196739</v>
      </c>
      <c r="K30" s="3" t="s">
        <v>91</v>
      </c>
      <c r="L30" s="3" t="s">
        <v>27</v>
      </c>
    </row>
    <row r="31" spans="2:12" ht="53.25" customHeight="1" x14ac:dyDescent="0.3">
      <c r="B31" s="1" t="s">
        <v>100</v>
      </c>
      <c r="C31" s="1" t="s">
        <v>63</v>
      </c>
      <c r="D31" s="4" t="s">
        <v>64</v>
      </c>
      <c r="E31" s="4" t="s">
        <v>101</v>
      </c>
      <c r="F31" s="4" t="s">
        <v>99</v>
      </c>
      <c r="G31" s="1" t="s">
        <v>33</v>
      </c>
      <c r="H31" s="2">
        <v>37803</v>
      </c>
      <c r="I31" s="2">
        <v>38625</v>
      </c>
      <c r="J31" s="9">
        <v>246723</v>
      </c>
      <c r="K31" s="3" t="s">
        <v>102</v>
      </c>
      <c r="L31" s="3" t="s">
        <v>27</v>
      </c>
    </row>
    <row r="32" spans="2:12" ht="26.4" x14ac:dyDescent="0.3">
      <c r="B32" s="1" t="s">
        <v>103</v>
      </c>
      <c r="C32" s="1" t="s">
        <v>104</v>
      </c>
      <c r="D32" s="4" t="s">
        <v>51</v>
      </c>
      <c r="E32" s="4" t="s">
        <v>105</v>
      </c>
      <c r="F32" s="4" t="s">
        <v>99</v>
      </c>
      <c r="G32" s="1" t="s">
        <v>33</v>
      </c>
      <c r="H32" s="2">
        <v>37803</v>
      </c>
      <c r="I32" s="2">
        <v>38625</v>
      </c>
      <c r="J32" s="9">
        <v>251314</v>
      </c>
      <c r="K32" s="3" t="s">
        <v>106</v>
      </c>
      <c r="L32" s="3" t="s">
        <v>27</v>
      </c>
    </row>
    <row r="33" spans="2:12" ht="26.25" customHeight="1" x14ac:dyDescent="0.3">
      <c r="B33" s="1" t="s">
        <v>107</v>
      </c>
      <c r="C33" s="1" t="s">
        <v>108</v>
      </c>
      <c r="D33" s="4" t="s">
        <v>109</v>
      </c>
      <c r="E33" s="4" t="s">
        <v>110</v>
      </c>
      <c r="F33" s="4" t="s">
        <v>99</v>
      </c>
      <c r="G33" s="1" t="s">
        <v>33</v>
      </c>
      <c r="H33" s="2">
        <v>37803</v>
      </c>
      <c r="I33" s="2">
        <v>38625</v>
      </c>
      <c r="J33" s="9">
        <v>311837</v>
      </c>
      <c r="K33" s="3" t="s">
        <v>111</v>
      </c>
      <c r="L33" s="3" t="s">
        <v>27</v>
      </c>
    </row>
    <row r="34" spans="2:12" ht="27.75" customHeight="1" x14ac:dyDescent="0.3">
      <c r="B34" s="1" t="s">
        <v>112</v>
      </c>
      <c r="C34" s="1" t="s">
        <v>113</v>
      </c>
      <c r="D34" s="4" t="s">
        <v>46</v>
      </c>
      <c r="E34" s="4" t="s">
        <v>114</v>
      </c>
      <c r="F34" s="4" t="s">
        <v>115</v>
      </c>
      <c r="G34" s="1" t="s">
        <v>33</v>
      </c>
      <c r="H34" s="2">
        <v>37834</v>
      </c>
      <c r="I34" s="2">
        <v>38199</v>
      </c>
      <c r="J34" s="9">
        <v>200000</v>
      </c>
      <c r="K34" s="3" t="s">
        <v>26</v>
      </c>
      <c r="L34" s="3" t="s">
        <v>27</v>
      </c>
    </row>
    <row r="35" spans="2:12" ht="26.4" x14ac:dyDescent="0.3">
      <c r="B35" s="1" t="s">
        <v>116</v>
      </c>
      <c r="C35" s="1" t="s">
        <v>117</v>
      </c>
      <c r="D35" s="4" t="s">
        <v>75</v>
      </c>
      <c r="E35" s="4" t="s">
        <v>118</v>
      </c>
      <c r="F35" s="4" t="s">
        <v>48</v>
      </c>
      <c r="G35" s="1" t="s">
        <v>33</v>
      </c>
      <c r="H35" s="2">
        <v>37872</v>
      </c>
      <c r="I35" s="2">
        <v>38418</v>
      </c>
      <c r="J35" s="9">
        <v>89289</v>
      </c>
      <c r="K35" s="3" t="s">
        <v>26</v>
      </c>
      <c r="L35" s="3" t="s">
        <v>27</v>
      </c>
    </row>
    <row r="36" spans="2:12" ht="26.4" x14ac:dyDescent="0.3">
      <c r="B36" s="1" t="s">
        <v>119</v>
      </c>
      <c r="C36" s="1" t="s">
        <v>120</v>
      </c>
      <c r="D36" s="4" t="s">
        <v>46</v>
      </c>
      <c r="E36" s="4" t="s">
        <v>121</v>
      </c>
      <c r="F36" s="4" t="s">
        <v>122</v>
      </c>
      <c r="G36" s="1" t="s">
        <v>33</v>
      </c>
      <c r="H36" s="2">
        <v>37865</v>
      </c>
      <c r="I36" s="2">
        <v>38230</v>
      </c>
      <c r="J36" s="9">
        <v>65214</v>
      </c>
      <c r="K36" s="3" t="s">
        <v>26</v>
      </c>
      <c r="L36" s="3" t="s">
        <v>27</v>
      </c>
    </row>
    <row r="37" spans="2:12" ht="26.4" x14ac:dyDescent="0.3">
      <c r="B37" s="1" t="s">
        <v>123</v>
      </c>
      <c r="C37" s="1" t="s">
        <v>124</v>
      </c>
      <c r="D37" s="4" t="s">
        <v>46</v>
      </c>
      <c r="E37" s="4" t="s">
        <v>125</v>
      </c>
      <c r="F37" s="4" t="s">
        <v>126</v>
      </c>
      <c r="G37" s="1" t="s">
        <v>33</v>
      </c>
      <c r="H37" s="2">
        <v>37773</v>
      </c>
      <c r="I37" s="2">
        <v>38138</v>
      </c>
      <c r="J37" s="9">
        <v>80000</v>
      </c>
      <c r="K37" s="3" t="s">
        <v>26</v>
      </c>
      <c r="L37" s="3" t="s">
        <v>27</v>
      </c>
    </row>
    <row r="38" spans="2:12" ht="26.4" x14ac:dyDescent="0.3">
      <c r="B38" s="1" t="s">
        <v>127</v>
      </c>
      <c r="C38" s="1" t="s">
        <v>131</v>
      </c>
      <c r="D38" s="4" t="s">
        <v>75</v>
      </c>
      <c r="E38" s="4" t="s">
        <v>129</v>
      </c>
      <c r="F38" s="4" t="s">
        <v>130</v>
      </c>
      <c r="G38" s="1" t="s">
        <v>33</v>
      </c>
      <c r="H38" s="2">
        <v>37895</v>
      </c>
      <c r="I38" s="2">
        <v>38260</v>
      </c>
      <c r="J38" s="9">
        <v>8690.64</v>
      </c>
      <c r="K38" s="3" t="s">
        <v>91</v>
      </c>
      <c r="L38" s="3" t="s">
        <v>27</v>
      </c>
    </row>
    <row r="39" spans="2:12" x14ac:dyDescent="0.3">
      <c r="C39" s="1" t="s">
        <v>128</v>
      </c>
      <c r="D39" s="4" t="s">
        <v>75</v>
      </c>
      <c r="J39" s="9">
        <v>51309.36</v>
      </c>
      <c r="K39" s="3" t="s">
        <v>26</v>
      </c>
      <c r="L39" s="3" t="s">
        <v>27</v>
      </c>
    </row>
    <row r="40" spans="2:12" x14ac:dyDescent="0.3">
      <c r="I40" s="11" t="s">
        <v>28</v>
      </c>
      <c r="J40" s="10">
        <f>SUM(J38:J39)</f>
        <v>60000</v>
      </c>
    </row>
    <row r="41" spans="2:12" ht="26.4" x14ac:dyDescent="0.3">
      <c r="B41" s="1" t="s">
        <v>132</v>
      </c>
      <c r="C41" s="1" t="s">
        <v>133</v>
      </c>
      <c r="D41" s="4" t="s">
        <v>134</v>
      </c>
      <c r="E41" s="4" t="s">
        <v>135</v>
      </c>
      <c r="F41" s="4" t="s">
        <v>136</v>
      </c>
      <c r="G41" s="1" t="s">
        <v>33</v>
      </c>
      <c r="H41" s="2">
        <v>37874</v>
      </c>
      <c r="I41" s="2">
        <v>38241</v>
      </c>
      <c r="J41" s="9">
        <v>23000</v>
      </c>
      <c r="K41" s="3" t="s">
        <v>26</v>
      </c>
      <c r="L41" s="3" t="s">
        <v>27</v>
      </c>
    </row>
    <row r="42" spans="2:12" ht="26.25" customHeight="1" x14ac:dyDescent="0.3">
      <c r="B42" s="1" t="s">
        <v>137</v>
      </c>
      <c r="C42" s="1" t="s">
        <v>138</v>
      </c>
      <c r="D42" s="4" t="s">
        <v>97</v>
      </c>
      <c r="E42" s="4" t="s">
        <v>139</v>
      </c>
      <c r="F42" s="4" t="s">
        <v>115</v>
      </c>
      <c r="G42" s="1" t="s">
        <v>16</v>
      </c>
      <c r="H42" s="2">
        <v>37104</v>
      </c>
      <c r="I42" s="2">
        <v>38564</v>
      </c>
      <c r="J42" s="9">
        <v>291600</v>
      </c>
      <c r="K42" s="3" t="s">
        <v>26</v>
      </c>
      <c r="L42" s="3" t="s">
        <v>27</v>
      </c>
    </row>
    <row r="43" spans="2:12" ht="26.4" x14ac:dyDescent="0.3">
      <c r="C43" s="1" t="s">
        <v>140</v>
      </c>
      <c r="D43" s="4" t="s">
        <v>51</v>
      </c>
      <c r="J43" s="9">
        <v>180157</v>
      </c>
      <c r="K43" s="3" t="s">
        <v>141</v>
      </c>
      <c r="L43" s="3" t="s">
        <v>27</v>
      </c>
    </row>
    <row r="44" spans="2:12" x14ac:dyDescent="0.3">
      <c r="I44" s="11" t="s">
        <v>28</v>
      </c>
      <c r="J44" s="10">
        <f>SUM(J42:J43)</f>
        <v>471757</v>
      </c>
    </row>
    <row r="45" spans="2:12" ht="26.4" x14ac:dyDescent="0.3">
      <c r="B45" s="1" t="s">
        <v>142</v>
      </c>
      <c r="C45" s="1" t="s">
        <v>93</v>
      </c>
      <c r="D45" s="4" t="s">
        <v>75</v>
      </c>
      <c r="E45" s="4" t="s">
        <v>143</v>
      </c>
      <c r="F45" s="4" t="s">
        <v>48</v>
      </c>
      <c r="G45" s="1" t="s">
        <v>25</v>
      </c>
      <c r="H45" s="2">
        <v>36440</v>
      </c>
      <c r="I45" s="2">
        <v>38352</v>
      </c>
      <c r="J45" s="9">
        <v>0</v>
      </c>
      <c r="K45" s="3" t="s">
        <v>26</v>
      </c>
      <c r="L45" s="3" t="s">
        <v>27</v>
      </c>
    </row>
    <row r="46" spans="2:12" ht="42" customHeight="1" x14ac:dyDescent="0.3">
      <c r="B46" s="1" t="s">
        <v>144</v>
      </c>
      <c r="C46" s="1" t="s">
        <v>45</v>
      </c>
      <c r="D46" s="4" t="s">
        <v>75</v>
      </c>
      <c r="E46" s="4" t="s">
        <v>145</v>
      </c>
      <c r="F46" s="4" t="s">
        <v>48</v>
      </c>
      <c r="G46" s="1" t="s">
        <v>25</v>
      </c>
      <c r="H46" s="2">
        <v>37088</v>
      </c>
      <c r="I46" s="2">
        <v>38199</v>
      </c>
      <c r="J46" s="9">
        <v>0</v>
      </c>
      <c r="K46" s="3" t="s">
        <v>91</v>
      </c>
      <c r="L46" s="3" t="s">
        <v>27</v>
      </c>
    </row>
    <row r="47" spans="2:12" ht="26.4" x14ac:dyDescent="0.3">
      <c r="C47" s="1" t="s">
        <v>45</v>
      </c>
      <c r="D47" s="4" t="s">
        <v>46</v>
      </c>
      <c r="J47" s="9">
        <v>0</v>
      </c>
      <c r="K47" s="3" t="s">
        <v>26</v>
      </c>
      <c r="L47" s="3" t="s">
        <v>27</v>
      </c>
    </row>
    <row r="48" spans="2:12" x14ac:dyDescent="0.3">
      <c r="I48" s="11" t="s">
        <v>28</v>
      </c>
      <c r="J48" s="10">
        <f>SUM(J46:J47)</f>
        <v>0</v>
      </c>
    </row>
    <row r="49" spans="1:12" ht="10.5" customHeight="1" x14ac:dyDescent="0.3">
      <c r="I49" s="11"/>
      <c r="J49" s="10"/>
    </row>
    <row r="50" spans="1:12" ht="39" customHeight="1" x14ac:dyDescent="0.3">
      <c r="A50" s="4" t="s">
        <v>146</v>
      </c>
      <c r="B50" s="1" t="s">
        <v>147</v>
      </c>
      <c r="C50" s="1" t="s">
        <v>148</v>
      </c>
      <c r="D50" s="4" t="s">
        <v>149</v>
      </c>
      <c r="E50" s="4" t="s">
        <v>150</v>
      </c>
      <c r="F50" s="4" t="s">
        <v>151</v>
      </c>
      <c r="G50" s="1" t="s">
        <v>33</v>
      </c>
      <c r="H50" s="2">
        <v>37803</v>
      </c>
      <c r="I50" s="2">
        <v>38168</v>
      </c>
      <c r="J50" s="9">
        <v>47687</v>
      </c>
      <c r="K50" s="3" t="s">
        <v>26</v>
      </c>
      <c r="L50" s="3" t="s">
        <v>152</v>
      </c>
    </row>
    <row r="51" spans="1:12" x14ac:dyDescent="0.3">
      <c r="H51" s="2"/>
      <c r="I51" s="2"/>
    </row>
    <row r="52" spans="1:12" ht="41.25" customHeight="1" x14ac:dyDescent="0.3">
      <c r="A52" s="4" t="s">
        <v>153</v>
      </c>
      <c r="B52" s="1" t="s">
        <v>154</v>
      </c>
      <c r="C52" s="1" t="s">
        <v>155</v>
      </c>
      <c r="D52" s="4" t="s">
        <v>81</v>
      </c>
      <c r="E52" s="4" t="s">
        <v>156</v>
      </c>
      <c r="F52" s="4" t="s">
        <v>157</v>
      </c>
      <c r="G52" s="1" t="s">
        <v>25</v>
      </c>
      <c r="H52" s="2">
        <v>36753</v>
      </c>
      <c r="I52" s="2">
        <v>38230</v>
      </c>
      <c r="J52" s="9">
        <v>0</v>
      </c>
      <c r="K52" s="3" t="s">
        <v>26</v>
      </c>
      <c r="L52" s="3" t="s">
        <v>27</v>
      </c>
    </row>
    <row r="53" spans="1:12" ht="27.75" customHeight="1" x14ac:dyDescent="0.3">
      <c r="B53" s="1" t="s">
        <v>158</v>
      </c>
      <c r="C53" s="1" t="s">
        <v>80</v>
      </c>
      <c r="D53" s="4" t="s">
        <v>81</v>
      </c>
      <c r="E53" s="4" t="s">
        <v>159</v>
      </c>
      <c r="F53" s="4" t="s">
        <v>160</v>
      </c>
      <c r="G53" s="1" t="s">
        <v>25</v>
      </c>
      <c r="H53" s="2">
        <v>37135</v>
      </c>
      <c r="I53" s="2">
        <v>38230</v>
      </c>
      <c r="J53" s="9">
        <v>0</v>
      </c>
      <c r="K53" s="3" t="s">
        <v>26</v>
      </c>
      <c r="L53" s="3" t="s">
        <v>27</v>
      </c>
    </row>
    <row r="54" spans="1:12" ht="26.4" x14ac:dyDescent="0.3">
      <c r="B54" s="1" t="s">
        <v>161</v>
      </c>
      <c r="C54" s="1" t="s">
        <v>162</v>
      </c>
      <c r="D54" s="4" t="s">
        <v>163</v>
      </c>
      <c r="E54" s="4" t="s">
        <v>164</v>
      </c>
      <c r="F54" s="4" t="s">
        <v>165</v>
      </c>
      <c r="G54" s="1" t="s">
        <v>25</v>
      </c>
      <c r="H54" s="2">
        <v>37135</v>
      </c>
      <c r="I54" s="2">
        <v>38260</v>
      </c>
      <c r="J54" s="9">
        <v>0</v>
      </c>
      <c r="K54" s="3" t="s">
        <v>26</v>
      </c>
      <c r="L54" s="3" t="s">
        <v>27</v>
      </c>
    </row>
    <row r="55" spans="1:12" ht="26.4" x14ac:dyDescent="0.3">
      <c r="B55" s="1" t="s">
        <v>166</v>
      </c>
      <c r="C55" s="1" t="s">
        <v>162</v>
      </c>
      <c r="D55" s="4" t="s">
        <v>163</v>
      </c>
      <c r="E55" s="4" t="s">
        <v>167</v>
      </c>
      <c r="F55" s="4" t="s">
        <v>165</v>
      </c>
      <c r="G55" s="1" t="s">
        <v>25</v>
      </c>
      <c r="H55" s="2">
        <v>37530</v>
      </c>
      <c r="I55" s="2">
        <v>38260</v>
      </c>
      <c r="J55" s="9">
        <v>0</v>
      </c>
      <c r="K55" s="3" t="s">
        <v>26</v>
      </c>
      <c r="L55" s="3" t="s">
        <v>27</v>
      </c>
    </row>
    <row r="56" spans="1:12" ht="27.75" customHeight="1" x14ac:dyDescent="0.3">
      <c r="B56" s="1" t="s">
        <v>168</v>
      </c>
      <c r="C56" s="1" t="s">
        <v>169</v>
      </c>
      <c r="D56" s="4" t="s">
        <v>81</v>
      </c>
      <c r="E56" s="4" t="s">
        <v>170</v>
      </c>
      <c r="F56" s="4" t="s">
        <v>171</v>
      </c>
      <c r="G56" s="1" t="s">
        <v>33</v>
      </c>
      <c r="H56" s="2">
        <v>37773</v>
      </c>
      <c r="I56" s="2">
        <v>38503</v>
      </c>
      <c r="J56" s="9">
        <v>67569</v>
      </c>
      <c r="K56" s="3" t="s">
        <v>26</v>
      </c>
      <c r="L56" s="3" t="s">
        <v>27</v>
      </c>
    </row>
    <row r="57" spans="1:12" ht="39.75" customHeight="1" x14ac:dyDescent="0.3">
      <c r="B57" s="1" t="s">
        <v>172</v>
      </c>
      <c r="C57" s="1" t="s">
        <v>173</v>
      </c>
      <c r="D57" s="4" t="s">
        <v>174</v>
      </c>
      <c r="E57" s="4" t="s">
        <v>175</v>
      </c>
      <c r="F57" s="4" t="s">
        <v>176</v>
      </c>
      <c r="G57" s="1" t="s">
        <v>16</v>
      </c>
      <c r="H57" s="2">
        <v>37803</v>
      </c>
      <c r="I57" s="2">
        <v>38168</v>
      </c>
      <c r="J57" s="9">
        <v>34218</v>
      </c>
      <c r="K57" s="3" t="s">
        <v>55</v>
      </c>
      <c r="L57" s="3" t="s">
        <v>79</v>
      </c>
    </row>
    <row r="58" spans="1:12" ht="12.75" customHeight="1" x14ac:dyDescent="0.3">
      <c r="H58" s="2"/>
      <c r="I58" s="2"/>
    </row>
    <row r="59" spans="1:12" ht="39.75" customHeight="1" x14ac:dyDescent="0.3">
      <c r="A59" s="4" t="s">
        <v>177</v>
      </c>
      <c r="B59" s="1" t="s">
        <v>178</v>
      </c>
      <c r="C59" s="1" t="s">
        <v>179</v>
      </c>
      <c r="D59" s="4" t="s">
        <v>180</v>
      </c>
      <c r="E59" s="4" t="s">
        <v>181</v>
      </c>
      <c r="F59" s="4" t="s">
        <v>182</v>
      </c>
      <c r="G59" s="1" t="s">
        <v>16</v>
      </c>
      <c r="H59" s="2">
        <v>37803</v>
      </c>
      <c r="I59" s="2">
        <v>38168</v>
      </c>
      <c r="J59" s="9">
        <v>433938</v>
      </c>
      <c r="K59" s="3" t="s">
        <v>183</v>
      </c>
      <c r="L59" s="3" t="s">
        <v>79</v>
      </c>
    </row>
    <row r="60" spans="1:12" ht="39.6" x14ac:dyDescent="0.3">
      <c r="B60" s="1" t="s">
        <v>184</v>
      </c>
      <c r="C60" s="1" t="s">
        <v>185</v>
      </c>
      <c r="D60" s="4" t="s">
        <v>186</v>
      </c>
      <c r="E60" s="4" t="s">
        <v>187</v>
      </c>
      <c r="F60" s="4" t="s">
        <v>66</v>
      </c>
      <c r="G60" s="1" t="s">
        <v>25</v>
      </c>
      <c r="H60" s="2">
        <v>36831</v>
      </c>
      <c r="I60" s="2">
        <v>38291</v>
      </c>
      <c r="J60" s="9">
        <v>0</v>
      </c>
      <c r="K60" s="3" t="s">
        <v>26</v>
      </c>
      <c r="L60" s="3" t="s">
        <v>27</v>
      </c>
    </row>
    <row r="61" spans="1:12" ht="26.4" x14ac:dyDescent="0.3">
      <c r="B61" s="1" t="s">
        <v>188</v>
      </c>
      <c r="C61" s="1" t="s">
        <v>189</v>
      </c>
      <c r="D61" s="4" t="s">
        <v>190</v>
      </c>
      <c r="E61" s="4" t="s">
        <v>191</v>
      </c>
      <c r="F61" s="4" t="s">
        <v>176</v>
      </c>
      <c r="G61" s="1" t="s">
        <v>16</v>
      </c>
      <c r="H61" s="2">
        <v>37712</v>
      </c>
      <c r="I61" s="2">
        <v>38168</v>
      </c>
      <c r="J61" s="9">
        <v>10000</v>
      </c>
      <c r="K61" s="3" t="s">
        <v>56</v>
      </c>
      <c r="L61" s="3" t="s">
        <v>79</v>
      </c>
    </row>
    <row r="62" spans="1:12" x14ac:dyDescent="0.3">
      <c r="B62" s="1" t="s">
        <v>192</v>
      </c>
      <c r="C62" s="1" t="s">
        <v>193</v>
      </c>
      <c r="D62" s="4" t="s">
        <v>68</v>
      </c>
      <c r="E62" s="4" t="s">
        <v>194</v>
      </c>
      <c r="F62" s="4" t="s">
        <v>195</v>
      </c>
      <c r="G62" s="1" t="s">
        <v>25</v>
      </c>
      <c r="H62" s="2">
        <v>37377</v>
      </c>
      <c r="I62" s="2">
        <v>38260</v>
      </c>
      <c r="J62" s="9">
        <v>0</v>
      </c>
      <c r="K62" s="3" t="s">
        <v>26</v>
      </c>
      <c r="L62" s="3" t="s">
        <v>27</v>
      </c>
    </row>
    <row r="63" spans="1:12" ht="26.4" x14ac:dyDescent="0.3">
      <c r="B63" s="1" t="s">
        <v>196</v>
      </c>
      <c r="C63" s="1" t="s">
        <v>200</v>
      </c>
      <c r="D63" s="4" t="s">
        <v>186</v>
      </c>
      <c r="E63" s="4" t="s">
        <v>198</v>
      </c>
      <c r="F63" s="4" t="s">
        <v>199</v>
      </c>
      <c r="G63" s="1" t="s">
        <v>25</v>
      </c>
      <c r="H63" s="2">
        <v>37355</v>
      </c>
      <c r="I63" s="2">
        <v>38085</v>
      </c>
      <c r="J63" s="9">
        <v>0</v>
      </c>
      <c r="K63" s="3" t="s">
        <v>26</v>
      </c>
      <c r="L63" s="3" t="s">
        <v>27</v>
      </c>
    </row>
    <row r="64" spans="1:12" ht="12.75" customHeight="1" x14ac:dyDescent="0.3">
      <c r="C64" s="1" t="s">
        <v>197</v>
      </c>
      <c r="D64" s="4" t="s">
        <v>186</v>
      </c>
      <c r="E64" s="1"/>
      <c r="F64" s="1"/>
      <c r="J64" s="9">
        <v>0</v>
      </c>
      <c r="K64" s="3" t="s">
        <v>91</v>
      </c>
      <c r="L64" s="3" t="s">
        <v>27</v>
      </c>
    </row>
    <row r="65" spans="2:12" x14ac:dyDescent="0.3">
      <c r="I65" s="11" t="s">
        <v>28</v>
      </c>
      <c r="J65" s="10">
        <f>SUM(J64:J64)</f>
        <v>0</v>
      </c>
    </row>
    <row r="66" spans="2:12" ht="26.4" x14ac:dyDescent="0.3">
      <c r="B66" s="1" t="s">
        <v>201</v>
      </c>
      <c r="C66" s="1" t="s">
        <v>202</v>
      </c>
      <c r="D66" s="4" t="s">
        <v>203</v>
      </c>
      <c r="E66" s="4" t="s">
        <v>204</v>
      </c>
      <c r="F66" s="4" t="s">
        <v>205</v>
      </c>
      <c r="G66" s="1" t="s">
        <v>33</v>
      </c>
      <c r="H66" s="2">
        <v>37895</v>
      </c>
      <c r="I66" s="2">
        <v>38168</v>
      </c>
      <c r="J66" s="9">
        <v>21220</v>
      </c>
      <c r="K66" s="3" t="s">
        <v>26</v>
      </c>
      <c r="L66" s="3" t="s">
        <v>27</v>
      </c>
    </row>
    <row r="67" spans="2:12" ht="39.75" customHeight="1" x14ac:dyDescent="0.3">
      <c r="B67" s="1" t="s">
        <v>206</v>
      </c>
      <c r="C67" s="1" t="s">
        <v>207</v>
      </c>
      <c r="D67" s="4" t="s">
        <v>208</v>
      </c>
      <c r="E67" s="4" t="s">
        <v>209</v>
      </c>
      <c r="F67" s="4" t="s">
        <v>32</v>
      </c>
      <c r="G67" s="1" t="s">
        <v>16</v>
      </c>
      <c r="H67" s="2">
        <v>37803</v>
      </c>
      <c r="I67" s="2">
        <v>38168</v>
      </c>
      <c r="J67" s="9">
        <v>279739</v>
      </c>
      <c r="K67" s="3" t="s">
        <v>210</v>
      </c>
      <c r="L67" s="3" t="s">
        <v>27</v>
      </c>
    </row>
    <row r="68" spans="2:12" ht="52.8" x14ac:dyDescent="0.3">
      <c r="B68" s="1" t="s">
        <v>211</v>
      </c>
      <c r="C68" s="1" t="s">
        <v>212</v>
      </c>
      <c r="D68" s="4" t="s">
        <v>68</v>
      </c>
      <c r="E68" s="4" t="s">
        <v>213</v>
      </c>
      <c r="F68" s="4" t="s">
        <v>32</v>
      </c>
      <c r="G68" s="1" t="s">
        <v>16</v>
      </c>
      <c r="H68" s="2">
        <v>37803</v>
      </c>
      <c r="I68" s="2">
        <v>38168</v>
      </c>
      <c r="J68" s="9">
        <v>311810</v>
      </c>
      <c r="K68" s="3" t="s">
        <v>91</v>
      </c>
      <c r="L68" s="3" t="s">
        <v>27</v>
      </c>
    </row>
    <row r="69" spans="2:12" ht="15.75" customHeight="1" x14ac:dyDescent="0.3">
      <c r="B69" s="1" t="s">
        <v>214</v>
      </c>
      <c r="C69" s="1" t="s">
        <v>193</v>
      </c>
      <c r="D69" s="4" t="s">
        <v>68</v>
      </c>
      <c r="E69" s="4" t="s">
        <v>215</v>
      </c>
      <c r="F69" s="4" t="s">
        <v>216</v>
      </c>
      <c r="G69" s="1" t="s">
        <v>33</v>
      </c>
      <c r="H69" s="2">
        <v>37889</v>
      </c>
      <c r="I69" s="2">
        <v>38254</v>
      </c>
      <c r="J69" s="9">
        <v>89500</v>
      </c>
      <c r="K69" s="3" t="s">
        <v>26</v>
      </c>
      <c r="L69" s="3" t="s">
        <v>27</v>
      </c>
    </row>
    <row r="70" spans="2:12" ht="52.8" x14ac:dyDescent="0.3">
      <c r="B70" s="1" t="s">
        <v>217</v>
      </c>
      <c r="C70" s="1" t="s">
        <v>200</v>
      </c>
      <c r="D70" s="4" t="s">
        <v>186</v>
      </c>
      <c r="E70" s="4" t="s">
        <v>218</v>
      </c>
      <c r="F70" s="4" t="s">
        <v>219</v>
      </c>
      <c r="G70" s="1" t="s">
        <v>220</v>
      </c>
      <c r="H70" s="2">
        <v>37756</v>
      </c>
      <c r="I70" s="2">
        <v>38851</v>
      </c>
      <c r="J70" s="9">
        <v>-22240</v>
      </c>
      <c r="K70" s="3" t="s">
        <v>26</v>
      </c>
      <c r="L70" s="3" t="s">
        <v>27</v>
      </c>
    </row>
    <row r="71" spans="2:12" ht="12" customHeight="1" x14ac:dyDescent="0.3">
      <c r="C71" s="1" t="s">
        <v>185</v>
      </c>
      <c r="D71" s="4" t="s">
        <v>186</v>
      </c>
      <c r="J71" s="9">
        <v>22240</v>
      </c>
      <c r="K71" s="3" t="s">
        <v>91</v>
      </c>
      <c r="L71" s="3" t="s">
        <v>27</v>
      </c>
    </row>
    <row r="72" spans="2:12" x14ac:dyDescent="0.3">
      <c r="I72" s="11" t="s">
        <v>28</v>
      </c>
      <c r="J72" s="10">
        <f>SUM(J70:J71)</f>
        <v>0</v>
      </c>
    </row>
    <row r="73" spans="2:12" ht="26.4" x14ac:dyDescent="0.3">
      <c r="B73" s="1" t="s">
        <v>221</v>
      </c>
      <c r="C73" s="1" t="s">
        <v>222</v>
      </c>
      <c r="D73" s="4" t="s">
        <v>208</v>
      </c>
      <c r="E73" s="4" t="s">
        <v>223</v>
      </c>
      <c r="F73" s="4" t="s">
        <v>99</v>
      </c>
      <c r="G73" s="1" t="s">
        <v>33</v>
      </c>
      <c r="H73" s="2">
        <v>37803</v>
      </c>
      <c r="I73" s="2">
        <v>38625</v>
      </c>
      <c r="J73" s="9">
        <v>263345</v>
      </c>
      <c r="K73" s="3" t="s">
        <v>224</v>
      </c>
      <c r="L73" s="3" t="s">
        <v>27</v>
      </c>
    </row>
    <row r="74" spans="2:12" ht="25.5" customHeight="1" x14ac:dyDescent="0.3">
      <c r="B74" s="1" t="s">
        <v>225</v>
      </c>
      <c r="C74" s="1" t="s">
        <v>212</v>
      </c>
      <c r="D74" s="4" t="s">
        <v>68</v>
      </c>
      <c r="E74" s="4" t="s">
        <v>226</v>
      </c>
      <c r="F74" s="4" t="s">
        <v>227</v>
      </c>
      <c r="G74" s="1" t="s">
        <v>33</v>
      </c>
      <c r="H74" s="2">
        <v>37817</v>
      </c>
      <c r="I74" s="2">
        <v>38533</v>
      </c>
      <c r="J74" s="9">
        <v>9988.56</v>
      </c>
      <c r="K74" s="3" t="s">
        <v>26</v>
      </c>
      <c r="L74" s="3" t="s">
        <v>152</v>
      </c>
    </row>
    <row r="75" spans="2:12" ht="25.5" customHeight="1" x14ac:dyDescent="0.3">
      <c r="B75" s="1" t="s">
        <v>228</v>
      </c>
      <c r="C75" s="1" t="s">
        <v>229</v>
      </c>
      <c r="D75" s="4" t="s">
        <v>230</v>
      </c>
      <c r="E75" s="4" t="s">
        <v>231</v>
      </c>
      <c r="F75" s="4" t="s">
        <v>232</v>
      </c>
      <c r="G75" s="1" t="s">
        <v>233</v>
      </c>
      <c r="H75" s="2">
        <v>37865</v>
      </c>
      <c r="I75" s="2">
        <v>38230</v>
      </c>
      <c r="J75" s="9">
        <v>100000</v>
      </c>
      <c r="K75" s="3" t="s">
        <v>91</v>
      </c>
      <c r="L75" s="3" t="s">
        <v>27</v>
      </c>
    </row>
    <row r="76" spans="2:12" x14ac:dyDescent="0.3">
      <c r="C76" s="1" t="s">
        <v>229</v>
      </c>
      <c r="D76" s="4" t="s">
        <v>230</v>
      </c>
      <c r="J76" s="9">
        <v>168047</v>
      </c>
      <c r="K76" s="3" t="s">
        <v>26</v>
      </c>
      <c r="L76" s="3" t="s">
        <v>27</v>
      </c>
    </row>
    <row r="77" spans="2:12" ht="12" customHeight="1" x14ac:dyDescent="0.3">
      <c r="I77" s="11" t="s">
        <v>28</v>
      </c>
      <c r="J77" s="10">
        <f>SUM(J75:J76)</f>
        <v>268047</v>
      </c>
    </row>
    <row r="78" spans="2:12" ht="24.75" customHeight="1" x14ac:dyDescent="0.3">
      <c r="B78" s="1" t="s">
        <v>234</v>
      </c>
      <c r="C78" s="1" t="s">
        <v>235</v>
      </c>
      <c r="D78" s="4" t="s">
        <v>236</v>
      </c>
      <c r="E78" s="4" t="s">
        <v>237</v>
      </c>
      <c r="F78" s="4" t="s">
        <v>227</v>
      </c>
      <c r="G78" s="1" t="s">
        <v>33</v>
      </c>
      <c r="H78" s="2">
        <v>37888</v>
      </c>
      <c r="I78" s="2">
        <v>38168</v>
      </c>
      <c r="J78" s="9">
        <v>10000</v>
      </c>
      <c r="K78" s="3" t="s">
        <v>86</v>
      </c>
      <c r="L78" s="3" t="s">
        <v>18</v>
      </c>
    </row>
    <row r="79" spans="2:12" ht="40.5" customHeight="1" x14ac:dyDescent="0.3">
      <c r="B79" s="1" t="s">
        <v>238</v>
      </c>
      <c r="C79" s="1" t="s">
        <v>200</v>
      </c>
      <c r="D79" s="4" t="s">
        <v>186</v>
      </c>
      <c r="E79" s="4" t="s">
        <v>239</v>
      </c>
      <c r="F79" s="4" t="s">
        <v>130</v>
      </c>
      <c r="G79" s="1" t="s">
        <v>61</v>
      </c>
      <c r="H79" s="2">
        <v>37530</v>
      </c>
      <c r="I79" s="2">
        <v>38625</v>
      </c>
      <c r="J79" s="9">
        <v>108615</v>
      </c>
      <c r="K79" s="3" t="s">
        <v>55</v>
      </c>
      <c r="L79" s="3" t="s">
        <v>27</v>
      </c>
    </row>
    <row r="80" spans="2:12" x14ac:dyDescent="0.3">
      <c r="C80" s="1" t="s">
        <v>185</v>
      </c>
      <c r="D80" s="4" t="s">
        <v>186</v>
      </c>
      <c r="G80" s="1" t="s">
        <v>220</v>
      </c>
      <c r="H80" s="2">
        <v>37530</v>
      </c>
      <c r="I80" s="2">
        <v>38625</v>
      </c>
      <c r="J80" s="9">
        <v>44767</v>
      </c>
      <c r="K80" s="3" t="s">
        <v>240</v>
      </c>
      <c r="L80" s="3" t="s">
        <v>27</v>
      </c>
    </row>
    <row r="81" spans="1:12" x14ac:dyDescent="0.3">
      <c r="C81" s="1" t="s">
        <v>200</v>
      </c>
      <c r="D81" s="4" t="s">
        <v>186</v>
      </c>
      <c r="J81" s="9">
        <v>-44767</v>
      </c>
      <c r="K81" s="3" t="s">
        <v>55</v>
      </c>
      <c r="L81" s="3" t="s">
        <v>27</v>
      </c>
    </row>
    <row r="82" spans="1:12" ht="11.25" customHeight="1" x14ac:dyDescent="0.3">
      <c r="I82" s="11" t="s">
        <v>28</v>
      </c>
      <c r="J82" s="10">
        <f>SUM(J80:J81)</f>
        <v>0</v>
      </c>
    </row>
    <row r="83" spans="1:12" x14ac:dyDescent="0.3">
      <c r="B83" s="1" t="s">
        <v>241</v>
      </c>
      <c r="C83" s="1" t="s">
        <v>242</v>
      </c>
      <c r="D83" s="4" t="s">
        <v>186</v>
      </c>
      <c r="E83" s="4" t="s">
        <v>243</v>
      </c>
      <c r="F83" s="4" t="s">
        <v>244</v>
      </c>
      <c r="G83" s="1" t="s">
        <v>25</v>
      </c>
      <c r="H83" s="2">
        <v>35490</v>
      </c>
      <c r="I83" s="2">
        <v>37956</v>
      </c>
      <c r="J83" s="9">
        <v>0</v>
      </c>
      <c r="K83" s="3" t="s">
        <v>26</v>
      </c>
      <c r="L83" s="3" t="s">
        <v>27</v>
      </c>
    </row>
    <row r="84" spans="1:12" ht="52.8" x14ac:dyDescent="0.3">
      <c r="B84" s="1" t="s">
        <v>245</v>
      </c>
      <c r="C84" s="1" t="s">
        <v>252</v>
      </c>
      <c r="D84" s="4" t="s">
        <v>208</v>
      </c>
      <c r="E84" s="4" t="s">
        <v>248</v>
      </c>
      <c r="F84" s="4" t="s">
        <v>249</v>
      </c>
      <c r="G84" s="1" t="s">
        <v>25</v>
      </c>
      <c r="H84" s="2">
        <v>36434</v>
      </c>
      <c r="I84" s="2">
        <v>37986</v>
      </c>
      <c r="J84" s="9">
        <v>0</v>
      </c>
      <c r="K84" s="3" t="s">
        <v>210</v>
      </c>
      <c r="L84" s="3" t="s">
        <v>79</v>
      </c>
    </row>
    <row r="85" spans="1:12" ht="25.5" customHeight="1" x14ac:dyDescent="0.3">
      <c r="C85" s="1" t="s">
        <v>246</v>
      </c>
      <c r="D85" s="4" t="s">
        <v>247</v>
      </c>
      <c r="E85" s="1"/>
      <c r="F85" s="1"/>
      <c r="J85" s="9">
        <v>0</v>
      </c>
      <c r="K85" s="3" t="s">
        <v>26</v>
      </c>
      <c r="L85" s="3" t="s">
        <v>79</v>
      </c>
    </row>
    <row r="86" spans="1:12" ht="13.5" customHeight="1" x14ac:dyDescent="0.3">
      <c r="C86" s="1" t="s">
        <v>250</v>
      </c>
      <c r="D86" s="4" t="s">
        <v>251</v>
      </c>
      <c r="J86" s="9">
        <v>0</v>
      </c>
      <c r="K86" s="3" t="s">
        <v>17</v>
      </c>
      <c r="L86" s="3" t="s">
        <v>79</v>
      </c>
    </row>
    <row r="87" spans="1:12" x14ac:dyDescent="0.3">
      <c r="I87" s="11" t="s">
        <v>28</v>
      </c>
      <c r="J87" s="10">
        <f>SUM(J85:J86)</f>
        <v>0</v>
      </c>
    </row>
    <row r="88" spans="1:12" ht="39.6" x14ac:dyDescent="0.3">
      <c r="A88" s="4" t="s">
        <v>253</v>
      </c>
      <c r="B88" s="1" t="s">
        <v>254</v>
      </c>
      <c r="C88" s="1" t="s">
        <v>255</v>
      </c>
      <c r="D88" s="4" t="s">
        <v>256</v>
      </c>
      <c r="E88" s="4" t="s">
        <v>257</v>
      </c>
      <c r="F88" s="4" t="s">
        <v>258</v>
      </c>
      <c r="G88" s="1" t="s">
        <v>25</v>
      </c>
      <c r="H88" s="2">
        <v>37469</v>
      </c>
      <c r="I88" s="2">
        <v>38260</v>
      </c>
      <c r="J88" s="9">
        <v>0</v>
      </c>
      <c r="K88" s="3" t="s">
        <v>26</v>
      </c>
      <c r="L88" s="3" t="s">
        <v>18</v>
      </c>
    </row>
    <row r="89" spans="1:12" ht="26.4" x14ac:dyDescent="0.3">
      <c r="B89" s="1" t="s">
        <v>259</v>
      </c>
      <c r="C89" s="1" t="s">
        <v>255</v>
      </c>
      <c r="D89" s="4" t="s">
        <v>256</v>
      </c>
      <c r="E89" s="4" t="s">
        <v>260</v>
      </c>
      <c r="F89" s="4" t="s">
        <v>261</v>
      </c>
      <c r="G89" s="1" t="s">
        <v>220</v>
      </c>
      <c r="H89" s="2">
        <v>37530</v>
      </c>
      <c r="I89" s="2">
        <v>38609</v>
      </c>
      <c r="J89" s="9">
        <v>-43992</v>
      </c>
      <c r="K89" s="3" t="s">
        <v>26</v>
      </c>
      <c r="L89" s="3" t="s">
        <v>27</v>
      </c>
    </row>
    <row r="90" spans="1:12" x14ac:dyDescent="0.3">
      <c r="C90" s="1" t="s">
        <v>262</v>
      </c>
      <c r="D90" s="4" t="s">
        <v>174</v>
      </c>
      <c r="J90" s="9">
        <v>21996</v>
      </c>
      <c r="K90" s="3" t="s">
        <v>91</v>
      </c>
      <c r="L90" s="3" t="s">
        <v>27</v>
      </c>
    </row>
    <row r="91" spans="1:12" x14ac:dyDescent="0.3">
      <c r="C91" s="1" t="s">
        <v>263</v>
      </c>
      <c r="D91" s="4" t="s">
        <v>174</v>
      </c>
      <c r="J91" s="9">
        <v>21996</v>
      </c>
      <c r="K91" s="3" t="s">
        <v>17</v>
      </c>
      <c r="L91" s="3" t="s">
        <v>27</v>
      </c>
    </row>
    <row r="92" spans="1:12" x14ac:dyDescent="0.3">
      <c r="I92" s="11" t="s">
        <v>28</v>
      </c>
      <c r="J92" s="10">
        <f>SUM(J89:J91)</f>
        <v>0</v>
      </c>
    </row>
    <row r="93" spans="1:12" ht="39.6" x14ac:dyDescent="0.3">
      <c r="B93" s="1" t="s">
        <v>264</v>
      </c>
      <c r="C93" s="1" t="s">
        <v>265</v>
      </c>
      <c r="D93" s="4" t="s">
        <v>266</v>
      </c>
      <c r="E93" s="4" t="s">
        <v>267</v>
      </c>
      <c r="F93" s="4" t="s">
        <v>268</v>
      </c>
      <c r="G93" s="1" t="s">
        <v>16</v>
      </c>
      <c r="H93" s="2">
        <v>37894</v>
      </c>
      <c r="I93" s="2">
        <v>38259</v>
      </c>
      <c r="J93" s="9">
        <v>100000</v>
      </c>
      <c r="K93" s="3" t="s">
        <v>56</v>
      </c>
      <c r="L93" s="3" t="s">
        <v>18</v>
      </c>
    </row>
    <row r="94" spans="1:12" ht="25.5" customHeight="1" x14ac:dyDescent="0.3">
      <c r="B94" s="1" t="s">
        <v>269</v>
      </c>
      <c r="C94" s="1" t="s">
        <v>270</v>
      </c>
      <c r="D94" s="4" t="s">
        <v>256</v>
      </c>
      <c r="E94" s="4" t="s">
        <v>271</v>
      </c>
      <c r="F94" s="4" t="s">
        <v>272</v>
      </c>
      <c r="G94" s="1" t="s">
        <v>33</v>
      </c>
      <c r="H94" s="2">
        <v>37865</v>
      </c>
      <c r="I94" s="2">
        <v>38411</v>
      </c>
      <c r="J94" s="9">
        <v>15000</v>
      </c>
      <c r="K94" s="3" t="s">
        <v>26</v>
      </c>
      <c r="L94" s="3" t="s">
        <v>79</v>
      </c>
    </row>
    <row r="95" spans="1:12" ht="27" customHeight="1" x14ac:dyDescent="0.3">
      <c r="B95" s="1" t="s">
        <v>273</v>
      </c>
      <c r="C95" s="1" t="s">
        <v>274</v>
      </c>
      <c r="D95" s="4" t="s">
        <v>256</v>
      </c>
      <c r="E95" s="4" t="s">
        <v>275</v>
      </c>
      <c r="F95" s="4" t="s">
        <v>157</v>
      </c>
      <c r="G95" s="1" t="s">
        <v>33</v>
      </c>
      <c r="H95" s="2">
        <v>37865</v>
      </c>
      <c r="I95" s="2">
        <v>38230</v>
      </c>
      <c r="J95" s="9">
        <v>52592</v>
      </c>
      <c r="K95" s="3" t="s">
        <v>26</v>
      </c>
      <c r="L95" s="3" t="s">
        <v>27</v>
      </c>
    </row>
    <row r="96" spans="1:12" ht="26.4" x14ac:dyDescent="0.3">
      <c r="B96" s="1" t="s">
        <v>276</v>
      </c>
      <c r="C96" s="1" t="s">
        <v>277</v>
      </c>
      <c r="D96" s="4" t="s">
        <v>256</v>
      </c>
      <c r="E96" s="4" t="s">
        <v>278</v>
      </c>
      <c r="F96" s="4" t="s">
        <v>279</v>
      </c>
      <c r="G96" s="1" t="s">
        <v>25</v>
      </c>
      <c r="H96" s="2">
        <v>37530</v>
      </c>
      <c r="I96" s="2">
        <v>38260</v>
      </c>
      <c r="J96" s="9">
        <v>0</v>
      </c>
      <c r="K96" s="3" t="s">
        <v>210</v>
      </c>
      <c r="L96" s="3" t="s">
        <v>18</v>
      </c>
    </row>
    <row r="97" spans="1:12" x14ac:dyDescent="0.3">
      <c r="H97" s="2"/>
      <c r="I97" s="2"/>
    </row>
    <row r="98" spans="1:12" ht="26.4" x14ac:dyDescent="0.3">
      <c r="A98" s="4" t="s">
        <v>280</v>
      </c>
      <c r="B98" s="1" t="s">
        <v>281</v>
      </c>
      <c r="C98" s="1" t="s">
        <v>282</v>
      </c>
      <c r="D98" s="4" t="s">
        <v>283</v>
      </c>
      <c r="E98" s="4" t="s">
        <v>284</v>
      </c>
      <c r="F98" s="4" t="s">
        <v>115</v>
      </c>
      <c r="G98" s="1" t="s">
        <v>33</v>
      </c>
      <c r="H98" s="2">
        <v>37895</v>
      </c>
      <c r="I98" s="2">
        <v>39721</v>
      </c>
      <c r="J98" s="9">
        <v>4329835</v>
      </c>
      <c r="K98" s="3" t="s">
        <v>26</v>
      </c>
      <c r="L98" s="3" t="s">
        <v>152</v>
      </c>
    </row>
    <row r="99" spans="1:12" x14ac:dyDescent="0.3">
      <c r="H99" s="2"/>
      <c r="I99" s="2"/>
    </row>
    <row r="100" spans="1:12" ht="28.5" customHeight="1" x14ac:dyDescent="0.3">
      <c r="A100" s="4" t="s">
        <v>285</v>
      </c>
      <c r="B100" s="1" t="s">
        <v>286</v>
      </c>
      <c r="C100" s="1" t="s">
        <v>287</v>
      </c>
      <c r="D100" s="4" t="s">
        <v>288</v>
      </c>
      <c r="E100" s="4" t="s">
        <v>289</v>
      </c>
      <c r="F100" s="4" t="s">
        <v>290</v>
      </c>
      <c r="G100" s="1" t="s">
        <v>25</v>
      </c>
      <c r="H100" s="2">
        <v>37667</v>
      </c>
      <c r="I100" s="2">
        <v>38138</v>
      </c>
      <c r="J100" s="9">
        <v>0</v>
      </c>
      <c r="K100" s="3" t="s">
        <v>17</v>
      </c>
      <c r="L100" s="3" t="s">
        <v>27</v>
      </c>
    </row>
    <row r="101" spans="1:12" ht="26.4" x14ac:dyDescent="0.3">
      <c r="B101" s="1" t="s">
        <v>291</v>
      </c>
      <c r="C101" s="1" t="s">
        <v>287</v>
      </c>
      <c r="D101" s="4" t="s">
        <v>288</v>
      </c>
      <c r="E101" s="4" t="s">
        <v>293</v>
      </c>
      <c r="F101" s="4" t="s">
        <v>66</v>
      </c>
      <c r="G101" s="1" t="s">
        <v>16</v>
      </c>
      <c r="H101" s="2">
        <v>37803</v>
      </c>
      <c r="I101" s="2">
        <v>38291</v>
      </c>
      <c r="J101" s="9">
        <v>60394</v>
      </c>
      <c r="K101" s="3" t="s">
        <v>295</v>
      </c>
      <c r="L101" s="3" t="s">
        <v>27</v>
      </c>
    </row>
    <row r="102" spans="1:12" ht="18.75" customHeight="1" x14ac:dyDescent="0.3">
      <c r="C102" s="1" t="s">
        <v>292</v>
      </c>
      <c r="D102" s="4" t="s">
        <v>174</v>
      </c>
      <c r="E102" s="1"/>
      <c r="F102" s="1"/>
      <c r="J102" s="9">
        <v>91909</v>
      </c>
      <c r="K102" s="3" t="s">
        <v>294</v>
      </c>
      <c r="L102" s="3" t="s">
        <v>27</v>
      </c>
    </row>
    <row r="103" spans="1:12" ht="26.4" x14ac:dyDescent="0.3">
      <c r="C103" s="1" t="s">
        <v>296</v>
      </c>
      <c r="D103" s="4" t="s">
        <v>46</v>
      </c>
      <c r="J103" s="9">
        <v>34137</v>
      </c>
      <c r="K103" s="3" t="s">
        <v>297</v>
      </c>
      <c r="L103" s="3" t="s">
        <v>27</v>
      </c>
    </row>
    <row r="104" spans="1:12" x14ac:dyDescent="0.3">
      <c r="C104" s="1" t="s">
        <v>298</v>
      </c>
      <c r="D104" s="4" t="s">
        <v>230</v>
      </c>
      <c r="J104" s="9">
        <v>13290</v>
      </c>
      <c r="K104" s="3" t="s">
        <v>299</v>
      </c>
      <c r="L104" s="3" t="s">
        <v>27</v>
      </c>
    </row>
    <row r="105" spans="1:12" x14ac:dyDescent="0.3">
      <c r="C105" s="1" t="s">
        <v>300</v>
      </c>
      <c r="D105" s="4" t="s">
        <v>301</v>
      </c>
      <c r="J105" s="9">
        <v>90447</v>
      </c>
      <c r="K105" s="3" t="s">
        <v>302</v>
      </c>
      <c r="L105" s="3" t="s">
        <v>27</v>
      </c>
    </row>
    <row r="106" spans="1:12" ht="26.4" x14ac:dyDescent="0.3">
      <c r="C106" s="1" t="s">
        <v>303</v>
      </c>
      <c r="D106" s="4" t="s">
        <v>51</v>
      </c>
      <c r="J106" s="9">
        <v>61464</v>
      </c>
      <c r="K106" s="3" t="s">
        <v>304</v>
      </c>
      <c r="L106" s="3" t="s">
        <v>27</v>
      </c>
    </row>
    <row r="107" spans="1:12" ht="26.4" x14ac:dyDescent="0.3">
      <c r="C107" s="1" t="s">
        <v>305</v>
      </c>
      <c r="D107" s="4" t="s">
        <v>51</v>
      </c>
      <c r="J107" s="9">
        <v>423361</v>
      </c>
      <c r="K107" s="3" t="s">
        <v>84</v>
      </c>
      <c r="L107" s="3" t="s">
        <v>27</v>
      </c>
    </row>
    <row r="108" spans="1:12" x14ac:dyDescent="0.3">
      <c r="I108" s="11" t="s">
        <v>28</v>
      </c>
      <c r="J108" s="10">
        <f>SUM(J101:J107)</f>
        <v>775002</v>
      </c>
    </row>
    <row r="109" spans="1:12" ht="39.6" x14ac:dyDescent="0.3">
      <c r="B109" s="1" t="s">
        <v>306</v>
      </c>
      <c r="C109" s="1" t="s">
        <v>307</v>
      </c>
      <c r="D109" s="4" t="s">
        <v>308</v>
      </c>
      <c r="E109" s="4" t="s">
        <v>309</v>
      </c>
      <c r="F109" s="4" t="s">
        <v>310</v>
      </c>
      <c r="G109" s="1" t="s">
        <v>25</v>
      </c>
      <c r="H109" s="2">
        <v>37498</v>
      </c>
      <c r="I109" s="2">
        <v>37986</v>
      </c>
      <c r="J109" s="9">
        <v>0</v>
      </c>
      <c r="K109" s="3" t="s">
        <v>17</v>
      </c>
      <c r="L109" s="3" t="s">
        <v>152</v>
      </c>
    </row>
    <row r="110" spans="1:12" ht="15.75" customHeight="1" x14ac:dyDescent="0.3">
      <c r="C110" s="1" t="s">
        <v>307</v>
      </c>
      <c r="D110" s="4" t="s">
        <v>308</v>
      </c>
      <c r="J110" s="9">
        <v>0</v>
      </c>
      <c r="K110" s="3" t="s">
        <v>91</v>
      </c>
      <c r="L110" s="3" t="s">
        <v>152</v>
      </c>
    </row>
    <row r="111" spans="1:12" ht="15.75" customHeight="1" x14ac:dyDescent="0.3">
      <c r="C111" s="1" t="s">
        <v>307</v>
      </c>
      <c r="D111" s="4" t="s">
        <v>308</v>
      </c>
      <c r="J111" s="9">
        <v>0</v>
      </c>
      <c r="K111" s="3" t="s">
        <v>26</v>
      </c>
      <c r="L111" s="3" t="s">
        <v>152</v>
      </c>
    </row>
    <row r="112" spans="1:12" ht="15" customHeight="1" x14ac:dyDescent="0.3">
      <c r="C112" s="1" t="s">
        <v>307</v>
      </c>
      <c r="D112" s="4" t="s">
        <v>308</v>
      </c>
      <c r="J112" s="9">
        <v>0</v>
      </c>
      <c r="K112" s="3" t="s">
        <v>210</v>
      </c>
      <c r="L112" s="3" t="s">
        <v>152</v>
      </c>
    </row>
    <row r="113" spans="2:12" x14ac:dyDescent="0.3">
      <c r="I113" s="11" t="s">
        <v>28</v>
      </c>
      <c r="J113" s="10">
        <f>SUM(J109:J112)</f>
        <v>0</v>
      </c>
    </row>
    <row r="114" spans="2:12" ht="26.4" x14ac:dyDescent="0.3">
      <c r="B114" s="1" t="s">
        <v>311</v>
      </c>
      <c r="C114" s="1" t="s">
        <v>312</v>
      </c>
      <c r="D114" s="4" t="s">
        <v>313</v>
      </c>
      <c r="E114" s="4" t="s">
        <v>314</v>
      </c>
      <c r="F114" s="4" t="s">
        <v>66</v>
      </c>
      <c r="G114" s="1" t="s">
        <v>33</v>
      </c>
      <c r="H114" s="2">
        <v>37895</v>
      </c>
      <c r="I114" s="2">
        <v>38625</v>
      </c>
      <c r="J114" s="9">
        <v>615443</v>
      </c>
      <c r="K114" s="3" t="s">
        <v>26</v>
      </c>
      <c r="L114" s="3" t="s">
        <v>27</v>
      </c>
    </row>
    <row r="115" spans="2:12" ht="40.5" customHeight="1" x14ac:dyDescent="0.3">
      <c r="B115" s="1" t="s">
        <v>315</v>
      </c>
      <c r="C115" s="1" t="s">
        <v>307</v>
      </c>
      <c r="D115" s="4" t="s">
        <v>308</v>
      </c>
      <c r="E115" s="4" t="s">
        <v>317</v>
      </c>
      <c r="F115" s="4" t="s">
        <v>66</v>
      </c>
      <c r="G115" s="1" t="s">
        <v>33</v>
      </c>
      <c r="H115" s="2">
        <v>37895</v>
      </c>
      <c r="I115" s="2">
        <v>38260</v>
      </c>
      <c r="J115" s="9">
        <v>131947</v>
      </c>
      <c r="K115" s="3" t="s">
        <v>26</v>
      </c>
      <c r="L115" s="3" t="s">
        <v>27</v>
      </c>
    </row>
    <row r="116" spans="2:12" x14ac:dyDescent="0.3">
      <c r="C116" s="1" t="s">
        <v>316</v>
      </c>
      <c r="D116" s="4" t="s">
        <v>68</v>
      </c>
      <c r="J116" s="9">
        <v>47668</v>
      </c>
      <c r="K116" s="3" t="s">
        <v>91</v>
      </c>
      <c r="L116" s="3" t="s">
        <v>27</v>
      </c>
    </row>
    <row r="117" spans="2:12" x14ac:dyDescent="0.3">
      <c r="I117" s="11" t="s">
        <v>28</v>
      </c>
      <c r="J117" s="10">
        <f>SUM(J115:J116)</f>
        <v>179615</v>
      </c>
    </row>
    <row r="118" spans="2:12" ht="29.25" customHeight="1" x14ac:dyDescent="0.3">
      <c r="B118" s="1" t="s">
        <v>318</v>
      </c>
      <c r="C118" s="1" t="s">
        <v>287</v>
      </c>
      <c r="D118" s="4" t="s">
        <v>288</v>
      </c>
      <c r="E118" s="4" t="s">
        <v>319</v>
      </c>
      <c r="F118" s="4" t="s">
        <v>165</v>
      </c>
      <c r="G118" s="1" t="s">
        <v>25</v>
      </c>
      <c r="H118" s="2">
        <v>37712</v>
      </c>
      <c r="I118" s="2">
        <v>38045</v>
      </c>
      <c r="J118" s="9">
        <v>0</v>
      </c>
      <c r="K118" s="3" t="s">
        <v>26</v>
      </c>
      <c r="L118" s="3" t="s">
        <v>18</v>
      </c>
    </row>
    <row r="119" spans="2:12" ht="26.4" x14ac:dyDescent="0.3">
      <c r="B119" s="1" t="s">
        <v>320</v>
      </c>
      <c r="C119" s="1" t="s">
        <v>307</v>
      </c>
      <c r="D119" s="4" t="s">
        <v>308</v>
      </c>
      <c r="E119" s="4" t="s">
        <v>321</v>
      </c>
      <c r="F119" s="4" t="s">
        <v>322</v>
      </c>
      <c r="G119" s="1" t="s">
        <v>33</v>
      </c>
      <c r="H119" s="2">
        <v>37803</v>
      </c>
      <c r="I119" s="2">
        <v>38154</v>
      </c>
      <c r="J119" s="9">
        <v>435040</v>
      </c>
      <c r="K119" s="3" t="s">
        <v>26</v>
      </c>
      <c r="L119" s="3" t="s">
        <v>27</v>
      </c>
    </row>
    <row r="120" spans="2:12" ht="39.75" customHeight="1" x14ac:dyDescent="0.3">
      <c r="B120" s="1" t="s">
        <v>323</v>
      </c>
      <c r="C120" s="1" t="s">
        <v>312</v>
      </c>
      <c r="D120" s="4" t="s">
        <v>313</v>
      </c>
      <c r="E120" s="4" t="s">
        <v>324</v>
      </c>
      <c r="F120" s="4" t="s">
        <v>325</v>
      </c>
      <c r="G120" s="1" t="s">
        <v>54</v>
      </c>
      <c r="H120" s="2">
        <v>37895</v>
      </c>
      <c r="I120" s="2">
        <v>39721</v>
      </c>
      <c r="J120" s="9">
        <v>61750</v>
      </c>
      <c r="K120" s="3" t="s">
        <v>183</v>
      </c>
      <c r="L120" s="3" t="s">
        <v>18</v>
      </c>
    </row>
    <row r="121" spans="2:12" ht="14.25" customHeight="1" x14ac:dyDescent="0.3">
      <c r="C121" s="1" t="s">
        <v>312</v>
      </c>
      <c r="D121" s="4" t="s">
        <v>313</v>
      </c>
      <c r="J121" s="9">
        <v>0</v>
      </c>
      <c r="K121" s="3" t="s">
        <v>78</v>
      </c>
      <c r="L121" s="3" t="s">
        <v>18</v>
      </c>
    </row>
    <row r="122" spans="2:12" ht="14.25" customHeight="1" x14ac:dyDescent="0.3">
      <c r="C122" s="1" t="s">
        <v>312</v>
      </c>
      <c r="D122" s="4" t="s">
        <v>313</v>
      </c>
      <c r="J122" s="9">
        <v>48250</v>
      </c>
      <c r="K122" s="3" t="s">
        <v>326</v>
      </c>
      <c r="L122" s="3" t="s">
        <v>18</v>
      </c>
    </row>
    <row r="123" spans="2:12" x14ac:dyDescent="0.3">
      <c r="I123" s="11" t="s">
        <v>28</v>
      </c>
      <c r="J123" s="10">
        <f>SUM(J120:J122)</f>
        <v>110000</v>
      </c>
    </row>
    <row r="124" spans="2:12" ht="39.6" x14ac:dyDescent="0.3">
      <c r="B124" s="1" t="s">
        <v>327</v>
      </c>
      <c r="C124" s="1" t="s">
        <v>96</v>
      </c>
      <c r="D124" s="4" t="s">
        <v>97</v>
      </c>
      <c r="E124" s="4" t="s">
        <v>328</v>
      </c>
      <c r="F124" s="4" t="s">
        <v>329</v>
      </c>
      <c r="G124" s="1" t="s">
        <v>25</v>
      </c>
      <c r="H124" s="2">
        <v>37895</v>
      </c>
      <c r="I124" s="2">
        <v>37986</v>
      </c>
      <c r="J124" s="9">
        <v>0</v>
      </c>
      <c r="K124" s="3" t="s">
        <v>183</v>
      </c>
      <c r="L124" s="3" t="s">
        <v>27</v>
      </c>
    </row>
    <row r="125" spans="2:12" ht="28.5" customHeight="1" x14ac:dyDescent="0.3">
      <c r="C125" s="1" t="s">
        <v>330</v>
      </c>
      <c r="D125" s="4" t="s">
        <v>97</v>
      </c>
      <c r="J125" s="9">
        <v>0</v>
      </c>
      <c r="K125" s="3" t="s">
        <v>331</v>
      </c>
      <c r="L125" s="3" t="s">
        <v>27</v>
      </c>
    </row>
    <row r="126" spans="2:12" ht="14.25" customHeight="1" x14ac:dyDescent="0.3">
      <c r="C126" s="1" t="s">
        <v>332</v>
      </c>
      <c r="D126" s="4" t="s">
        <v>313</v>
      </c>
      <c r="J126" s="9">
        <v>0</v>
      </c>
      <c r="K126" s="3" t="s">
        <v>240</v>
      </c>
      <c r="L126" s="3" t="s">
        <v>27</v>
      </c>
    </row>
    <row r="127" spans="2:12" x14ac:dyDescent="0.3">
      <c r="I127" s="11" t="s">
        <v>28</v>
      </c>
      <c r="J127" s="10">
        <f>SUM(J124:J126)</f>
        <v>0</v>
      </c>
    </row>
    <row r="128" spans="2:12" ht="26.25" customHeight="1" x14ac:dyDescent="0.3">
      <c r="B128" s="1" t="s">
        <v>333</v>
      </c>
      <c r="C128" s="1" t="s">
        <v>338</v>
      </c>
      <c r="D128" s="4" t="s">
        <v>339</v>
      </c>
      <c r="E128" s="4" t="s">
        <v>336</v>
      </c>
      <c r="F128" s="4" t="s">
        <v>66</v>
      </c>
      <c r="G128" s="1" t="s">
        <v>61</v>
      </c>
      <c r="H128" s="2">
        <v>37162</v>
      </c>
      <c r="I128" s="2">
        <v>38260</v>
      </c>
      <c r="J128" s="9">
        <v>538028</v>
      </c>
      <c r="K128" s="3" t="s">
        <v>302</v>
      </c>
      <c r="L128" s="3" t="s">
        <v>27</v>
      </c>
    </row>
    <row r="129" spans="1:12" ht="27.75" customHeight="1" x14ac:dyDescent="0.3">
      <c r="C129" s="1" t="s">
        <v>338</v>
      </c>
      <c r="D129" s="4" t="s">
        <v>339</v>
      </c>
      <c r="J129" s="9">
        <v>31822</v>
      </c>
      <c r="K129" s="3" t="s">
        <v>294</v>
      </c>
      <c r="L129" s="3" t="s">
        <v>27</v>
      </c>
    </row>
    <row r="130" spans="1:12" x14ac:dyDescent="0.3">
      <c r="C130" s="1" t="s">
        <v>334</v>
      </c>
      <c r="D130" s="4" t="s">
        <v>335</v>
      </c>
      <c r="E130" s="1"/>
      <c r="F130" s="1"/>
      <c r="J130" s="9">
        <v>0</v>
      </c>
      <c r="K130" s="3" t="s">
        <v>304</v>
      </c>
      <c r="L130" s="3" t="s">
        <v>27</v>
      </c>
    </row>
    <row r="131" spans="1:12" x14ac:dyDescent="0.3">
      <c r="C131" s="1" t="s">
        <v>71</v>
      </c>
      <c r="D131" s="4" t="s">
        <v>41</v>
      </c>
      <c r="J131" s="9">
        <v>137286</v>
      </c>
      <c r="K131" s="3" t="s">
        <v>337</v>
      </c>
      <c r="L131" s="3" t="s">
        <v>27</v>
      </c>
    </row>
    <row r="132" spans="1:12" x14ac:dyDescent="0.3">
      <c r="C132" s="1" t="s">
        <v>40</v>
      </c>
      <c r="D132" s="4" t="s">
        <v>41</v>
      </c>
      <c r="J132" s="9">
        <v>80005</v>
      </c>
      <c r="K132" s="3" t="s">
        <v>299</v>
      </c>
      <c r="L132" s="3" t="s">
        <v>27</v>
      </c>
    </row>
    <row r="133" spans="1:12" ht="14.25" customHeight="1" x14ac:dyDescent="0.3">
      <c r="C133" s="1" t="s">
        <v>131</v>
      </c>
      <c r="D133" s="4" t="s">
        <v>75</v>
      </c>
      <c r="J133" s="9">
        <v>140494</v>
      </c>
      <c r="K133" s="3" t="s">
        <v>295</v>
      </c>
      <c r="L133" s="3" t="s">
        <v>27</v>
      </c>
    </row>
    <row r="134" spans="1:12" x14ac:dyDescent="0.3">
      <c r="I134" s="11" t="s">
        <v>28</v>
      </c>
      <c r="J134" s="10">
        <f>SUM(J128:J133)</f>
        <v>927635</v>
      </c>
    </row>
    <row r="135" spans="1:12" ht="30" customHeight="1" x14ac:dyDescent="0.3">
      <c r="C135" s="1" t="s">
        <v>338</v>
      </c>
      <c r="D135" s="4" t="s">
        <v>339</v>
      </c>
      <c r="G135" s="1" t="s">
        <v>220</v>
      </c>
      <c r="H135" s="2">
        <v>37162</v>
      </c>
      <c r="I135" s="2">
        <v>37886</v>
      </c>
      <c r="J135" s="9">
        <v>-584754</v>
      </c>
      <c r="K135" s="3" t="s">
        <v>302</v>
      </c>
      <c r="L135" s="3" t="s">
        <v>27</v>
      </c>
    </row>
    <row r="136" spans="1:12" x14ac:dyDescent="0.3">
      <c r="C136" s="1" t="s">
        <v>334</v>
      </c>
      <c r="D136" s="4" t="s">
        <v>335</v>
      </c>
      <c r="J136" s="9">
        <v>107500</v>
      </c>
      <c r="K136" s="3" t="s">
        <v>304</v>
      </c>
      <c r="L136" s="3" t="s">
        <v>27</v>
      </c>
    </row>
    <row r="137" spans="1:12" x14ac:dyDescent="0.3">
      <c r="C137" s="1" t="s">
        <v>71</v>
      </c>
      <c r="D137" s="4" t="s">
        <v>41</v>
      </c>
      <c r="J137" s="9">
        <v>477254</v>
      </c>
      <c r="K137" s="3" t="s">
        <v>337</v>
      </c>
      <c r="L137" s="3" t="s">
        <v>27</v>
      </c>
    </row>
    <row r="138" spans="1:12" x14ac:dyDescent="0.3">
      <c r="I138" s="11" t="s">
        <v>28</v>
      </c>
      <c r="J138" s="10">
        <f>SUM(J135:J137)</f>
        <v>0</v>
      </c>
    </row>
    <row r="139" spans="1:12" ht="9.75" customHeight="1" x14ac:dyDescent="0.3">
      <c r="I139" s="11"/>
      <c r="J139" s="10"/>
    </row>
    <row r="140" spans="1:12" ht="37.5" customHeight="1" x14ac:dyDescent="0.3">
      <c r="A140" s="4" t="s">
        <v>340</v>
      </c>
      <c r="B140" s="1" t="s">
        <v>341</v>
      </c>
      <c r="C140" s="1" t="s">
        <v>342</v>
      </c>
      <c r="D140" s="4" t="s">
        <v>343</v>
      </c>
      <c r="E140" s="4" t="s">
        <v>344</v>
      </c>
      <c r="F140" s="4" t="s">
        <v>345</v>
      </c>
      <c r="G140" s="1" t="s">
        <v>33</v>
      </c>
      <c r="H140" s="2">
        <v>37773</v>
      </c>
      <c r="I140" s="2">
        <v>38138</v>
      </c>
      <c r="J140" s="9">
        <v>75000</v>
      </c>
      <c r="K140" s="3" t="s">
        <v>26</v>
      </c>
      <c r="L140" s="3" t="s">
        <v>18</v>
      </c>
    </row>
    <row r="141" spans="1:12" ht="27.75" customHeight="1" x14ac:dyDescent="0.3">
      <c r="B141" s="1" t="s">
        <v>346</v>
      </c>
      <c r="C141" s="1" t="s">
        <v>347</v>
      </c>
      <c r="D141" s="4" t="s">
        <v>343</v>
      </c>
      <c r="E141" s="4" t="s">
        <v>348</v>
      </c>
      <c r="F141" s="4" t="s">
        <v>249</v>
      </c>
      <c r="G141" s="1" t="s">
        <v>33</v>
      </c>
      <c r="H141" s="2">
        <v>37895</v>
      </c>
      <c r="I141" s="2">
        <v>38625</v>
      </c>
      <c r="J141" s="9">
        <v>333609</v>
      </c>
      <c r="K141" s="3" t="s">
        <v>26</v>
      </c>
      <c r="L141" s="3" t="s">
        <v>152</v>
      </c>
    </row>
    <row r="142" spans="1:12" ht="14.25" customHeight="1" x14ac:dyDescent="0.3">
      <c r="H142" s="2"/>
      <c r="I142" s="2"/>
    </row>
    <row r="143" spans="1:12" ht="66" x14ac:dyDescent="0.3">
      <c r="A143" s="4" t="s">
        <v>349</v>
      </c>
      <c r="B143" s="1" t="s">
        <v>350</v>
      </c>
      <c r="C143" s="1" t="s">
        <v>351</v>
      </c>
      <c r="D143" s="4" t="s">
        <v>352</v>
      </c>
      <c r="E143" s="4" t="s">
        <v>353</v>
      </c>
      <c r="F143" s="4" t="s">
        <v>354</v>
      </c>
      <c r="G143" s="1" t="s">
        <v>25</v>
      </c>
      <c r="H143" s="2">
        <v>36482</v>
      </c>
      <c r="I143" s="2">
        <v>38309</v>
      </c>
      <c r="J143" s="9">
        <v>0</v>
      </c>
      <c r="K143" s="3" t="s">
        <v>26</v>
      </c>
      <c r="L143" s="3" t="s">
        <v>27</v>
      </c>
    </row>
    <row r="144" spans="1:12" ht="16.5" customHeight="1" x14ac:dyDescent="0.3">
      <c r="B144" s="1" t="s">
        <v>355</v>
      </c>
      <c r="C144" s="1" t="s">
        <v>356</v>
      </c>
      <c r="D144" s="4" t="s">
        <v>357</v>
      </c>
      <c r="E144" s="4" t="s">
        <v>358</v>
      </c>
      <c r="F144" s="4" t="s">
        <v>359</v>
      </c>
      <c r="G144" s="1" t="s">
        <v>25</v>
      </c>
      <c r="H144" s="2">
        <v>37529</v>
      </c>
      <c r="I144" s="2">
        <v>38259</v>
      </c>
      <c r="J144" s="9">
        <v>0</v>
      </c>
      <c r="K144" s="3" t="s">
        <v>91</v>
      </c>
      <c r="L144" s="3" t="s">
        <v>27</v>
      </c>
    </row>
    <row r="145" spans="2:12" ht="39.6" x14ac:dyDescent="0.3">
      <c r="B145" s="1" t="s">
        <v>360</v>
      </c>
      <c r="C145" s="1" t="s">
        <v>361</v>
      </c>
      <c r="D145" s="4" t="s">
        <v>362</v>
      </c>
      <c r="E145" s="4" t="s">
        <v>363</v>
      </c>
      <c r="F145" s="4" t="s">
        <v>364</v>
      </c>
      <c r="G145" s="1" t="s">
        <v>61</v>
      </c>
      <c r="H145" s="2">
        <v>36526</v>
      </c>
      <c r="I145" s="2">
        <v>38442</v>
      </c>
      <c r="J145" s="9">
        <v>3334</v>
      </c>
      <c r="K145" s="3" t="s">
        <v>26</v>
      </c>
      <c r="L145" s="3" t="s">
        <v>27</v>
      </c>
    </row>
    <row r="146" spans="2:12" ht="27.75" customHeight="1" x14ac:dyDescent="0.3">
      <c r="B146" s="1" t="s">
        <v>365</v>
      </c>
      <c r="C146" s="1" t="s">
        <v>366</v>
      </c>
      <c r="D146" s="4" t="s">
        <v>367</v>
      </c>
      <c r="E146" s="4" t="s">
        <v>368</v>
      </c>
      <c r="F146" s="4" t="s">
        <v>369</v>
      </c>
      <c r="G146" s="1" t="s">
        <v>16</v>
      </c>
      <c r="H146" s="2">
        <v>37865</v>
      </c>
      <c r="I146" s="2">
        <v>38230</v>
      </c>
      <c r="J146" s="9">
        <v>1078971</v>
      </c>
      <c r="K146" s="3" t="s">
        <v>17</v>
      </c>
      <c r="L146" s="3" t="s">
        <v>27</v>
      </c>
    </row>
    <row r="147" spans="2:12" ht="39.6" x14ac:dyDescent="0.3">
      <c r="B147" s="1" t="s">
        <v>370</v>
      </c>
      <c r="C147" s="1" t="s">
        <v>371</v>
      </c>
      <c r="D147" s="4" t="s">
        <v>372</v>
      </c>
      <c r="E147" s="4" t="s">
        <v>373</v>
      </c>
      <c r="F147" s="4" t="s">
        <v>374</v>
      </c>
      <c r="G147" s="1" t="s">
        <v>61</v>
      </c>
      <c r="H147" s="2">
        <v>37773</v>
      </c>
      <c r="I147" s="2">
        <v>38138</v>
      </c>
      <c r="J147" s="9">
        <v>46408</v>
      </c>
      <c r="K147" s="3" t="s">
        <v>56</v>
      </c>
      <c r="L147" s="3" t="s">
        <v>27</v>
      </c>
    </row>
    <row r="148" spans="2:12" ht="18.75" customHeight="1" x14ac:dyDescent="0.3">
      <c r="B148" s="1" t="s">
        <v>375</v>
      </c>
      <c r="C148" s="1" t="s">
        <v>376</v>
      </c>
      <c r="D148" s="4" t="s">
        <v>377</v>
      </c>
      <c r="E148" s="4" t="s">
        <v>378</v>
      </c>
      <c r="F148" s="4" t="s">
        <v>379</v>
      </c>
      <c r="G148" s="1" t="s">
        <v>25</v>
      </c>
      <c r="H148" s="2">
        <v>37020</v>
      </c>
      <c r="I148" s="2">
        <v>38168</v>
      </c>
      <c r="J148" s="9">
        <v>0</v>
      </c>
      <c r="K148" s="3" t="s">
        <v>26</v>
      </c>
      <c r="L148" s="3" t="s">
        <v>27</v>
      </c>
    </row>
    <row r="149" spans="2:12" ht="39.6" x14ac:dyDescent="0.3">
      <c r="B149" s="1" t="s">
        <v>380</v>
      </c>
      <c r="C149" s="1" t="s">
        <v>361</v>
      </c>
      <c r="D149" s="4" t="s">
        <v>362</v>
      </c>
      <c r="E149" s="4" t="s">
        <v>381</v>
      </c>
      <c r="F149" s="4" t="s">
        <v>382</v>
      </c>
      <c r="G149" s="1" t="s">
        <v>25</v>
      </c>
      <c r="H149" s="2">
        <v>37104</v>
      </c>
      <c r="I149" s="2">
        <v>38168</v>
      </c>
      <c r="J149" s="9">
        <v>0</v>
      </c>
      <c r="K149" s="3" t="s">
        <v>26</v>
      </c>
      <c r="L149" s="3" t="s">
        <v>27</v>
      </c>
    </row>
    <row r="150" spans="2:12" ht="26.4" x14ac:dyDescent="0.3">
      <c r="B150" s="1" t="s">
        <v>383</v>
      </c>
      <c r="C150" s="1" t="s">
        <v>384</v>
      </c>
      <c r="D150" s="4" t="s">
        <v>357</v>
      </c>
      <c r="E150" s="4" t="s">
        <v>385</v>
      </c>
      <c r="F150" s="4" t="s">
        <v>386</v>
      </c>
      <c r="G150" s="1" t="s">
        <v>61</v>
      </c>
      <c r="H150" s="2">
        <v>37803</v>
      </c>
      <c r="I150" s="2">
        <v>38168</v>
      </c>
      <c r="J150" s="9">
        <v>5000</v>
      </c>
      <c r="K150" s="3" t="s">
        <v>17</v>
      </c>
      <c r="L150" s="3" t="s">
        <v>152</v>
      </c>
    </row>
    <row r="151" spans="2:12" ht="27" customHeight="1" x14ac:dyDescent="0.3">
      <c r="B151" s="1" t="s">
        <v>387</v>
      </c>
      <c r="C151" s="1" t="s">
        <v>388</v>
      </c>
      <c r="D151" s="4" t="s">
        <v>389</v>
      </c>
      <c r="E151" s="4" t="s">
        <v>390</v>
      </c>
      <c r="F151" s="4" t="s">
        <v>391</v>
      </c>
      <c r="G151" s="1" t="s">
        <v>33</v>
      </c>
      <c r="H151" s="2">
        <v>37895</v>
      </c>
      <c r="I151" s="2">
        <v>38260</v>
      </c>
      <c r="J151" s="9">
        <v>50000</v>
      </c>
      <c r="K151" s="3" t="s">
        <v>26</v>
      </c>
      <c r="L151" s="3" t="s">
        <v>27</v>
      </c>
    </row>
    <row r="152" spans="2:12" ht="19.5" customHeight="1" x14ac:dyDescent="0.3">
      <c r="B152" s="1" t="s">
        <v>392</v>
      </c>
      <c r="C152" s="1" t="s">
        <v>388</v>
      </c>
      <c r="D152" s="4" t="s">
        <v>389</v>
      </c>
      <c r="E152" s="4" t="s">
        <v>393</v>
      </c>
      <c r="F152" s="4" t="s">
        <v>394</v>
      </c>
      <c r="G152" s="1" t="s">
        <v>16</v>
      </c>
      <c r="H152" s="2">
        <v>37803</v>
      </c>
      <c r="I152" s="2">
        <v>38168</v>
      </c>
      <c r="J152" s="9">
        <v>50000</v>
      </c>
      <c r="K152" s="3" t="s">
        <v>91</v>
      </c>
      <c r="L152" s="3" t="s">
        <v>27</v>
      </c>
    </row>
    <row r="153" spans="2:12" ht="26.25" customHeight="1" x14ac:dyDescent="0.3">
      <c r="B153" s="1" t="s">
        <v>395</v>
      </c>
      <c r="C153" s="1" t="s">
        <v>396</v>
      </c>
      <c r="D153" s="4" t="s">
        <v>362</v>
      </c>
      <c r="E153" s="4" t="s">
        <v>397</v>
      </c>
      <c r="F153" s="4" t="s">
        <v>398</v>
      </c>
      <c r="G153" s="1" t="s">
        <v>220</v>
      </c>
      <c r="H153" s="2">
        <v>37802</v>
      </c>
      <c r="I153" s="2">
        <v>38167</v>
      </c>
      <c r="J153" s="9">
        <v>-3499</v>
      </c>
      <c r="K153" s="3" t="s">
        <v>240</v>
      </c>
      <c r="L153" s="3" t="s">
        <v>18</v>
      </c>
    </row>
    <row r="154" spans="2:12" ht="26.4" x14ac:dyDescent="0.3">
      <c r="B154" s="1" t="s">
        <v>399</v>
      </c>
      <c r="C154" s="1" t="s">
        <v>400</v>
      </c>
      <c r="D154" s="4" t="s">
        <v>357</v>
      </c>
      <c r="E154" s="4" t="s">
        <v>401</v>
      </c>
      <c r="F154" s="4" t="s">
        <v>386</v>
      </c>
      <c r="G154" s="1" t="s">
        <v>16</v>
      </c>
      <c r="H154" s="2">
        <v>37803</v>
      </c>
      <c r="I154" s="2">
        <v>38168</v>
      </c>
      <c r="J154" s="9">
        <v>33099</v>
      </c>
      <c r="K154" s="3" t="s">
        <v>91</v>
      </c>
      <c r="L154" s="3" t="s">
        <v>27</v>
      </c>
    </row>
    <row r="155" spans="2:12" ht="55.5" customHeight="1" x14ac:dyDescent="0.3">
      <c r="B155" s="1" t="s">
        <v>402</v>
      </c>
      <c r="C155" s="1" t="s">
        <v>403</v>
      </c>
      <c r="D155" s="4" t="s">
        <v>404</v>
      </c>
      <c r="E155" s="4" t="s">
        <v>405</v>
      </c>
      <c r="F155" s="4" t="s">
        <v>406</v>
      </c>
      <c r="G155" s="1" t="s">
        <v>25</v>
      </c>
      <c r="H155" s="2">
        <v>37406</v>
      </c>
      <c r="I155" s="2">
        <v>38168</v>
      </c>
      <c r="J155" s="9">
        <v>0</v>
      </c>
      <c r="K155" s="3" t="s">
        <v>26</v>
      </c>
      <c r="L155" s="3" t="s">
        <v>27</v>
      </c>
    </row>
    <row r="156" spans="2:12" ht="52.8" x14ac:dyDescent="0.3">
      <c r="B156" s="1" t="s">
        <v>407</v>
      </c>
      <c r="C156" s="1" t="s">
        <v>376</v>
      </c>
      <c r="D156" s="4" t="s">
        <v>377</v>
      </c>
      <c r="E156" s="4" t="s">
        <v>408</v>
      </c>
      <c r="F156" s="4" t="s">
        <v>409</v>
      </c>
      <c r="G156" s="1" t="s">
        <v>25</v>
      </c>
      <c r="H156" s="2">
        <v>37425</v>
      </c>
      <c r="I156" s="2">
        <v>38533</v>
      </c>
      <c r="J156" s="9">
        <v>0</v>
      </c>
      <c r="K156" s="3" t="s">
        <v>26</v>
      </c>
      <c r="L156" s="3" t="s">
        <v>27</v>
      </c>
    </row>
    <row r="157" spans="2:12" ht="26.4" x14ac:dyDescent="0.3">
      <c r="B157" s="1" t="s">
        <v>410</v>
      </c>
      <c r="C157" s="1" t="s">
        <v>400</v>
      </c>
      <c r="D157" s="4" t="s">
        <v>357</v>
      </c>
      <c r="E157" s="4" t="s">
        <v>411</v>
      </c>
      <c r="F157" s="4" t="s">
        <v>412</v>
      </c>
      <c r="G157" s="1" t="s">
        <v>16</v>
      </c>
      <c r="H157" s="2">
        <v>37894</v>
      </c>
      <c r="I157" s="2">
        <v>38259</v>
      </c>
      <c r="J157" s="9">
        <v>419639</v>
      </c>
      <c r="K157" s="3" t="s">
        <v>91</v>
      </c>
      <c r="L157" s="3" t="s">
        <v>18</v>
      </c>
    </row>
    <row r="158" spans="2:12" ht="26.4" x14ac:dyDescent="0.3">
      <c r="B158" s="1" t="s">
        <v>413</v>
      </c>
      <c r="C158" s="1" t="s">
        <v>414</v>
      </c>
      <c r="D158" s="4" t="s">
        <v>404</v>
      </c>
      <c r="E158" s="4" t="s">
        <v>415</v>
      </c>
      <c r="F158" s="4" t="s">
        <v>374</v>
      </c>
      <c r="G158" s="1" t="s">
        <v>220</v>
      </c>
      <c r="H158" s="2">
        <v>37500</v>
      </c>
      <c r="I158" s="2">
        <v>38046</v>
      </c>
      <c r="J158" s="9">
        <v>29967</v>
      </c>
      <c r="K158" s="3" t="s">
        <v>91</v>
      </c>
      <c r="L158" s="3" t="s">
        <v>18</v>
      </c>
    </row>
    <row r="159" spans="2:12" x14ac:dyDescent="0.3">
      <c r="C159" s="1" t="s">
        <v>414</v>
      </c>
      <c r="D159" s="4" t="s">
        <v>404</v>
      </c>
      <c r="J159" s="9">
        <v>-29967</v>
      </c>
      <c r="K159" s="3" t="s">
        <v>26</v>
      </c>
      <c r="L159" s="3" t="s">
        <v>18</v>
      </c>
    </row>
    <row r="160" spans="2:12" x14ac:dyDescent="0.3">
      <c r="I160" s="11" t="s">
        <v>28</v>
      </c>
      <c r="J160" s="10">
        <f>SUM(J158:J159)</f>
        <v>0</v>
      </c>
    </row>
    <row r="161" spans="2:12" ht="66" x14ac:dyDescent="0.3">
      <c r="B161" s="1" t="s">
        <v>416</v>
      </c>
      <c r="C161" s="1" t="s">
        <v>417</v>
      </c>
      <c r="D161" s="4" t="s">
        <v>418</v>
      </c>
      <c r="E161" s="4" t="s">
        <v>419</v>
      </c>
      <c r="F161" s="4" t="s">
        <v>420</v>
      </c>
      <c r="G161" s="1" t="s">
        <v>61</v>
      </c>
      <c r="H161" s="2">
        <v>37538</v>
      </c>
      <c r="I161" s="2">
        <v>37986</v>
      </c>
      <c r="J161" s="9">
        <v>4000</v>
      </c>
      <c r="K161" s="3" t="s">
        <v>26</v>
      </c>
      <c r="L161" s="3" t="s">
        <v>27</v>
      </c>
    </row>
    <row r="162" spans="2:12" ht="26.4" x14ac:dyDescent="0.3">
      <c r="B162" s="1" t="s">
        <v>421</v>
      </c>
      <c r="C162" s="1" t="s">
        <v>422</v>
      </c>
      <c r="D162" s="4" t="s">
        <v>423</v>
      </c>
      <c r="E162" s="4" t="s">
        <v>424</v>
      </c>
      <c r="F162" s="4" t="s">
        <v>374</v>
      </c>
      <c r="G162" s="1" t="s">
        <v>25</v>
      </c>
      <c r="H162" s="2">
        <v>37500</v>
      </c>
      <c r="I162" s="2">
        <v>37986</v>
      </c>
      <c r="J162" s="9">
        <v>0</v>
      </c>
      <c r="K162" s="3" t="s">
        <v>26</v>
      </c>
      <c r="L162" s="3" t="s">
        <v>18</v>
      </c>
    </row>
    <row r="163" spans="2:12" ht="26.4" x14ac:dyDescent="0.3">
      <c r="B163" s="1" t="s">
        <v>425</v>
      </c>
      <c r="C163" s="1" t="s">
        <v>422</v>
      </c>
      <c r="D163" s="4" t="s">
        <v>423</v>
      </c>
      <c r="E163" s="4" t="s">
        <v>426</v>
      </c>
      <c r="F163" s="4" t="s">
        <v>374</v>
      </c>
      <c r="G163" s="1" t="s">
        <v>220</v>
      </c>
      <c r="H163" s="2">
        <v>37865</v>
      </c>
      <c r="I163" s="2">
        <v>38230</v>
      </c>
      <c r="J163" s="9">
        <v>-1259.53</v>
      </c>
      <c r="K163" s="3" t="s">
        <v>26</v>
      </c>
      <c r="L163" s="3" t="s">
        <v>18</v>
      </c>
    </row>
    <row r="164" spans="2:12" ht="15" customHeight="1" x14ac:dyDescent="0.3">
      <c r="C164" s="1" t="s">
        <v>422</v>
      </c>
      <c r="D164" s="4" t="s">
        <v>423</v>
      </c>
      <c r="J164" s="9">
        <v>1259.53</v>
      </c>
      <c r="K164" s="3" t="s">
        <v>91</v>
      </c>
      <c r="L164" s="3" t="s">
        <v>18</v>
      </c>
    </row>
    <row r="165" spans="2:12" x14ac:dyDescent="0.3">
      <c r="I165" s="11" t="s">
        <v>28</v>
      </c>
      <c r="J165" s="10">
        <f>SUM(J163:J164)</f>
        <v>0</v>
      </c>
    </row>
    <row r="166" spans="2:12" ht="57.75" customHeight="1" x14ac:dyDescent="0.3">
      <c r="B166" s="1" t="s">
        <v>427</v>
      </c>
      <c r="C166" s="1" t="s">
        <v>428</v>
      </c>
      <c r="D166" s="4" t="s">
        <v>429</v>
      </c>
      <c r="E166" s="4" t="s">
        <v>430</v>
      </c>
      <c r="F166" s="4" t="s">
        <v>431</v>
      </c>
      <c r="G166" s="1" t="s">
        <v>61</v>
      </c>
      <c r="H166" s="2">
        <v>37500</v>
      </c>
      <c r="I166" s="2">
        <v>38353</v>
      </c>
      <c r="J166" s="9">
        <v>2030.16</v>
      </c>
      <c r="K166" s="3" t="s">
        <v>26</v>
      </c>
      <c r="L166" s="3" t="s">
        <v>27</v>
      </c>
    </row>
    <row r="167" spans="2:12" ht="18.75" customHeight="1" x14ac:dyDescent="0.3">
      <c r="B167" s="1" t="s">
        <v>432</v>
      </c>
      <c r="C167" s="1" t="s">
        <v>433</v>
      </c>
      <c r="D167" s="4" t="s">
        <v>434</v>
      </c>
      <c r="E167" s="4" t="s">
        <v>435</v>
      </c>
      <c r="F167" s="4" t="s">
        <v>436</v>
      </c>
      <c r="G167" s="1" t="s">
        <v>61</v>
      </c>
      <c r="H167" s="2">
        <v>37476</v>
      </c>
      <c r="I167" s="2">
        <v>38391</v>
      </c>
      <c r="J167" s="9">
        <v>22145</v>
      </c>
      <c r="K167" s="3" t="s">
        <v>26</v>
      </c>
      <c r="L167" s="3" t="s">
        <v>27</v>
      </c>
    </row>
    <row r="168" spans="2:12" ht="53.25" customHeight="1" x14ac:dyDescent="0.3">
      <c r="B168" s="1" t="s">
        <v>437</v>
      </c>
      <c r="C168" s="1" t="s">
        <v>438</v>
      </c>
      <c r="D168" s="4" t="s">
        <v>439</v>
      </c>
      <c r="E168" s="4" t="s">
        <v>440</v>
      </c>
      <c r="F168" s="4" t="s">
        <v>441</v>
      </c>
      <c r="G168" s="1" t="s">
        <v>61</v>
      </c>
      <c r="H168" s="2">
        <v>37564</v>
      </c>
      <c r="I168" s="2">
        <v>38201</v>
      </c>
      <c r="J168" s="9">
        <v>7930.4</v>
      </c>
      <c r="K168" s="3" t="s">
        <v>26</v>
      </c>
      <c r="L168" s="3" t="s">
        <v>27</v>
      </c>
    </row>
    <row r="169" spans="2:12" ht="39.6" x14ac:dyDescent="0.3">
      <c r="B169" s="1" t="s">
        <v>442</v>
      </c>
      <c r="C169" s="1" t="s">
        <v>443</v>
      </c>
      <c r="D169" s="4" t="s">
        <v>362</v>
      </c>
      <c r="E169" s="4" t="s">
        <v>444</v>
      </c>
      <c r="F169" s="4" t="s">
        <v>441</v>
      </c>
      <c r="G169" s="1" t="s">
        <v>61</v>
      </c>
      <c r="H169" s="2">
        <v>37680</v>
      </c>
      <c r="I169" s="2">
        <v>38168</v>
      </c>
      <c r="J169" s="9">
        <v>800</v>
      </c>
      <c r="K169" s="3" t="s">
        <v>26</v>
      </c>
      <c r="L169" s="3" t="s">
        <v>27</v>
      </c>
    </row>
    <row r="170" spans="2:12" ht="67.5" customHeight="1" x14ac:dyDescent="0.3">
      <c r="B170" s="1" t="s">
        <v>445</v>
      </c>
      <c r="C170" s="1" t="s">
        <v>446</v>
      </c>
      <c r="D170" s="4" t="s">
        <v>447</v>
      </c>
      <c r="E170" s="4" t="s">
        <v>448</v>
      </c>
      <c r="F170" s="4" t="s">
        <v>441</v>
      </c>
      <c r="G170" s="1" t="s">
        <v>61</v>
      </c>
      <c r="H170" s="2">
        <v>37469</v>
      </c>
      <c r="I170" s="2">
        <v>39690</v>
      </c>
      <c r="J170" s="9">
        <v>1500</v>
      </c>
      <c r="K170" s="3" t="s">
        <v>26</v>
      </c>
      <c r="L170" s="3" t="s">
        <v>27</v>
      </c>
    </row>
    <row r="171" spans="2:12" ht="42.75" customHeight="1" x14ac:dyDescent="0.3">
      <c r="B171" s="1" t="s">
        <v>449</v>
      </c>
      <c r="C171" s="1" t="s">
        <v>450</v>
      </c>
      <c r="D171" s="4" t="s">
        <v>377</v>
      </c>
      <c r="E171" s="4" t="s">
        <v>451</v>
      </c>
      <c r="F171" s="4" t="s">
        <v>441</v>
      </c>
      <c r="G171" s="1" t="s">
        <v>61</v>
      </c>
      <c r="H171" s="2">
        <v>37657</v>
      </c>
      <c r="I171" s="2">
        <v>38168</v>
      </c>
      <c r="J171" s="9">
        <v>3910</v>
      </c>
      <c r="K171" s="3" t="s">
        <v>26</v>
      </c>
      <c r="L171" s="3" t="s">
        <v>27</v>
      </c>
    </row>
    <row r="172" spans="2:12" ht="23.25" customHeight="1" x14ac:dyDescent="0.3">
      <c r="B172" s="1" t="s">
        <v>452</v>
      </c>
      <c r="C172" s="1" t="s">
        <v>433</v>
      </c>
      <c r="D172" s="4" t="s">
        <v>434</v>
      </c>
      <c r="E172" s="4" t="s">
        <v>453</v>
      </c>
      <c r="F172" s="4" t="s">
        <v>436</v>
      </c>
      <c r="G172" s="1" t="s">
        <v>61</v>
      </c>
      <c r="H172" s="2">
        <v>37685</v>
      </c>
      <c r="I172" s="2">
        <v>38717</v>
      </c>
      <c r="J172" s="9">
        <v>141615</v>
      </c>
      <c r="K172" s="3" t="s">
        <v>26</v>
      </c>
      <c r="L172" s="3" t="s">
        <v>27</v>
      </c>
    </row>
    <row r="173" spans="2:12" ht="26.4" x14ac:dyDescent="0.3">
      <c r="B173" s="1" t="s">
        <v>454</v>
      </c>
      <c r="C173" s="1" t="s">
        <v>455</v>
      </c>
      <c r="D173" s="4" t="s">
        <v>456</v>
      </c>
      <c r="E173" s="4" t="s">
        <v>457</v>
      </c>
      <c r="F173" s="4" t="s">
        <v>458</v>
      </c>
      <c r="G173" s="1" t="s">
        <v>33</v>
      </c>
      <c r="H173" s="2">
        <v>37865</v>
      </c>
      <c r="I173" s="2">
        <v>38138</v>
      </c>
      <c r="J173" s="9">
        <v>15266</v>
      </c>
      <c r="K173" s="3" t="s">
        <v>26</v>
      </c>
      <c r="L173" s="3" t="s">
        <v>27</v>
      </c>
    </row>
    <row r="174" spans="2:12" x14ac:dyDescent="0.3">
      <c r="C174" s="1" t="s">
        <v>459</v>
      </c>
      <c r="D174" s="4" t="s">
        <v>460</v>
      </c>
      <c r="J174" s="9">
        <v>24734</v>
      </c>
      <c r="K174" s="3" t="s">
        <v>91</v>
      </c>
      <c r="L174" s="3" t="s">
        <v>27</v>
      </c>
    </row>
    <row r="175" spans="2:12" x14ac:dyDescent="0.3">
      <c r="I175" s="11" t="s">
        <v>28</v>
      </c>
      <c r="J175" s="10">
        <f>SUM(J173:J174)</f>
        <v>40000</v>
      </c>
    </row>
    <row r="176" spans="2:12" ht="26.4" x14ac:dyDescent="0.3">
      <c r="B176" s="1" t="s">
        <v>461</v>
      </c>
      <c r="C176" s="1" t="s">
        <v>422</v>
      </c>
      <c r="D176" s="4" t="s">
        <v>423</v>
      </c>
      <c r="E176" s="4" t="s">
        <v>462</v>
      </c>
      <c r="F176" s="4" t="s">
        <v>374</v>
      </c>
      <c r="G176" s="1" t="s">
        <v>33</v>
      </c>
      <c r="H176" s="2">
        <v>37894</v>
      </c>
      <c r="I176" s="2">
        <v>38442</v>
      </c>
      <c r="J176" s="9">
        <v>450000</v>
      </c>
      <c r="K176" s="3" t="s">
        <v>26</v>
      </c>
      <c r="L176" s="3" t="s">
        <v>152</v>
      </c>
    </row>
    <row r="177" spans="2:12" ht="26.4" x14ac:dyDescent="0.3">
      <c r="B177" s="1" t="s">
        <v>463</v>
      </c>
      <c r="C177" s="1" t="s">
        <v>554</v>
      </c>
      <c r="D177" s="4" t="s">
        <v>389</v>
      </c>
      <c r="E177" s="4" t="s">
        <v>464</v>
      </c>
      <c r="F177" s="4" t="s">
        <v>465</v>
      </c>
      <c r="G177" s="1" t="s">
        <v>33</v>
      </c>
      <c r="H177" s="2">
        <v>37894</v>
      </c>
      <c r="I177" s="2">
        <v>38259</v>
      </c>
      <c r="J177" s="9">
        <v>151094</v>
      </c>
      <c r="K177" s="3" t="s">
        <v>26</v>
      </c>
      <c r="L177" s="3" t="s">
        <v>27</v>
      </c>
    </row>
    <row r="178" spans="2:12" ht="54.75" customHeight="1" x14ac:dyDescent="0.3">
      <c r="B178" s="1" t="s">
        <v>466</v>
      </c>
      <c r="C178" s="1" t="s">
        <v>467</v>
      </c>
      <c r="D178" s="4" t="s">
        <v>468</v>
      </c>
      <c r="E178" s="4" t="s">
        <v>469</v>
      </c>
      <c r="F178" s="4" t="s">
        <v>441</v>
      </c>
      <c r="G178" s="1" t="s">
        <v>33</v>
      </c>
      <c r="H178" s="2">
        <v>37855</v>
      </c>
      <c r="I178" s="2">
        <v>38107</v>
      </c>
      <c r="J178" s="9">
        <v>7411.32</v>
      </c>
      <c r="K178" s="3" t="s">
        <v>26</v>
      </c>
      <c r="L178" s="3" t="s">
        <v>27</v>
      </c>
    </row>
    <row r="179" spans="2:12" ht="54" customHeight="1" x14ac:dyDescent="0.3">
      <c r="B179" s="1" t="s">
        <v>470</v>
      </c>
      <c r="C179" s="1" t="s">
        <v>471</v>
      </c>
      <c r="D179" s="4" t="s">
        <v>472</v>
      </c>
      <c r="E179" s="4" t="s">
        <v>473</v>
      </c>
      <c r="F179" s="4" t="s">
        <v>441</v>
      </c>
      <c r="G179" s="1" t="s">
        <v>33</v>
      </c>
      <c r="H179" s="2">
        <v>37876</v>
      </c>
      <c r="I179" s="2">
        <v>38211</v>
      </c>
      <c r="J179" s="9">
        <v>1500</v>
      </c>
      <c r="K179" s="3" t="s">
        <v>26</v>
      </c>
      <c r="L179" s="3" t="s">
        <v>27</v>
      </c>
    </row>
    <row r="180" spans="2:12" ht="52.8" x14ac:dyDescent="0.3">
      <c r="B180" s="1" t="s">
        <v>474</v>
      </c>
      <c r="C180" s="1" t="s">
        <v>351</v>
      </c>
      <c r="D180" s="4" t="s">
        <v>352</v>
      </c>
      <c r="E180" s="4" t="s">
        <v>475</v>
      </c>
      <c r="F180" s="4" t="s">
        <v>441</v>
      </c>
      <c r="G180" s="1" t="s">
        <v>33</v>
      </c>
      <c r="H180" s="2">
        <v>37901</v>
      </c>
      <c r="I180" s="2">
        <v>38352</v>
      </c>
      <c r="J180" s="9">
        <v>9000</v>
      </c>
      <c r="K180" s="3" t="s">
        <v>26</v>
      </c>
      <c r="L180" s="3" t="s">
        <v>27</v>
      </c>
    </row>
    <row r="181" spans="2:12" ht="18.75" customHeight="1" x14ac:dyDescent="0.3">
      <c r="B181" s="1" t="s">
        <v>476</v>
      </c>
      <c r="C181" s="1" t="s">
        <v>477</v>
      </c>
      <c r="D181" s="4" t="s">
        <v>389</v>
      </c>
      <c r="E181" s="4" t="s">
        <v>478</v>
      </c>
      <c r="F181" s="4" t="s">
        <v>398</v>
      </c>
      <c r="G181" s="1" t="s">
        <v>61</v>
      </c>
      <c r="H181" s="2">
        <v>37803</v>
      </c>
      <c r="I181" s="2">
        <v>38168</v>
      </c>
      <c r="J181" s="9">
        <v>212409</v>
      </c>
      <c r="K181" s="3" t="s">
        <v>55</v>
      </c>
      <c r="L181" s="3" t="s">
        <v>18</v>
      </c>
    </row>
    <row r="182" spans="2:12" ht="40.5" customHeight="1" x14ac:dyDescent="0.3">
      <c r="B182" s="1" t="s">
        <v>479</v>
      </c>
      <c r="C182" s="1" t="s">
        <v>396</v>
      </c>
      <c r="D182" s="4" t="s">
        <v>362</v>
      </c>
      <c r="E182" s="4" t="s">
        <v>480</v>
      </c>
      <c r="F182" s="4" t="s">
        <v>398</v>
      </c>
      <c r="G182" s="1" t="s">
        <v>61</v>
      </c>
      <c r="H182" s="2">
        <v>37802</v>
      </c>
      <c r="I182" s="2">
        <v>38167</v>
      </c>
      <c r="J182" s="9">
        <v>34965</v>
      </c>
      <c r="K182" s="3" t="s">
        <v>481</v>
      </c>
      <c r="L182" s="3" t="s">
        <v>18</v>
      </c>
    </row>
    <row r="183" spans="2:12" x14ac:dyDescent="0.3">
      <c r="C183" s="1" t="s">
        <v>396</v>
      </c>
      <c r="D183" s="4" t="s">
        <v>362</v>
      </c>
      <c r="J183" s="9">
        <v>42192</v>
      </c>
      <c r="K183" s="3" t="s">
        <v>482</v>
      </c>
      <c r="L183" s="3" t="s">
        <v>18</v>
      </c>
    </row>
    <row r="184" spans="2:12" x14ac:dyDescent="0.3">
      <c r="C184" s="1" t="s">
        <v>396</v>
      </c>
      <c r="D184" s="4" t="s">
        <v>362</v>
      </c>
      <c r="J184" s="9">
        <v>43147</v>
      </c>
      <c r="K184" s="3" t="s">
        <v>483</v>
      </c>
      <c r="L184" s="3" t="s">
        <v>18</v>
      </c>
    </row>
    <row r="185" spans="2:12" x14ac:dyDescent="0.3">
      <c r="C185" s="1" t="s">
        <v>396</v>
      </c>
      <c r="D185" s="4" t="s">
        <v>362</v>
      </c>
      <c r="J185" s="9">
        <v>533052</v>
      </c>
      <c r="K185" s="3" t="s">
        <v>337</v>
      </c>
      <c r="L185" s="3" t="s">
        <v>18</v>
      </c>
    </row>
    <row r="186" spans="2:12" x14ac:dyDescent="0.3">
      <c r="I186" s="11" t="s">
        <v>28</v>
      </c>
      <c r="J186" s="10">
        <f>SUM(J182:J185)</f>
        <v>653356</v>
      </c>
    </row>
    <row r="187" spans="2:12" ht="26.4" x14ac:dyDescent="0.3">
      <c r="B187" s="1" t="s">
        <v>484</v>
      </c>
      <c r="C187" s="1" t="s">
        <v>485</v>
      </c>
      <c r="D187" s="4" t="s">
        <v>389</v>
      </c>
      <c r="E187" s="4" t="s">
        <v>486</v>
      </c>
      <c r="F187" s="4" t="s">
        <v>487</v>
      </c>
      <c r="G187" s="1" t="s">
        <v>16</v>
      </c>
      <c r="H187" s="2">
        <v>37803</v>
      </c>
      <c r="I187" s="2">
        <v>38168</v>
      </c>
      <c r="J187" s="9">
        <v>25000</v>
      </c>
      <c r="K187" s="3" t="s">
        <v>55</v>
      </c>
      <c r="L187" s="3" t="s">
        <v>18</v>
      </c>
    </row>
    <row r="188" spans="2:12" ht="26.4" x14ac:dyDescent="0.3">
      <c r="B188" s="1" t="s">
        <v>488</v>
      </c>
      <c r="C188" s="1" t="s">
        <v>384</v>
      </c>
      <c r="D188" s="4" t="s">
        <v>357</v>
      </c>
      <c r="E188" s="4" t="s">
        <v>489</v>
      </c>
      <c r="F188" s="4" t="s">
        <v>386</v>
      </c>
      <c r="G188" s="1" t="s">
        <v>61</v>
      </c>
      <c r="H188" s="2">
        <v>37803</v>
      </c>
      <c r="I188" s="2">
        <v>38168</v>
      </c>
      <c r="J188" s="9">
        <v>5000</v>
      </c>
      <c r="K188" s="3" t="s">
        <v>240</v>
      </c>
      <c r="L188" s="3" t="s">
        <v>18</v>
      </c>
    </row>
    <row r="189" spans="2:12" ht="54.75" customHeight="1" x14ac:dyDescent="0.3">
      <c r="B189" s="1" t="s">
        <v>490</v>
      </c>
      <c r="C189" s="1" t="s">
        <v>491</v>
      </c>
      <c r="D189" s="4" t="s">
        <v>472</v>
      </c>
      <c r="E189" s="4" t="s">
        <v>492</v>
      </c>
      <c r="F189" s="4" t="s">
        <v>493</v>
      </c>
      <c r="G189" s="1" t="s">
        <v>61</v>
      </c>
      <c r="H189" s="2">
        <v>36272</v>
      </c>
      <c r="I189" s="2">
        <v>37987</v>
      </c>
      <c r="J189" s="9">
        <v>1800</v>
      </c>
      <c r="K189" s="3" t="s">
        <v>26</v>
      </c>
      <c r="L189" s="3" t="s">
        <v>27</v>
      </c>
    </row>
    <row r="190" spans="2:12" ht="28.5" customHeight="1" x14ac:dyDescent="0.3">
      <c r="B190" s="1" t="s">
        <v>494</v>
      </c>
      <c r="C190" s="1" t="s">
        <v>396</v>
      </c>
      <c r="D190" s="4" t="s">
        <v>362</v>
      </c>
      <c r="E190" s="4" t="s">
        <v>495</v>
      </c>
      <c r="F190" s="4" t="s">
        <v>496</v>
      </c>
      <c r="G190" s="1" t="s">
        <v>61</v>
      </c>
      <c r="H190" s="2">
        <v>36448</v>
      </c>
      <c r="I190" s="2">
        <v>38274</v>
      </c>
      <c r="J190" s="9">
        <v>370077</v>
      </c>
      <c r="K190" s="3" t="s">
        <v>26</v>
      </c>
      <c r="L190" s="3" t="s">
        <v>152</v>
      </c>
    </row>
    <row r="191" spans="2:12" ht="26.4" x14ac:dyDescent="0.3">
      <c r="B191" s="1" t="s">
        <v>497</v>
      </c>
      <c r="C191" s="1" t="s">
        <v>384</v>
      </c>
      <c r="D191" s="4" t="s">
        <v>357</v>
      </c>
      <c r="E191" s="4" t="s">
        <v>498</v>
      </c>
      <c r="F191" s="4" t="s">
        <v>386</v>
      </c>
      <c r="G191" s="1" t="s">
        <v>61</v>
      </c>
      <c r="H191" s="2">
        <v>37803</v>
      </c>
      <c r="I191" s="2">
        <v>38168</v>
      </c>
      <c r="J191" s="9">
        <v>5000</v>
      </c>
      <c r="K191" s="3" t="s">
        <v>55</v>
      </c>
      <c r="L191" s="3" t="s">
        <v>18</v>
      </c>
    </row>
    <row r="192" spans="2:12" x14ac:dyDescent="0.3">
      <c r="H192" s="2"/>
      <c r="I192" s="2"/>
    </row>
    <row r="193" spans="1:12" ht="26.4" x14ac:dyDescent="0.3">
      <c r="A193" s="4" t="s">
        <v>499</v>
      </c>
      <c r="B193" s="1" t="s">
        <v>500</v>
      </c>
      <c r="C193" s="1" t="s">
        <v>501</v>
      </c>
      <c r="D193" s="4" t="s">
        <v>502</v>
      </c>
      <c r="E193" s="4" t="s">
        <v>503</v>
      </c>
      <c r="F193" s="4" t="s">
        <v>487</v>
      </c>
      <c r="G193" s="1" t="s">
        <v>33</v>
      </c>
      <c r="H193" s="2">
        <v>37802</v>
      </c>
      <c r="I193" s="2">
        <v>38167</v>
      </c>
      <c r="J193" s="9">
        <v>382679</v>
      </c>
      <c r="K193" s="3" t="s">
        <v>26</v>
      </c>
      <c r="L193" s="3" t="s">
        <v>27</v>
      </c>
    </row>
    <row r="194" spans="1:12" x14ac:dyDescent="0.3">
      <c r="C194" s="1" t="s">
        <v>504</v>
      </c>
      <c r="D194" s="4" t="s">
        <v>389</v>
      </c>
      <c r="J194" s="9">
        <v>6694</v>
      </c>
      <c r="K194" s="3" t="s">
        <v>17</v>
      </c>
      <c r="L194" s="3" t="s">
        <v>27</v>
      </c>
    </row>
    <row r="195" spans="1:12" x14ac:dyDescent="0.3">
      <c r="C195" s="1" t="s">
        <v>505</v>
      </c>
      <c r="D195" s="4" t="s">
        <v>362</v>
      </c>
      <c r="J195" s="9">
        <v>24795</v>
      </c>
      <c r="K195" s="3" t="s">
        <v>91</v>
      </c>
      <c r="L195" s="3" t="s">
        <v>27</v>
      </c>
    </row>
    <row r="196" spans="1:12" x14ac:dyDescent="0.3">
      <c r="I196" s="11" t="s">
        <v>28</v>
      </c>
      <c r="J196" s="10">
        <f>SUM(J193:J195)</f>
        <v>414168</v>
      </c>
    </row>
    <row r="197" spans="1:12" x14ac:dyDescent="0.3">
      <c r="I197" s="11"/>
      <c r="J197" s="10"/>
    </row>
    <row r="198" spans="1:12" ht="42.75" customHeight="1" x14ac:dyDescent="0.3">
      <c r="A198" s="4" t="s">
        <v>506</v>
      </c>
      <c r="B198" s="1" t="s">
        <v>507</v>
      </c>
      <c r="C198" s="1" t="s">
        <v>508</v>
      </c>
      <c r="D198" s="4" t="s">
        <v>509</v>
      </c>
      <c r="E198" s="4" t="s">
        <v>510</v>
      </c>
      <c r="F198" s="4" t="s">
        <v>511</v>
      </c>
      <c r="G198" s="1" t="s">
        <v>25</v>
      </c>
      <c r="H198" s="2">
        <v>37561</v>
      </c>
      <c r="I198" s="2">
        <v>38217</v>
      </c>
      <c r="J198" s="9">
        <v>0</v>
      </c>
      <c r="K198" s="3" t="s">
        <v>26</v>
      </c>
      <c r="L198" s="3" t="s">
        <v>27</v>
      </c>
    </row>
    <row r="199" spans="1:12" x14ac:dyDescent="0.3">
      <c r="H199" s="2"/>
      <c r="I199" s="2"/>
    </row>
    <row r="200" spans="1:12" ht="39.6" x14ac:dyDescent="0.3">
      <c r="A200" s="4" t="s">
        <v>512</v>
      </c>
      <c r="B200" s="1" t="s">
        <v>513</v>
      </c>
      <c r="C200" s="1" t="s">
        <v>514</v>
      </c>
      <c r="D200" s="4" t="s">
        <v>335</v>
      </c>
      <c r="E200" s="4" t="s">
        <v>515</v>
      </c>
      <c r="F200" s="4" t="s">
        <v>32</v>
      </c>
      <c r="G200" s="1" t="s">
        <v>16</v>
      </c>
      <c r="H200" s="2">
        <v>37803</v>
      </c>
      <c r="I200" s="2">
        <v>38168</v>
      </c>
      <c r="J200" s="9">
        <v>346040</v>
      </c>
      <c r="K200" s="3" t="s">
        <v>17</v>
      </c>
      <c r="L200" s="3" t="s">
        <v>27</v>
      </c>
    </row>
    <row r="201" spans="1:12" ht="39.6" x14ac:dyDescent="0.3">
      <c r="B201" s="1" t="s">
        <v>516</v>
      </c>
      <c r="C201" s="1" t="s">
        <v>517</v>
      </c>
      <c r="D201" s="4" t="s">
        <v>335</v>
      </c>
      <c r="E201" s="4" t="s">
        <v>518</v>
      </c>
      <c r="F201" s="4" t="s">
        <v>99</v>
      </c>
      <c r="G201" s="1" t="s">
        <v>33</v>
      </c>
      <c r="H201" s="2">
        <v>37803</v>
      </c>
      <c r="I201" s="2">
        <v>38625</v>
      </c>
      <c r="J201" s="9">
        <v>38471</v>
      </c>
      <c r="K201" s="3" t="s">
        <v>519</v>
      </c>
      <c r="L201" s="3" t="s">
        <v>27</v>
      </c>
    </row>
    <row r="202" spans="1:12" x14ac:dyDescent="0.3">
      <c r="C202" s="1" t="s">
        <v>517</v>
      </c>
      <c r="D202" s="4" t="s">
        <v>335</v>
      </c>
      <c r="J202" s="9">
        <v>349200</v>
      </c>
      <c r="K202" s="3" t="s">
        <v>520</v>
      </c>
      <c r="L202" s="3" t="s">
        <v>27</v>
      </c>
    </row>
    <row r="203" spans="1:12" x14ac:dyDescent="0.3">
      <c r="C203" s="1" t="s">
        <v>517</v>
      </c>
      <c r="D203" s="4" t="s">
        <v>335</v>
      </c>
      <c r="J203" s="9">
        <v>115401</v>
      </c>
      <c r="K203" s="3" t="s">
        <v>26</v>
      </c>
      <c r="L203" s="3" t="s">
        <v>27</v>
      </c>
    </row>
    <row r="204" spans="1:12" x14ac:dyDescent="0.3">
      <c r="I204" s="11" t="s">
        <v>28</v>
      </c>
      <c r="J204" s="10">
        <f>SUM(J201:J203)</f>
        <v>503072</v>
      </c>
    </row>
    <row r="205" spans="1:12" ht="26.4" x14ac:dyDescent="0.3">
      <c r="B205" s="1" t="s">
        <v>521</v>
      </c>
      <c r="C205" s="1" t="s">
        <v>517</v>
      </c>
      <c r="D205" s="4" t="s">
        <v>335</v>
      </c>
      <c r="E205" s="4" t="s">
        <v>522</v>
      </c>
      <c r="F205" s="4" t="s">
        <v>99</v>
      </c>
      <c r="G205" s="1" t="s">
        <v>33</v>
      </c>
      <c r="H205" s="2">
        <v>37803</v>
      </c>
      <c r="I205" s="2">
        <v>38625</v>
      </c>
      <c r="J205" s="9">
        <v>204396</v>
      </c>
      <c r="K205" s="3" t="s">
        <v>523</v>
      </c>
      <c r="L205" s="3" t="s">
        <v>27</v>
      </c>
    </row>
    <row r="206" spans="1:12" ht="26.4" x14ac:dyDescent="0.3">
      <c r="B206" s="1" t="s">
        <v>524</v>
      </c>
      <c r="C206" s="1" t="s">
        <v>517</v>
      </c>
      <c r="D206" s="4" t="s">
        <v>335</v>
      </c>
      <c r="E206" s="4" t="s">
        <v>525</v>
      </c>
      <c r="F206" s="4" t="s">
        <v>99</v>
      </c>
      <c r="G206" s="1" t="s">
        <v>33</v>
      </c>
      <c r="H206" s="2">
        <v>37803</v>
      </c>
      <c r="I206" s="2">
        <v>38625</v>
      </c>
      <c r="J206" s="9">
        <v>503343</v>
      </c>
      <c r="K206" s="3" t="s">
        <v>526</v>
      </c>
      <c r="L206" s="3" t="s">
        <v>27</v>
      </c>
    </row>
    <row r="207" spans="1:12" ht="26.4" x14ac:dyDescent="0.3">
      <c r="B207" s="1" t="s">
        <v>527</v>
      </c>
      <c r="C207" s="1" t="s">
        <v>517</v>
      </c>
      <c r="D207" s="4" t="s">
        <v>335</v>
      </c>
      <c r="E207" s="4" t="s">
        <v>528</v>
      </c>
      <c r="F207" s="4" t="s">
        <v>99</v>
      </c>
      <c r="G207" s="1" t="s">
        <v>33</v>
      </c>
      <c r="H207" s="2">
        <v>37803</v>
      </c>
      <c r="I207" s="2">
        <v>38625</v>
      </c>
      <c r="J207" s="9">
        <v>769356</v>
      </c>
      <c r="K207" s="3" t="s">
        <v>210</v>
      </c>
      <c r="L207" s="3" t="s">
        <v>27</v>
      </c>
    </row>
    <row r="208" spans="1:12" ht="28.5" customHeight="1" x14ac:dyDescent="0.3">
      <c r="B208" s="1" t="s">
        <v>529</v>
      </c>
      <c r="C208" s="1" t="s">
        <v>334</v>
      </c>
      <c r="D208" s="4" t="s">
        <v>335</v>
      </c>
      <c r="E208" s="4" t="s">
        <v>530</v>
      </c>
      <c r="F208" s="4" t="s">
        <v>531</v>
      </c>
      <c r="G208" s="1" t="s">
        <v>33</v>
      </c>
      <c r="H208" s="2">
        <v>37890</v>
      </c>
      <c r="I208" s="2">
        <v>38985</v>
      </c>
      <c r="J208" s="9">
        <v>274824</v>
      </c>
      <c r="K208" s="3" t="s">
        <v>26</v>
      </c>
      <c r="L208" s="3" t="s">
        <v>152</v>
      </c>
    </row>
    <row r="209" spans="1:12" x14ac:dyDescent="0.3">
      <c r="H209" s="2"/>
      <c r="I209" s="2"/>
    </row>
    <row r="210" spans="1:12" ht="26.4" x14ac:dyDescent="0.3">
      <c r="A210" s="4" t="s">
        <v>532</v>
      </c>
      <c r="B210" s="1" t="s">
        <v>533</v>
      </c>
      <c r="C210" s="1" t="s">
        <v>534</v>
      </c>
      <c r="D210" s="4" t="s">
        <v>532</v>
      </c>
      <c r="E210" s="4" t="s">
        <v>535</v>
      </c>
      <c r="F210" s="4" t="s">
        <v>374</v>
      </c>
      <c r="G210" s="1" t="s">
        <v>61</v>
      </c>
      <c r="H210" s="2">
        <v>37164</v>
      </c>
      <c r="I210" s="2">
        <v>38625</v>
      </c>
      <c r="J210" s="9">
        <v>2950696</v>
      </c>
      <c r="K210" s="3" t="s">
        <v>26</v>
      </c>
      <c r="L210" s="3" t="s">
        <v>152</v>
      </c>
    </row>
    <row r="211" spans="1:12" ht="26.4" x14ac:dyDescent="0.3">
      <c r="B211" s="1" t="s">
        <v>536</v>
      </c>
      <c r="C211" s="1" t="s">
        <v>537</v>
      </c>
      <c r="D211" s="4" t="s">
        <v>538</v>
      </c>
      <c r="E211" s="4" t="s">
        <v>539</v>
      </c>
      <c r="F211" s="4" t="s">
        <v>165</v>
      </c>
      <c r="G211" s="1" t="s">
        <v>33</v>
      </c>
      <c r="H211" s="2">
        <v>37803</v>
      </c>
      <c r="I211" s="2">
        <v>38533</v>
      </c>
      <c r="J211" s="9">
        <v>492809</v>
      </c>
      <c r="K211" s="3" t="s">
        <v>26</v>
      </c>
      <c r="L211" s="3" t="s">
        <v>18</v>
      </c>
    </row>
    <row r="212" spans="1:12" ht="26.4" x14ac:dyDescent="0.3">
      <c r="B212" s="1" t="s">
        <v>540</v>
      </c>
      <c r="C212" s="1" t="s">
        <v>541</v>
      </c>
      <c r="D212" s="4" t="s">
        <v>542</v>
      </c>
      <c r="E212" s="4" t="s">
        <v>543</v>
      </c>
      <c r="F212" s="4" t="s">
        <v>136</v>
      </c>
      <c r="G212" s="1" t="s">
        <v>61</v>
      </c>
      <c r="H212" s="2">
        <v>36800</v>
      </c>
      <c r="I212" s="2">
        <v>38260</v>
      </c>
      <c r="J212" s="9">
        <v>102000</v>
      </c>
      <c r="K212" s="3" t="s">
        <v>210</v>
      </c>
      <c r="L212" s="3" t="s">
        <v>27</v>
      </c>
    </row>
    <row r="213" spans="1:12" ht="26.4" x14ac:dyDescent="0.3">
      <c r="B213" s="1" t="s">
        <v>544</v>
      </c>
      <c r="C213" s="1" t="s">
        <v>537</v>
      </c>
      <c r="D213" s="4" t="s">
        <v>538</v>
      </c>
      <c r="E213" s="4" t="s">
        <v>545</v>
      </c>
      <c r="F213" s="4" t="s">
        <v>398</v>
      </c>
      <c r="G213" s="1" t="s">
        <v>16</v>
      </c>
      <c r="H213" s="2">
        <v>37803</v>
      </c>
      <c r="I213" s="2">
        <v>38168</v>
      </c>
      <c r="J213" s="9">
        <v>159159</v>
      </c>
      <c r="K213" s="3" t="s">
        <v>55</v>
      </c>
      <c r="L213" s="3" t="s">
        <v>18</v>
      </c>
    </row>
    <row r="214" spans="1:12" ht="16.5" customHeight="1" x14ac:dyDescent="0.3">
      <c r="B214" s="1" t="s">
        <v>546</v>
      </c>
      <c r="C214" s="1" t="s">
        <v>550</v>
      </c>
      <c r="D214" s="4" t="s">
        <v>532</v>
      </c>
      <c r="E214" s="4" t="s">
        <v>547</v>
      </c>
      <c r="F214" s="4" t="s">
        <v>548</v>
      </c>
      <c r="G214" s="1" t="s">
        <v>54</v>
      </c>
      <c r="H214" s="2">
        <v>37894</v>
      </c>
      <c r="I214" s="2">
        <v>38230</v>
      </c>
      <c r="J214" s="9">
        <v>72960</v>
      </c>
      <c r="K214" s="3" t="s">
        <v>78</v>
      </c>
      <c r="L214" s="3" t="s">
        <v>18</v>
      </c>
    </row>
    <row r="215" spans="1:12" ht="16.5" customHeight="1" x14ac:dyDescent="0.3">
      <c r="C215" s="1" t="s">
        <v>550</v>
      </c>
      <c r="D215" s="4" t="s">
        <v>532</v>
      </c>
      <c r="J215" s="9">
        <v>213211</v>
      </c>
      <c r="K215" s="3" t="s">
        <v>331</v>
      </c>
      <c r="L215" s="3" t="s">
        <v>18</v>
      </c>
    </row>
    <row r="216" spans="1:12" x14ac:dyDescent="0.3">
      <c r="C216" s="1" t="s">
        <v>553</v>
      </c>
      <c r="D216" s="4" t="s">
        <v>357</v>
      </c>
      <c r="E216" s="1"/>
      <c r="F216" s="1"/>
      <c r="J216" s="9">
        <v>27094</v>
      </c>
      <c r="K216" s="3" t="s">
        <v>326</v>
      </c>
      <c r="L216" s="3" t="s">
        <v>18</v>
      </c>
    </row>
    <row r="217" spans="1:12" ht="15" customHeight="1" x14ac:dyDescent="0.3">
      <c r="C217" s="1" t="s">
        <v>549</v>
      </c>
      <c r="D217" s="4" t="s">
        <v>251</v>
      </c>
      <c r="J217" s="9">
        <v>8038</v>
      </c>
      <c r="K217" s="3" t="s">
        <v>183</v>
      </c>
      <c r="L217" s="3" t="s">
        <v>18</v>
      </c>
    </row>
    <row r="218" spans="1:12" x14ac:dyDescent="0.3">
      <c r="I218" s="11" t="s">
        <v>28</v>
      </c>
      <c r="J218" s="10">
        <f>SUM(J214:J217)</f>
        <v>321303</v>
      </c>
    </row>
  </sheetData>
  <phoneticPr fontId="3" type="noConversion"/>
  <printOptions gridLines="1"/>
  <pageMargins left="0.25" right="0.25" top="0.25" bottom="0.25" header="0" footer="0"/>
  <pageSetup scale="83" orientation="landscape" r:id="rId1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cp:lastPrinted>2003-11-14T19:22:18Z</cp:lastPrinted>
  <dcterms:created xsi:type="dcterms:W3CDTF">2003-11-14T16:45:49Z</dcterms:created>
  <dcterms:modified xsi:type="dcterms:W3CDTF">2024-02-03T22:32:15Z</dcterms:modified>
</cp:coreProperties>
</file>