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1601E5F-61AA-4A36-83CD-DE0A492E33A0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</sheets>
  <definedNames>
    <definedName name="Fields_separated" hidden="1">{"'Sheet1'!$A$132:$F$132","'Sheet1'!$A$1:$E$135","'Sheet1'!$A$1:$J$136"}</definedName>
    <definedName name="HTML_CodePage" hidden="1">1252</definedName>
    <definedName name="HTML_Control" hidden="1">{"'Sheet1'!$A$132:$F$132","'Sheet1'!$A$1:$E$135","'Sheet1'!$A$1:$J$136"}</definedName>
    <definedName name="HTML_Description" hidden="1">""</definedName>
    <definedName name="HTML_Email" hidden="1">""</definedName>
    <definedName name="HTML_Header" hidden="1">"Journal costs and citationsj"</definedName>
    <definedName name="HTML_LastUpdate" hidden="1">"2/18/00"</definedName>
    <definedName name="HTML_LineAfter" hidden="1">FALSE</definedName>
    <definedName name="HTML_LineBefore" hidden="1">FALSE</definedName>
    <definedName name="HTML_Name" hidden="1">"Ted Bergstrom"</definedName>
    <definedName name="HTML_OBDlg2" hidden="1">TRUE</definedName>
    <definedName name="HTML_OBDlg4" hidden="1">TRUE</definedName>
    <definedName name="HTML_OS" hidden="1">0</definedName>
    <definedName name="HTML_PathFile" hidden="1">"C:\My Documents\jprices"</definedName>
    <definedName name="HTML_Title" hidden="1">"Journals Sorted by Cost per Recent Cite"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/>
  <c r="I4" i="1"/>
  <c r="E5" i="1"/>
  <c r="G5" i="1"/>
  <c r="I5" i="1"/>
  <c r="E6" i="1"/>
  <c r="G6" i="1"/>
  <c r="E7" i="1"/>
  <c r="G7" i="1"/>
  <c r="E8" i="1"/>
  <c r="G8" i="1"/>
  <c r="I8" i="1"/>
  <c r="E9" i="1"/>
  <c r="G9" i="1"/>
  <c r="I9" i="1"/>
  <c r="E10" i="1"/>
  <c r="G10" i="1"/>
  <c r="I10" i="1"/>
  <c r="E11" i="1"/>
  <c r="G11" i="1"/>
  <c r="I11" i="1"/>
  <c r="E12" i="1"/>
  <c r="G12" i="1"/>
  <c r="I12" i="1"/>
  <c r="E13" i="1"/>
  <c r="G13" i="1"/>
  <c r="I13" i="1"/>
  <c r="E14" i="1"/>
  <c r="G14" i="1"/>
  <c r="I14" i="1"/>
  <c r="E15" i="1"/>
  <c r="G15" i="1"/>
  <c r="I15" i="1"/>
  <c r="E16" i="1"/>
  <c r="G16" i="1"/>
  <c r="I16" i="1"/>
  <c r="E17" i="1"/>
  <c r="G17" i="1"/>
  <c r="I17" i="1"/>
  <c r="E18" i="1"/>
  <c r="G18" i="1"/>
  <c r="E19" i="1"/>
  <c r="G19" i="1"/>
  <c r="I19" i="1"/>
  <c r="E20" i="1"/>
  <c r="G20" i="1"/>
  <c r="I20" i="1"/>
  <c r="E21" i="1"/>
  <c r="G21" i="1"/>
  <c r="I21" i="1"/>
  <c r="E22" i="1"/>
  <c r="G22" i="1"/>
  <c r="I22" i="1"/>
  <c r="E23" i="1"/>
  <c r="G23" i="1"/>
  <c r="I23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E54" i="1"/>
  <c r="G54" i="1"/>
  <c r="I54" i="1"/>
  <c r="E55" i="1"/>
  <c r="G55" i="1"/>
  <c r="I55" i="1"/>
  <c r="E56" i="1"/>
  <c r="G56" i="1"/>
  <c r="I56" i="1"/>
  <c r="E57" i="1"/>
  <c r="G57" i="1"/>
  <c r="I57" i="1"/>
  <c r="E58" i="1"/>
  <c r="G58" i="1"/>
  <c r="I58" i="1"/>
  <c r="E59" i="1"/>
  <c r="G59" i="1"/>
  <c r="I59" i="1"/>
  <c r="E60" i="1"/>
  <c r="G60" i="1"/>
  <c r="I60" i="1"/>
  <c r="E61" i="1"/>
  <c r="G61" i="1"/>
  <c r="I61" i="1"/>
  <c r="E62" i="1"/>
  <c r="G62" i="1"/>
  <c r="I62" i="1"/>
  <c r="E63" i="1"/>
  <c r="G63" i="1"/>
  <c r="I63" i="1"/>
  <c r="E64" i="1"/>
  <c r="G64" i="1"/>
  <c r="I64" i="1"/>
  <c r="E65" i="1"/>
  <c r="G65" i="1"/>
  <c r="I65" i="1"/>
  <c r="E66" i="1"/>
  <c r="G66" i="1"/>
  <c r="I66" i="1"/>
  <c r="E67" i="1"/>
  <c r="G67" i="1"/>
  <c r="I67" i="1"/>
  <c r="E68" i="1"/>
  <c r="G68" i="1"/>
  <c r="I68" i="1"/>
  <c r="E69" i="1"/>
  <c r="G69" i="1"/>
  <c r="I69" i="1"/>
  <c r="E70" i="1"/>
  <c r="G70" i="1"/>
  <c r="I70" i="1"/>
  <c r="E71" i="1"/>
  <c r="G71" i="1"/>
  <c r="I71" i="1"/>
  <c r="E72" i="1"/>
  <c r="G72" i="1"/>
  <c r="I72" i="1"/>
  <c r="E73" i="1"/>
  <c r="G73" i="1"/>
  <c r="I73" i="1"/>
  <c r="E74" i="1"/>
  <c r="G74" i="1"/>
  <c r="I74" i="1"/>
  <c r="E75" i="1"/>
  <c r="G75" i="1"/>
  <c r="I75" i="1"/>
  <c r="E76" i="1"/>
  <c r="G76" i="1"/>
  <c r="I76" i="1"/>
  <c r="E77" i="1"/>
  <c r="G77" i="1"/>
  <c r="I77" i="1"/>
  <c r="E78" i="1"/>
  <c r="G78" i="1"/>
  <c r="I78" i="1"/>
  <c r="E79" i="1"/>
  <c r="G79" i="1"/>
  <c r="I79" i="1"/>
  <c r="E80" i="1"/>
  <c r="G80" i="1"/>
  <c r="I80" i="1"/>
  <c r="E81" i="1"/>
  <c r="G81" i="1"/>
  <c r="I81" i="1"/>
  <c r="E82" i="1"/>
  <c r="G82" i="1"/>
  <c r="I82" i="1"/>
  <c r="E83" i="1"/>
  <c r="G83" i="1"/>
  <c r="I83" i="1"/>
  <c r="E84" i="1"/>
  <c r="G84" i="1"/>
  <c r="I84" i="1"/>
  <c r="E85" i="1"/>
  <c r="G85" i="1"/>
  <c r="I85" i="1"/>
  <c r="E86" i="1"/>
  <c r="G86" i="1"/>
  <c r="I86" i="1"/>
  <c r="E87" i="1"/>
  <c r="G87" i="1"/>
  <c r="I87" i="1"/>
  <c r="E88" i="1"/>
  <c r="G88" i="1"/>
  <c r="I88" i="1"/>
  <c r="E89" i="1"/>
  <c r="G89" i="1"/>
  <c r="I89" i="1"/>
  <c r="E90" i="1"/>
  <c r="G90" i="1"/>
  <c r="I90" i="1"/>
  <c r="E91" i="1"/>
  <c r="G91" i="1"/>
  <c r="I91" i="1"/>
  <c r="E92" i="1"/>
  <c r="G92" i="1"/>
  <c r="I92" i="1"/>
  <c r="E93" i="1"/>
  <c r="G93" i="1"/>
  <c r="I93" i="1"/>
  <c r="E94" i="1"/>
  <c r="G94" i="1"/>
  <c r="I94" i="1"/>
  <c r="E95" i="1"/>
  <c r="G95" i="1"/>
  <c r="I95" i="1"/>
  <c r="E96" i="1"/>
  <c r="G96" i="1"/>
  <c r="I96" i="1"/>
  <c r="E97" i="1"/>
  <c r="G97" i="1"/>
  <c r="I97" i="1"/>
  <c r="E98" i="1"/>
  <c r="G98" i="1"/>
  <c r="I98" i="1"/>
  <c r="E99" i="1"/>
  <c r="G99" i="1"/>
  <c r="I99" i="1"/>
  <c r="E100" i="1"/>
  <c r="G100" i="1"/>
  <c r="I100" i="1"/>
  <c r="E101" i="1"/>
  <c r="G101" i="1"/>
  <c r="I101" i="1"/>
  <c r="E102" i="1"/>
  <c r="G102" i="1"/>
  <c r="I102" i="1"/>
  <c r="E103" i="1"/>
  <c r="G103" i="1"/>
  <c r="I103" i="1"/>
  <c r="E104" i="1"/>
  <c r="G104" i="1"/>
  <c r="I104" i="1"/>
  <c r="E105" i="1"/>
  <c r="G105" i="1"/>
  <c r="I105" i="1"/>
  <c r="E106" i="1"/>
  <c r="G106" i="1"/>
  <c r="I106" i="1"/>
  <c r="E107" i="1"/>
  <c r="G107" i="1"/>
  <c r="I107" i="1"/>
  <c r="E108" i="1"/>
  <c r="G108" i="1"/>
  <c r="I108" i="1"/>
  <c r="E109" i="1"/>
  <c r="G109" i="1"/>
  <c r="I109" i="1"/>
</calcChain>
</file>

<file path=xl/sharedStrings.xml><?xml version="1.0" encoding="utf-8"?>
<sst xmlns="http://schemas.openxmlformats.org/spreadsheetml/2006/main" count="341" uniqueCount="159">
  <si>
    <t xml:space="preserve"> </t>
  </si>
  <si>
    <t xml:space="preserve">library </t>
  </si>
  <si>
    <t>pages</t>
  </si>
  <si>
    <t>Price/</t>
  </si>
  <si>
    <t>Total</t>
  </si>
  <si>
    <t>Cost/</t>
  </si>
  <si>
    <t>Rec</t>
  </si>
  <si>
    <t xml:space="preserve">First </t>
  </si>
  <si>
    <t>Journal Title</t>
  </si>
  <si>
    <t>Publisher</t>
  </si>
  <si>
    <t>per yr</t>
  </si>
  <si>
    <t>cites*</t>
  </si>
  <si>
    <t>cites</t>
  </si>
  <si>
    <t>rec cite</t>
  </si>
  <si>
    <t>Pub</t>
  </si>
  <si>
    <t>Field</t>
  </si>
  <si>
    <t>International Journal of Social Economics</t>
  </si>
  <si>
    <t>MCB</t>
  </si>
  <si>
    <t>Specialized</t>
  </si>
  <si>
    <t>General</t>
  </si>
  <si>
    <t>Blackwell</t>
  </si>
  <si>
    <t>Finance</t>
  </si>
  <si>
    <t>Econometrics</t>
  </si>
  <si>
    <t>Elsevier</t>
  </si>
  <si>
    <t>Academic Press</t>
  </si>
  <si>
    <t>Theory</t>
  </si>
  <si>
    <t>Management Science</t>
  </si>
  <si>
    <t>Macroeconomics</t>
  </si>
  <si>
    <t>Ag Econ</t>
  </si>
  <si>
    <t>Law and Econ</t>
  </si>
  <si>
    <t>Public Finance</t>
  </si>
  <si>
    <t>World Development</t>
  </si>
  <si>
    <t>Development</t>
  </si>
  <si>
    <t>Natural Resources</t>
  </si>
  <si>
    <t>Labor</t>
  </si>
  <si>
    <t>Business</t>
  </si>
  <si>
    <t>Ind Organization</t>
  </si>
  <si>
    <t>Health</t>
  </si>
  <si>
    <t>Economics Letters</t>
  </si>
  <si>
    <t>Research Policy</t>
  </si>
  <si>
    <t xml:space="preserve">Public Choice </t>
  </si>
  <si>
    <t>Kluwer</t>
  </si>
  <si>
    <t>Journal of International Economics</t>
  </si>
  <si>
    <t>International</t>
  </si>
  <si>
    <t>Urban and Regional</t>
  </si>
  <si>
    <t>Journal of Development Economics</t>
  </si>
  <si>
    <t>Journal of Economic Behavior &amp; Org.</t>
  </si>
  <si>
    <t>Demography</t>
  </si>
  <si>
    <t>Journal of Business Ethics</t>
  </si>
  <si>
    <t>Journal of Management Studies</t>
  </si>
  <si>
    <t>Journal of Economic Dynamics &amp; Control</t>
  </si>
  <si>
    <t>Journal of Banking and Finance</t>
  </si>
  <si>
    <t>Applied Economics</t>
  </si>
  <si>
    <t>Routledge</t>
  </si>
  <si>
    <t>Risk Analysis</t>
  </si>
  <si>
    <t>Insurance</t>
  </si>
  <si>
    <t>Health Economics</t>
  </si>
  <si>
    <t>Wiley</t>
  </si>
  <si>
    <t>Urban Studies</t>
  </si>
  <si>
    <t>Carfax</t>
  </si>
  <si>
    <t>Ecological Economics</t>
  </si>
  <si>
    <t xml:space="preserve">Regional Studies </t>
  </si>
  <si>
    <t>Journal of International Money and Finance</t>
  </si>
  <si>
    <t>Journal of Mathematical Economics</t>
  </si>
  <si>
    <t>Journal of Applied Econometrics</t>
  </si>
  <si>
    <t>Games and Econ. Behavior</t>
  </si>
  <si>
    <t>Journal of Accounting &amp; Economics</t>
  </si>
  <si>
    <t>Interdisciplinary</t>
  </si>
  <si>
    <t>Journal of Risk and Uncertainty</t>
  </si>
  <si>
    <t>International Journal of Game Theory</t>
  </si>
  <si>
    <t>Springer</t>
  </si>
  <si>
    <t>Regional Science &amp; Urban Econ</t>
  </si>
  <si>
    <t>Operations Research Letters</t>
  </si>
  <si>
    <t>Journal of Forecasting</t>
  </si>
  <si>
    <t>International Journal of Industrial Organization</t>
  </si>
  <si>
    <t>Journal of Futures Markets</t>
  </si>
  <si>
    <t>Journal of Common Market Studies</t>
  </si>
  <si>
    <t>Area Studies</t>
  </si>
  <si>
    <t>Economic Theory</t>
  </si>
  <si>
    <t>International Journal of Production Economics</t>
  </si>
  <si>
    <t>International Journal of Forecasting</t>
  </si>
  <si>
    <t>Journal of Time Series Analysis</t>
  </si>
  <si>
    <t>Journal of Comparative Economics</t>
  </si>
  <si>
    <t>Journal of Economic Psychology</t>
  </si>
  <si>
    <t>Social Choice &amp; Welfare</t>
  </si>
  <si>
    <t>Theory and Decision</t>
  </si>
  <si>
    <t>Economics of Education Review</t>
  </si>
  <si>
    <t>Journal of Productivity Analysis</t>
  </si>
  <si>
    <t>Omega</t>
  </si>
  <si>
    <t>Mathematical Social Sciences</t>
  </si>
  <si>
    <t>Small Business Economics</t>
  </si>
  <si>
    <t>Journal of Policy Modeling</t>
  </si>
  <si>
    <t>Journal of Real Estate Finance and Economics</t>
  </si>
  <si>
    <t>Development and Change</t>
  </si>
  <si>
    <t>Energy Economics</t>
  </si>
  <si>
    <t>Manchester School</t>
  </si>
  <si>
    <t>Public Finance Review</t>
  </si>
  <si>
    <t>Sage</t>
  </si>
  <si>
    <t>Journal of World Trade</t>
  </si>
  <si>
    <t>Review of Industrial Organization</t>
  </si>
  <si>
    <t>International Review of Law &amp; Economics</t>
  </si>
  <si>
    <t>Resource and Energy Economics</t>
  </si>
  <si>
    <t>Journal of the Japanese &amp; Intnl Economies</t>
  </si>
  <si>
    <t>Journal of Economics</t>
  </si>
  <si>
    <t>Post-Soviet Geography and Economics</t>
  </si>
  <si>
    <t>Bellweather Pub</t>
  </si>
  <si>
    <t>Annals of Regional Science</t>
  </si>
  <si>
    <t>Journal of Regulatory Economics</t>
  </si>
  <si>
    <t>Environmental and Resource Economics</t>
  </si>
  <si>
    <t>Matekon</t>
  </si>
  <si>
    <t>M.E. Sharpe</t>
  </si>
  <si>
    <t>Economic Modelling</t>
  </si>
  <si>
    <t>Applied Economics Letters</t>
  </si>
  <si>
    <t>Agricultural Economics</t>
  </si>
  <si>
    <t>Quarterly Review of Econ &amp; Finance</t>
  </si>
  <si>
    <t>Econometric Reviews</t>
  </si>
  <si>
    <t>Dekker</t>
  </si>
  <si>
    <t>Empirical Economics</t>
  </si>
  <si>
    <t>Journal of Evolutionary Economics</t>
  </si>
  <si>
    <t>Journal of Economics &amp; Business</t>
  </si>
  <si>
    <t>Journal of Population Economics</t>
  </si>
  <si>
    <t>Insurance: Mathematics &amp; Economics</t>
  </si>
  <si>
    <t>Journal of Economic Surveys</t>
  </si>
  <si>
    <t>Economics and Politics</t>
  </si>
  <si>
    <t>Japan and the World Economy</t>
  </si>
  <si>
    <t>International Tax and Public Finance</t>
  </si>
  <si>
    <t>Information Economics and Policy</t>
  </si>
  <si>
    <t>Post-Communist Economies</t>
  </si>
  <si>
    <t>Applied Financial Economics</t>
  </si>
  <si>
    <t>Economics of Innovation and New Technology</t>
  </si>
  <si>
    <t>Gordon &amp; Breach</t>
  </si>
  <si>
    <t>Bulletin of Economic Research</t>
  </si>
  <si>
    <t>Journal of Economic Studies</t>
  </si>
  <si>
    <t>Economic Systems Research</t>
  </si>
  <si>
    <t>Review of Political Economy</t>
  </si>
  <si>
    <t>Managerial and Decision Econ</t>
  </si>
  <si>
    <t>Journal of Empirical Finance</t>
  </si>
  <si>
    <t>Review of International Economics</t>
  </si>
  <si>
    <t>Defense and Peace economics</t>
  </si>
  <si>
    <t>Russian Economic Trends</t>
  </si>
  <si>
    <t>Labour Economics</t>
  </si>
  <si>
    <t>Journal of Information Technology</t>
  </si>
  <si>
    <t>Computational Economics</t>
  </si>
  <si>
    <t>Eastern European Economics</t>
  </si>
  <si>
    <t>Journal of Economic Growth</t>
  </si>
  <si>
    <t>International Journal of the Economics of Business</t>
  </si>
  <si>
    <t>International Review of Applied Economics</t>
  </si>
  <si>
    <t>Economic Outlook</t>
  </si>
  <si>
    <t>European Journal of Political Ec.</t>
  </si>
  <si>
    <t>Journal of International Trade and Economic Development</t>
  </si>
  <si>
    <t>European Journal of the History of Economic Thought</t>
  </si>
  <si>
    <t>Problems of Economic Transition</t>
  </si>
  <si>
    <t>Research in Economics/Richerche Economiche</t>
  </si>
  <si>
    <t>European Journal of Law and Economics</t>
  </si>
  <si>
    <t>The Chinese Economy</t>
  </si>
  <si>
    <t>International Transactions in Operations Research</t>
  </si>
  <si>
    <t>Pacific Basin Finance Journal</t>
  </si>
  <si>
    <t xml:space="preserve">price </t>
  </si>
  <si>
    <t>Journals Costing More than $300 and more than $1.00 per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</si>
</sst>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A12" sqref="A12"/>
    </sheetView>
  </sheetViews>
  <sheetFormatPr defaultRowHeight="10.199999999999999" x14ac:dyDescent="0.2"/>
  <cols>
    <col min="1" max="1" width="38.5546875" style="2" customWidth="1"/>
    <col min="2" max="2" width="17.88671875" style="2" customWidth="1"/>
    <col min="3" max="3" width="6.44140625" style="2" customWidth="1"/>
    <col min="4" max="4" width="5.44140625" style="2" customWidth="1"/>
    <col min="5" max="5" width="5.88671875" style="2" customWidth="1"/>
    <col min="6" max="6" width="6.44140625" style="2" customWidth="1"/>
    <col min="7" max="7" width="7.109375" style="2" customWidth="1"/>
    <col min="8" max="8" width="4.88671875" style="2" customWidth="1"/>
    <col min="9" max="9" width="7.88671875" style="2" customWidth="1"/>
    <col min="10" max="10" width="4.44140625" style="2" customWidth="1"/>
    <col min="11" max="16384" width="8.88671875" style="2"/>
  </cols>
  <sheetData>
    <row r="1" spans="1:11" ht="15.6" x14ac:dyDescent="0.3">
      <c r="A1" s="8" t="s">
        <v>158</v>
      </c>
    </row>
    <row r="2" spans="1:11" ht="21" customHeight="1" x14ac:dyDescent="0.2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5</v>
      </c>
      <c r="J2" s="1" t="s">
        <v>7</v>
      </c>
    </row>
    <row r="3" spans="1:11" ht="17.25" customHeight="1" x14ac:dyDescent="0.2">
      <c r="A3" s="1" t="s">
        <v>8</v>
      </c>
      <c r="B3" s="1" t="s">
        <v>9</v>
      </c>
      <c r="C3" s="1" t="s">
        <v>157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hidden="1" x14ac:dyDescent="0.2">
      <c r="A4" s="2" t="s">
        <v>16</v>
      </c>
      <c r="B4" s="2" t="s">
        <v>17</v>
      </c>
      <c r="C4" s="3">
        <v>7619</v>
      </c>
      <c r="D4" s="2">
        <v>1516</v>
      </c>
      <c r="E4" s="4">
        <f>+C4/D4</f>
        <v>5.0257255936675458</v>
      </c>
      <c r="F4" s="2">
        <v>34</v>
      </c>
      <c r="G4" s="4">
        <f t="shared" ref="G4:G67" si="0">+C4/F4</f>
        <v>224.08823529411765</v>
      </c>
      <c r="H4" s="2">
        <v>3</v>
      </c>
      <c r="I4" s="4">
        <f>+C4/H4</f>
        <v>2539.6666666666665</v>
      </c>
      <c r="J4" s="2">
        <v>1974</v>
      </c>
      <c r="K4" s="2" t="s">
        <v>18</v>
      </c>
    </row>
    <row r="5" spans="1:11" x14ac:dyDescent="0.2">
      <c r="A5" s="2" t="s">
        <v>155</v>
      </c>
      <c r="B5" s="2" t="s">
        <v>23</v>
      </c>
      <c r="C5" s="3">
        <v>539</v>
      </c>
      <c r="D5" s="2">
        <v>678</v>
      </c>
      <c r="E5" s="4">
        <f>+C5/D5</f>
        <v>0.79498525073746318</v>
      </c>
      <c r="F5" s="2">
        <v>1</v>
      </c>
      <c r="G5" s="4">
        <f t="shared" si="0"/>
        <v>539</v>
      </c>
      <c r="H5" s="2">
        <v>3</v>
      </c>
      <c r="I5" s="4">
        <f>+C5/H5</f>
        <v>179.66666666666666</v>
      </c>
      <c r="J5" s="2">
        <v>1993</v>
      </c>
      <c r="K5" s="2" t="s">
        <v>26</v>
      </c>
    </row>
    <row r="6" spans="1:11" x14ac:dyDescent="0.2">
      <c r="A6" s="2" t="s">
        <v>156</v>
      </c>
      <c r="B6" s="2" t="s">
        <v>23</v>
      </c>
      <c r="C6" s="5">
        <v>371</v>
      </c>
      <c r="D6" s="2">
        <v>588</v>
      </c>
      <c r="E6" s="7">
        <f>C6/D6</f>
        <v>0.63095238095238093</v>
      </c>
      <c r="F6" s="2">
        <v>1</v>
      </c>
      <c r="G6" s="4">
        <f t="shared" si="0"/>
        <v>371</v>
      </c>
      <c r="H6" s="2">
        <v>0</v>
      </c>
      <c r="I6" s="7" t="s">
        <v>0</v>
      </c>
      <c r="J6" s="2">
        <v>1993</v>
      </c>
      <c r="K6" s="2" t="s">
        <v>21</v>
      </c>
    </row>
    <row r="7" spans="1:11" x14ac:dyDescent="0.2">
      <c r="A7" s="2" t="s">
        <v>154</v>
      </c>
      <c r="B7" s="2" t="s">
        <v>110</v>
      </c>
      <c r="C7" s="3">
        <v>838</v>
      </c>
      <c r="D7" s="2">
        <v>550</v>
      </c>
      <c r="E7" s="7">
        <f>C7/D7</f>
        <v>1.5236363636363637</v>
      </c>
      <c r="F7" s="2">
        <v>3</v>
      </c>
      <c r="G7" s="4">
        <f t="shared" si="0"/>
        <v>279.33333333333331</v>
      </c>
      <c r="H7" s="2">
        <v>0</v>
      </c>
      <c r="I7" s="4" t="s">
        <v>0</v>
      </c>
      <c r="J7" s="2">
        <v>1968</v>
      </c>
      <c r="K7" s="2" t="s">
        <v>77</v>
      </c>
    </row>
    <row r="8" spans="1:11" x14ac:dyDescent="0.2">
      <c r="A8" s="2" t="s">
        <v>132</v>
      </c>
      <c r="B8" s="2" t="s">
        <v>17</v>
      </c>
      <c r="C8" s="3">
        <v>6999</v>
      </c>
      <c r="D8" s="2">
        <v>520</v>
      </c>
      <c r="E8" s="4">
        <f>+C8/D8</f>
        <v>13.459615384615384</v>
      </c>
      <c r="F8" s="2">
        <v>40</v>
      </c>
      <c r="G8" s="4">
        <f t="shared" si="0"/>
        <v>174.97499999999999</v>
      </c>
      <c r="H8" s="2">
        <v>11</v>
      </c>
      <c r="I8" s="4">
        <f>+C8/H8</f>
        <v>636.27272727272725</v>
      </c>
      <c r="J8" s="2">
        <v>1965</v>
      </c>
      <c r="K8" s="2" t="s">
        <v>19</v>
      </c>
    </row>
    <row r="9" spans="1:11" x14ac:dyDescent="0.2">
      <c r="A9" s="2" t="s">
        <v>151</v>
      </c>
      <c r="B9" s="2" t="s">
        <v>110</v>
      </c>
      <c r="C9" s="3">
        <v>968</v>
      </c>
      <c r="D9" s="2">
        <v>960</v>
      </c>
      <c r="E9" s="7">
        <f>C9/D9</f>
        <v>1.0083333333333333</v>
      </c>
      <c r="F9" s="2">
        <v>7</v>
      </c>
      <c r="G9" s="4">
        <f t="shared" si="0"/>
        <v>138.28571428571428</v>
      </c>
      <c r="H9" s="2">
        <v>3</v>
      </c>
      <c r="I9" s="4">
        <f>+C9/H9</f>
        <v>322.66666666666669</v>
      </c>
      <c r="J9" s="2">
        <v>1958</v>
      </c>
      <c r="K9" s="2" t="s">
        <v>77</v>
      </c>
    </row>
    <row r="10" spans="1:11" x14ac:dyDescent="0.2">
      <c r="A10" s="2" t="s">
        <v>153</v>
      </c>
      <c r="B10" s="2" t="s">
        <v>41</v>
      </c>
      <c r="C10" s="3">
        <v>438</v>
      </c>
      <c r="D10" s="2">
        <v>537</v>
      </c>
      <c r="E10" s="4">
        <f t="shared" ref="E10:E45" si="1">+C10/D10</f>
        <v>0.81564245810055869</v>
      </c>
      <c r="F10" s="2">
        <v>5</v>
      </c>
      <c r="G10" s="4">
        <f t="shared" si="0"/>
        <v>87.6</v>
      </c>
      <c r="H10" s="2">
        <v>5</v>
      </c>
      <c r="I10" s="4">
        <f>+C10/H10</f>
        <v>87.6</v>
      </c>
      <c r="J10" s="2">
        <v>1994</v>
      </c>
      <c r="K10" s="2" t="s">
        <v>29</v>
      </c>
    </row>
    <row r="11" spans="1:11" x14ac:dyDescent="0.2">
      <c r="A11" s="2" t="s">
        <v>152</v>
      </c>
      <c r="B11" s="2" t="s">
        <v>24</v>
      </c>
      <c r="C11" s="3">
        <v>435</v>
      </c>
      <c r="D11" s="2">
        <v>420</v>
      </c>
      <c r="E11" s="4">
        <f t="shared" si="1"/>
        <v>1.0357142857142858</v>
      </c>
      <c r="F11" s="2">
        <v>6</v>
      </c>
      <c r="G11" s="4">
        <f t="shared" si="0"/>
        <v>72.5</v>
      </c>
      <c r="H11" s="2">
        <v>6</v>
      </c>
      <c r="I11" s="4">
        <f>+C11/H11</f>
        <v>72.5</v>
      </c>
      <c r="J11" s="2">
        <v>1946</v>
      </c>
      <c r="K11" s="2" t="s">
        <v>19</v>
      </c>
    </row>
    <row r="12" spans="1:11" x14ac:dyDescent="0.2">
      <c r="A12" s="2" t="s">
        <v>147</v>
      </c>
      <c r="B12" s="2" t="s">
        <v>20</v>
      </c>
      <c r="C12" s="3">
        <v>658</v>
      </c>
      <c r="D12" s="2">
        <v>360</v>
      </c>
      <c r="E12" s="4">
        <f t="shared" si="1"/>
        <v>1.8277777777777777</v>
      </c>
      <c r="F12" s="2">
        <v>14</v>
      </c>
      <c r="G12" s="4">
        <f t="shared" si="0"/>
        <v>47</v>
      </c>
      <c r="H12" s="2">
        <v>11</v>
      </c>
      <c r="I12" s="7">
        <f>C12/H12</f>
        <v>59.81818181818182</v>
      </c>
      <c r="J12" s="2">
        <v>1976</v>
      </c>
      <c r="K12" s="2" t="s">
        <v>18</v>
      </c>
    </row>
    <row r="13" spans="1:11" x14ac:dyDescent="0.2">
      <c r="A13" s="2" t="s">
        <v>143</v>
      </c>
      <c r="B13" s="2" t="s">
        <v>110</v>
      </c>
      <c r="C13" s="3">
        <v>838</v>
      </c>
      <c r="D13" s="2">
        <v>550</v>
      </c>
      <c r="E13" s="4">
        <f t="shared" si="1"/>
        <v>1.5236363636363637</v>
      </c>
      <c r="F13" s="2">
        <v>20</v>
      </c>
      <c r="G13" s="4">
        <f t="shared" si="0"/>
        <v>41.9</v>
      </c>
      <c r="H13" s="2">
        <v>5</v>
      </c>
      <c r="I13" s="4">
        <f>+C13/H13</f>
        <v>167.6</v>
      </c>
      <c r="J13" s="2">
        <v>1962</v>
      </c>
      <c r="K13" s="2" t="s">
        <v>77</v>
      </c>
    </row>
    <row r="14" spans="1:11" x14ac:dyDescent="0.2">
      <c r="A14" s="2" t="s">
        <v>149</v>
      </c>
      <c r="B14" s="2" t="s">
        <v>53</v>
      </c>
      <c r="C14" s="3">
        <v>396</v>
      </c>
      <c r="D14" s="2">
        <v>440</v>
      </c>
      <c r="E14" s="4">
        <f t="shared" si="1"/>
        <v>0.9</v>
      </c>
      <c r="F14" s="2">
        <v>11</v>
      </c>
      <c r="G14" s="4">
        <f t="shared" si="0"/>
        <v>36</v>
      </c>
      <c r="H14" s="2">
        <v>4</v>
      </c>
      <c r="I14" s="4">
        <f>+C14/H14</f>
        <v>99</v>
      </c>
      <c r="J14" s="2">
        <v>1992</v>
      </c>
      <c r="K14" s="2" t="s">
        <v>43</v>
      </c>
    </row>
    <row r="15" spans="1:11" x14ac:dyDescent="0.2">
      <c r="A15" s="2" t="s">
        <v>148</v>
      </c>
      <c r="B15" s="2" t="s">
        <v>23</v>
      </c>
      <c r="C15" s="3">
        <v>431</v>
      </c>
      <c r="D15" s="2">
        <v>775</v>
      </c>
      <c r="E15" s="4">
        <f t="shared" si="1"/>
        <v>0.55612903225806454</v>
      </c>
      <c r="F15" s="2">
        <v>14</v>
      </c>
      <c r="G15" s="4">
        <f t="shared" si="0"/>
        <v>30.785714285714285</v>
      </c>
      <c r="H15" s="2">
        <v>1</v>
      </c>
      <c r="I15" s="4">
        <f>+C15/H15</f>
        <v>431</v>
      </c>
      <c r="J15" s="2">
        <v>1984</v>
      </c>
      <c r="K15" s="2" t="s">
        <v>19</v>
      </c>
    </row>
    <row r="16" spans="1:11" x14ac:dyDescent="0.2">
      <c r="A16" s="2" t="s">
        <v>150</v>
      </c>
      <c r="B16" s="2" t="s">
        <v>53</v>
      </c>
      <c r="C16" s="3">
        <v>325</v>
      </c>
      <c r="D16" s="2">
        <v>580</v>
      </c>
      <c r="E16" s="4">
        <f t="shared" si="1"/>
        <v>0.56034482758620685</v>
      </c>
      <c r="F16" s="2">
        <v>11</v>
      </c>
      <c r="G16" s="4">
        <f t="shared" si="0"/>
        <v>29.545454545454547</v>
      </c>
      <c r="H16" s="2">
        <v>7</v>
      </c>
      <c r="I16" s="4">
        <f>+C16/H16</f>
        <v>46.428571428571431</v>
      </c>
      <c r="J16" s="2">
        <v>1994</v>
      </c>
      <c r="K16" s="2" t="s">
        <v>18</v>
      </c>
    </row>
    <row r="17" spans="1:11" x14ac:dyDescent="0.2">
      <c r="A17" s="2" t="s">
        <v>146</v>
      </c>
      <c r="B17" s="2" t="s">
        <v>59</v>
      </c>
      <c r="C17" s="3">
        <v>470</v>
      </c>
      <c r="D17" s="2">
        <v>469</v>
      </c>
      <c r="E17" s="4">
        <f t="shared" si="1"/>
        <v>1.0021321961620469</v>
      </c>
      <c r="F17" s="2">
        <v>16</v>
      </c>
      <c r="G17" s="4">
        <f t="shared" si="0"/>
        <v>29.375</v>
      </c>
      <c r="H17" s="2">
        <v>15</v>
      </c>
      <c r="I17" s="4">
        <f>+C17/H17</f>
        <v>31.333333333333332</v>
      </c>
      <c r="J17" s="2">
        <v>1986</v>
      </c>
      <c r="K17" s="2" t="s">
        <v>19</v>
      </c>
    </row>
    <row r="18" spans="1:11" x14ac:dyDescent="0.2">
      <c r="A18" s="2" t="s">
        <v>135</v>
      </c>
      <c r="B18" s="2" t="s">
        <v>57</v>
      </c>
      <c r="C18" s="3">
        <v>905</v>
      </c>
      <c r="D18" s="2">
        <v>292</v>
      </c>
      <c r="E18" s="4">
        <f t="shared" si="1"/>
        <v>3.0993150684931505</v>
      </c>
      <c r="F18" s="2">
        <v>37</v>
      </c>
      <c r="G18" s="4">
        <f t="shared" si="0"/>
        <v>24.45945945945946</v>
      </c>
      <c r="H18" s="2">
        <v>0</v>
      </c>
      <c r="J18" s="2">
        <v>1980</v>
      </c>
      <c r="K18" s="2" t="s">
        <v>26</v>
      </c>
    </row>
    <row r="19" spans="1:11" x14ac:dyDescent="0.2">
      <c r="A19" s="2" t="s">
        <v>145</v>
      </c>
      <c r="B19" s="2" t="s">
        <v>59</v>
      </c>
      <c r="C19" s="3">
        <v>382</v>
      </c>
      <c r="D19" s="2">
        <v>453</v>
      </c>
      <c r="E19" s="4">
        <f t="shared" si="1"/>
        <v>0.8432671081677704</v>
      </c>
      <c r="F19" s="2">
        <v>17</v>
      </c>
      <c r="G19" s="4">
        <f t="shared" si="0"/>
        <v>22.470588235294116</v>
      </c>
      <c r="H19" s="2">
        <v>7</v>
      </c>
      <c r="I19" s="4">
        <f t="shared" ref="I19:I25" si="2">+C19/H19</f>
        <v>54.571428571428569</v>
      </c>
      <c r="J19" s="2">
        <v>1994</v>
      </c>
      <c r="K19" s="2" t="s">
        <v>35</v>
      </c>
    </row>
    <row r="20" spans="1:11" x14ac:dyDescent="0.2">
      <c r="A20" s="2" t="s">
        <v>141</v>
      </c>
      <c r="B20" s="2" t="s">
        <v>53</v>
      </c>
      <c r="C20" s="3">
        <v>496</v>
      </c>
      <c r="D20" s="2">
        <v>321</v>
      </c>
      <c r="E20" s="4">
        <f t="shared" si="1"/>
        <v>1.5451713395638629</v>
      </c>
      <c r="F20" s="2">
        <v>23</v>
      </c>
      <c r="G20" s="4">
        <f t="shared" si="0"/>
        <v>21.565217391304348</v>
      </c>
      <c r="H20" s="2">
        <v>23</v>
      </c>
      <c r="I20" s="4">
        <f t="shared" si="2"/>
        <v>21.565217391304348</v>
      </c>
      <c r="J20" s="2">
        <v>1986</v>
      </c>
      <c r="K20" s="2" t="s">
        <v>18</v>
      </c>
    </row>
    <row r="21" spans="1:11" x14ac:dyDescent="0.2">
      <c r="A21" s="2" t="s">
        <v>138</v>
      </c>
      <c r="B21" s="2" t="s">
        <v>130</v>
      </c>
      <c r="C21" s="3">
        <v>588</v>
      </c>
      <c r="D21" s="2">
        <v>400</v>
      </c>
      <c r="E21" s="4">
        <f t="shared" si="1"/>
        <v>1.47</v>
      </c>
      <c r="F21" s="2">
        <v>28</v>
      </c>
      <c r="G21" s="4">
        <f t="shared" si="0"/>
        <v>21</v>
      </c>
      <c r="H21" s="2">
        <v>10</v>
      </c>
      <c r="I21" s="4">
        <f t="shared" si="2"/>
        <v>58.8</v>
      </c>
      <c r="J21" s="2">
        <v>1990</v>
      </c>
      <c r="K21" s="2" t="s">
        <v>18</v>
      </c>
    </row>
    <row r="22" spans="1:11" x14ac:dyDescent="0.2">
      <c r="A22" s="2" t="s">
        <v>142</v>
      </c>
      <c r="B22" s="2" t="s">
        <v>41</v>
      </c>
      <c r="C22" s="3">
        <v>443</v>
      </c>
      <c r="D22" s="2">
        <v>567</v>
      </c>
      <c r="E22" s="4">
        <f t="shared" si="1"/>
        <v>0.78130511463844798</v>
      </c>
      <c r="F22" s="2">
        <v>22</v>
      </c>
      <c r="G22" s="4">
        <f t="shared" si="0"/>
        <v>20.136363636363637</v>
      </c>
      <c r="H22" s="2">
        <v>18</v>
      </c>
      <c r="I22" s="4">
        <f t="shared" si="2"/>
        <v>24.611111111111111</v>
      </c>
      <c r="J22" s="2">
        <v>1987</v>
      </c>
      <c r="K22" s="2" t="s">
        <v>18</v>
      </c>
    </row>
    <row r="23" spans="1:11" x14ac:dyDescent="0.2">
      <c r="A23" s="2" t="s">
        <v>144</v>
      </c>
      <c r="B23" s="2" t="s">
        <v>41</v>
      </c>
      <c r="C23" s="3">
        <v>362</v>
      </c>
      <c r="D23" s="2">
        <v>445</v>
      </c>
      <c r="E23" s="4">
        <f t="shared" si="1"/>
        <v>0.81348314606741579</v>
      </c>
      <c r="F23" s="2">
        <v>18</v>
      </c>
      <c r="G23" s="4">
        <f t="shared" si="0"/>
        <v>20.111111111111111</v>
      </c>
      <c r="H23" s="2">
        <v>9</v>
      </c>
      <c r="I23" s="4">
        <f t="shared" si="2"/>
        <v>40.222222222222221</v>
      </c>
      <c r="J23" s="2">
        <v>1995</v>
      </c>
      <c r="K23" s="2" t="s">
        <v>27</v>
      </c>
    </row>
    <row r="24" spans="1:11" x14ac:dyDescent="0.2">
      <c r="A24" s="2" t="s">
        <v>133</v>
      </c>
      <c r="B24" s="2" t="s">
        <v>59</v>
      </c>
      <c r="C24" s="3">
        <v>658</v>
      </c>
      <c r="D24" s="2">
        <v>467</v>
      </c>
      <c r="E24" s="4">
        <f t="shared" si="1"/>
        <v>1.4089935760171306</v>
      </c>
      <c r="F24" s="2">
        <v>38</v>
      </c>
      <c r="G24" s="4">
        <f t="shared" si="0"/>
        <v>17.315789473684209</v>
      </c>
      <c r="H24" s="2">
        <v>23</v>
      </c>
      <c r="I24" s="4">
        <f t="shared" si="2"/>
        <v>28.608695652173914</v>
      </c>
      <c r="J24" s="2">
        <v>1989</v>
      </c>
      <c r="K24" s="2" t="s">
        <v>77</v>
      </c>
    </row>
    <row r="25" spans="1:11" x14ac:dyDescent="0.2">
      <c r="A25" s="2" t="s">
        <v>139</v>
      </c>
      <c r="B25" s="2" t="s">
        <v>20</v>
      </c>
      <c r="C25" s="3">
        <v>412</v>
      </c>
      <c r="D25" s="2">
        <v>500</v>
      </c>
      <c r="E25" s="4">
        <f t="shared" si="1"/>
        <v>0.82399999999999995</v>
      </c>
      <c r="F25" s="2">
        <v>25</v>
      </c>
      <c r="G25" s="4">
        <f t="shared" si="0"/>
        <v>16.48</v>
      </c>
      <c r="H25" s="2">
        <v>10</v>
      </c>
      <c r="I25" s="4">
        <f t="shared" si="2"/>
        <v>41.2</v>
      </c>
      <c r="J25" s="2">
        <v>1991</v>
      </c>
      <c r="K25" s="2" t="s">
        <v>77</v>
      </c>
    </row>
    <row r="26" spans="1:11" x14ac:dyDescent="0.2">
      <c r="A26" s="2" t="s">
        <v>140</v>
      </c>
      <c r="B26" s="2" t="s">
        <v>23</v>
      </c>
      <c r="C26" s="3">
        <v>344</v>
      </c>
      <c r="D26" s="2">
        <v>609</v>
      </c>
      <c r="E26" s="4">
        <f t="shared" si="1"/>
        <v>0.56486042692939242</v>
      </c>
      <c r="F26" s="2">
        <v>24</v>
      </c>
      <c r="G26" s="4">
        <f t="shared" si="0"/>
        <v>14.333333333333334</v>
      </c>
      <c r="H26" s="2">
        <v>20</v>
      </c>
      <c r="I26" s="7">
        <f>C26/H26</f>
        <v>17.2</v>
      </c>
      <c r="J26" s="2">
        <v>1994</v>
      </c>
      <c r="K26" s="2" t="s">
        <v>34</v>
      </c>
    </row>
    <row r="27" spans="1:11" x14ac:dyDescent="0.2">
      <c r="A27" s="2" t="s">
        <v>128</v>
      </c>
      <c r="B27" s="2" t="s">
        <v>53</v>
      </c>
      <c r="C27" s="3">
        <v>645</v>
      </c>
      <c r="D27" s="6">
        <v>647</v>
      </c>
      <c r="E27" s="4">
        <f t="shared" si="1"/>
        <v>0.9969088098918083</v>
      </c>
      <c r="F27" s="2">
        <v>46</v>
      </c>
      <c r="G27" s="4">
        <f t="shared" si="0"/>
        <v>14.021739130434783</v>
      </c>
      <c r="H27" s="2">
        <v>21</v>
      </c>
      <c r="I27" s="4">
        <f t="shared" ref="I27:I34" si="3">+C27/H27</f>
        <v>30.714285714285715</v>
      </c>
      <c r="J27" s="2">
        <v>1989</v>
      </c>
      <c r="K27" s="2" t="s">
        <v>21</v>
      </c>
    </row>
    <row r="28" spans="1:11" x14ac:dyDescent="0.2">
      <c r="A28" s="2" t="s">
        <v>121</v>
      </c>
      <c r="B28" s="2" t="s">
        <v>23</v>
      </c>
      <c r="C28" s="3">
        <v>835</v>
      </c>
      <c r="D28" s="2">
        <v>745</v>
      </c>
      <c r="E28" s="4">
        <f t="shared" si="1"/>
        <v>1.1208053691275168</v>
      </c>
      <c r="F28" s="2">
        <v>61</v>
      </c>
      <c r="G28" s="4">
        <f t="shared" si="0"/>
        <v>13.688524590163935</v>
      </c>
      <c r="H28" s="2">
        <v>15</v>
      </c>
      <c r="I28" s="4">
        <f t="shared" si="3"/>
        <v>55.666666666666664</v>
      </c>
      <c r="J28" s="2">
        <v>1982</v>
      </c>
      <c r="K28" s="2" t="s">
        <v>55</v>
      </c>
    </row>
    <row r="29" spans="1:11" x14ac:dyDescent="0.2">
      <c r="A29" s="2" t="s">
        <v>127</v>
      </c>
      <c r="B29" s="2" t="s">
        <v>59</v>
      </c>
      <c r="C29" s="3">
        <v>542</v>
      </c>
      <c r="D29" s="2">
        <v>561</v>
      </c>
      <c r="E29" s="4">
        <f t="shared" si="1"/>
        <v>0.96613190730837795</v>
      </c>
      <c r="F29" s="2">
        <v>47</v>
      </c>
      <c r="G29" s="4">
        <f t="shared" si="0"/>
        <v>11.531914893617021</v>
      </c>
      <c r="H29" s="2">
        <v>24</v>
      </c>
      <c r="I29" s="4">
        <f t="shared" si="3"/>
        <v>22.583333333333332</v>
      </c>
      <c r="J29" s="2">
        <v>1989</v>
      </c>
      <c r="K29" s="2" t="s">
        <v>77</v>
      </c>
    </row>
    <row r="30" spans="1:11" x14ac:dyDescent="0.2">
      <c r="A30" s="2" t="s">
        <v>129</v>
      </c>
      <c r="B30" s="2" t="s">
        <v>130</v>
      </c>
      <c r="C30" s="3">
        <v>499</v>
      </c>
      <c r="D30" s="2">
        <v>380</v>
      </c>
      <c r="E30" s="4">
        <f t="shared" si="1"/>
        <v>1.3131578947368421</v>
      </c>
      <c r="F30" s="2">
        <v>46</v>
      </c>
      <c r="G30" s="4">
        <f t="shared" si="0"/>
        <v>10.847826086956522</v>
      </c>
      <c r="H30" s="2">
        <v>7</v>
      </c>
      <c r="I30" s="4">
        <f t="shared" si="3"/>
        <v>71.285714285714292</v>
      </c>
      <c r="J30" s="2">
        <v>1990</v>
      </c>
      <c r="K30" s="2" t="s">
        <v>36</v>
      </c>
    </row>
    <row r="31" spans="1:11" x14ac:dyDescent="0.2">
      <c r="A31" s="2" t="s">
        <v>134</v>
      </c>
      <c r="B31" s="2" t="s">
        <v>59</v>
      </c>
      <c r="C31" s="3">
        <v>394</v>
      </c>
      <c r="D31" s="2">
        <v>539</v>
      </c>
      <c r="E31" s="4">
        <f t="shared" si="1"/>
        <v>0.73098330241187381</v>
      </c>
      <c r="F31" s="2">
        <v>38</v>
      </c>
      <c r="G31" s="4">
        <f t="shared" si="0"/>
        <v>10.368421052631579</v>
      </c>
      <c r="H31" s="2">
        <v>7</v>
      </c>
      <c r="I31" s="4">
        <f t="shared" si="3"/>
        <v>56.285714285714285</v>
      </c>
      <c r="J31" s="2">
        <v>1989</v>
      </c>
      <c r="K31" s="2" t="s">
        <v>19</v>
      </c>
    </row>
    <row r="32" spans="1:11" x14ac:dyDescent="0.2">
      <c r="A32" s="2" t="s">
        <v>136</v>
      </c>
      <c r="B32" s="2" t="s">
        <v>23</v>
      </c>
      <c r="C32" s="3">
        <v>355</v>
      </c>
      <c r="D32" s="6">
        <v>607</v>
      </c>
      <c r="E32" s="4">
        <f t="shared" si="1"/>
        <v>0.58484349258649093</v>
      </c>
      <c r="F32" s="2">
        <v>37</v>
      </c>
      <c r="G32" s="4">
        <f t="shared" si="0"/>
        <v>9.5945945945945947</v>
      </c>
      <c r="H32" s="2">
        <v>30</v>
      </c>
      <c r="I32" s="4">
        <f t="shared" si="3"/>
        <v>11.833333333333334</v>
      </c>
      <c r="J32" s="2">
        <v>1994</v>
      </c>
      <c r="K32" s="2" t="s">
        <v>21</v>
      </c>
    </row>
    <row r="33" spans="1:11" x14ac:dyDescent="0.2">
      <c r="A33" s="2" t="s">
        <v>137</v>
      </c>
      <c r="B33" s="2" t="s">
        <v>20</v>
      </c>
      <c r="C33" s="3">
        <v>313</v>
      </c>
      <c r="D33" s="2">
        <v>775</v>
      </c>
      <c r="E33" s="4">
        <f t="shared" si="1"/>
        <v>0.40387096774193548</v>
      </c>
      <c r="F33" s="2">
        <v>36</v>
      </c>
      <c r="G33" s="4">
        <f t="shared" si="0"/>
        <v>8.6944444444444446</v>
      </c>
      <c r="H33" s="2">
        <v>20</v>
      </c>
      <c r="I33" s="4">
        <f t="shared" si="3"/>
        <v>15.65</v>
      </c>
      <c r="J33" s="2">
        <v>1992</v>
      </c>
      <c r="K33" s="2" t="s">
        <v>43</v>
      </c>
    </row>
    <row r="34" spans="1:11" x14ac:dyDescent="0.2">
      <c r="A34" s="2" t="s">
        <v>125</v>
      </c>
      <c r="B34" s="2" t="s">
        <v>41</v>
      </c>
      <c r="C34" s="3">
        <v>429</v>
      </c>
      <c r="D34" s="2">
        <v>640</v>
      </c>
      <c r="E34" s="4">
        <f t="shared" si="1"/>
        <v>0.67031249999999998</v>
      </c>
      <c r="F34" s="2">
        <v>50</v>
      </c>
      <c r="G34" s="4">
        <f t="shared" si="0"/>
        <v>8.58</v>
      </c>
      <c r="H34" s="2">
        <v>41</v>
      </c>
      <c r="I34" s="4">
        <f t="shared" si="3"/>
        <v>10.463414634146341</v>
      </c>
      <c r="J34" s="2">
        <v>1994</v>
      </c>
      <c r="K34" s="2" t="s">
        <v>30</v>
      </c>
    </row>
    <row r="35" spans="1:11" x14ac:dyDescent="0.2">
      <c r="A35" s="2" t="s">
        <v>131</v>
      </c>
      <c r="B35" s="2" t="s">
        <v>20</v>
      </c>
      <c r="C35" s="3">
        <v>341</v>
      </c>
      <c r="D35" s="2">
        <v>349</v>
      </c>
      <c r="E35" s="4">
        <f t="shared" si="1"/>
        <v>0.97707736389684818</v>
      </c>
      <c r="F35" s="2">
        <v>44</v>
      </c>
      <c r="G35" s="4">
        <f t="shared" si="0"/>
        <v>7.75</v>
      </c>
      <c r="H35" s="2">
        <v>1</v>
      </c>
      <c r="I35" s="7">
        <f>C35/H35</f>
        <v>341</v>
      </c>
      <c r="J35" s="2">
        <v>1948</v>
      </c>
      <c r="K35" s="2" t="s">
        <v>19</v>
      </c>
    </row>
    <row r="36" spans="1:11" x14ac:dyDescent="0.2">
      <c r="A36" s="2" t="s">
        <v>115</v>
      </c>
      <c r="B36" s="2" t="s">
        <v>116</v>
      </c>
      <c r="C36" s="5">
        <v>650</v>
      </c>
      <c r="D36" s="2">
        <v>448</v>
      </c>
      <c r="E36" s="4">
        <f t="shared" si="1"/>
        <v>1.4508928571428572</v>
      </c>
      <c r="F36" s="2">
        <v>85</v>
      </c>
      <c r="G36" s="4">
        <f t="shared" si="0"/>
        <v>7.6470588235294121</v>
      </c>
      <c r="H36" s="2">
        <v>8</v>
      </c>
      <c r="I36" s="4">
        <f t="shared" ref="I36:I45" si="4">+C36/H36</f>
        <v>81.25</v>
      </c>
      <c r="J36" s="2">
        <v>1981</v>
      </c>
      <c r="K36" s="2" t="s">
        <v>22</v>
      </c>
    </row>
    <row r="37" spans="1:11" x14ac:dyDescent="0.2">
      <c r="A37" s="2" t="s">
        <v>126</v>
      </c>
      <c r="B37" s="2" t="s">
        <v>23</v>
      </c>
      <c r="C37" s="3">
        <v>371</v>
      </c>
      <c r="D37" s="2">
        <v>442</v>
      </c>
      <c r="E37" s="4">
        <f t="shared" si="1"/>
        <v>0.83936651583710409</v>
      </c>
      <c r="F37" s="2">
        <v>50</v>
      </c>
      <c r="G37" s="4">
        <f t="shared" si="0"/>
        <v>7.42</v>
      </c>
      <c r="H37" s="2">
        <v>14</v>
      </c>
      <c r="I37" s="4">
        <f t="shared" si="4"/>
        <v>26.5</v>
      </c>
      <c r="J37" s="2">
        <v>1984</v>
      </c>
      <c r="K37" s="2" t="s">
        <v>18</v>
      </c>
    </row>
    <row r="38" spans="1:11" x14ac:dyDescent="0.2">
      <c r="A38" s="2" t="s">
        <v>108</v>
      </c>
      <c r="B38" s="2" t="s">
        <v>41</v>
      </c>
      <c r="C38" s="3">
        <v>717</v>
      </c>
      <c r="D38" s="2">
        <v>1061</v>
      </c>
      <c r="E38" s="4">
        <f t="shared" si="1"/>
        <v>0.6757775683317625</v>
      </c>
      <c r="F38" s="2">
        <v>97</v>
      </c>
      <c r="G38" s="4">
        <f t="shared" si="0"/>
        <v>7.391752577319588</v>
      </c>
      <c r="H38" s="2">
        <v>64</v>
      </c>
      <c r="I38" s="4">
        <f t="shared" si="4"/>
        <v>11.203125</v>
      </c>
      <c r="J38" s="2">
        <v>1992</v>
      </c>
      <c r="K38" s="2" t="s">
        <v>33</v>
      </c>
    </row>
    <row r="39" spans="1:11" x14ac:dyDescent="0.2">
      <c r="A39" s="2" t="s">
        <v>103</v>
      </c>
      <c r="B39" s="2" t="s">
        <v>70</v>
      </c>
      <c r="C39" s="3">
        <v>680</v>
      </c>
      <c r="D39" s="6">
        <v>600</v>
      </c>
      <c r="E39" s="4">
        <f t="shared" si="1"/>
        <v>1.1333333333333333</v>
      </c>
      <c r="F39" s="2">
        <v>103</v>
      </c>
      <c r="G39" s="4">
        <f t="shared" si="0"/>
        <v>6.6019417475728153</v>
      </c>
      <c r="H39" s="2">
        <v>16</v>
      </c>
      <c r="I39" s="4">
        <f t="shared" si="4"/>
        <v>42.5</v>
      </c>
      <c r="J39" s="2">
        <v>1930</v>
      </c>
      <c r="K39" s="2" t="s">
        <v>19</v>
      </c>
    </row>
    <row r="40" spans="1:11" x14ac:dyDescent="0.2">
      <c r="A40" s="2" t="s">
        <v>113</v>
      </c>
      <c r="B40" s="2" t="s">
        <v>23</v>
      </c>
      <c r="C40" s="5">
        <v>558</v>
      </c>
      <c r="D40" s="2">
        <v>610</v>
      </c>
      <c r="E40" s="4">
        <f t="shared" si="1"/>
        <v>0.91475409836065569</v>
      </c>
      <c r="F40" s="2">
        <v>87</v>
      </c>
      <c r="G40" s="4">
        <f t="shared" si="0"/>
        <v>6.4137931034482758</v>
      </c>
      <c r="H40" s="2">
        <v>39</v>
      </c>
      <c r="I40" s="4">
        <f t="shared" si="4"/>
        <v>14.307692307692308</v>
      </c>
      <c r="J40" s="2">
        <v>1986</v>
      </c>
      <c r="K40" s="2" t="s">
        <v>28</v>
      </c>
    </row>
    <row r="41" spans="1:11" x14ac:dyDescent="0.2">
      <c r="A41" s="2" t="s">
        <v>124</v>
      </c>
      <c r="B41" s="2" t="s">
        <v>23</v>
      </c>
      <c r="C41" s="3">
        <v>355</v>
      </c>
      <c r="D41" s="2">
        <v>577</v>
      </c>
      <c r="E41" s="4">
        <f t="shared" si="1"/>
        <v>0.6152512998266898</v>
      </c>
      <c r="F41" s="2">
        <v>56</v>
      </c>
      <c r="G41" s="4">
        <f t="shared" si="0"/>
        <v>6.3392857142857144</v>
      </c>
      <c r="H41" s="2">
        <v>11</v>
      </c>
      <c r="I41" s="4">
        <f t="shared" si="4"/>
        <v>32.272727272727273</v>
      </c>
      <c r="J41" s="2">
        <v>1988</v>
      </c>
      <c r="K41" s="2" t="s">
        <v>77</v>
      </c>
    </row>
    <row r="42" spans="1:11" x14ac:dyDescent="0.2">
      <c r="A42" s="2" t="s">
        <v>79</v>
      </c>
      <c r="B42" s="2" t="s">
        <v>23</v>
      </c>
      <c r="C42" s="3">
        <v>1538</v>
      </c>
      <c r="D42" s="2">
        <v>1785</v>
      </c>
      <c r="E42" s="4">
        <f t="shared" si="1"/>
        <v>0.86162464985994403</v>
      </c>
      <c r="F42" s="2">
        <v>253</v>
      </c>
      <c r="G42" s="4">
        <f t="shared" si="0"/>
        <v>6.0790513833992099</v>
      </c>
      <c r="H42" s="2">
        <v>127</v>
      </c>
      <c r="I42" s="4">
        <f t="shared" si="4"/>
        <v>12.110236220472441</v>
      </c>
      <c r="J42" s="2">
        <v>1976</v>
      </c>
      <c r="K42" s="2" t="s">
        <v>18</v>
      </c>
    </row>
    <row r="43" spans="1:11" x14ac:dyDescent="0.2">
      <c r="A43" s="2" t="s">
        <v>111</v>
      </c>
      <c r="B43" s="2" t="s">
        <v>23</v>
      </c>
      <c r="C43" s="3">
        <v>535</v>
      </c>
      <c r="D43" s="2">
        <v>632</v>
      </c>
      <c r="E43" s="4">
        <f t="shared" si="1"/>
        <v>0.84651898734177211</v>
      </c>
      <c r="F43" s="2">
        <v>89</v>
      </c>
      <c r="G43" s="4">
        <f t="shared" si="0"/>
        <v>6.01123595505618</v>
      </c>
      <c r="H43" s="2">
        <v>10</v>
      </c>
      <c r="I43" s="4">
        <f t="shared" si="4"/>
        <v>53.5</v>
      </c>
      <c r="J43" s="2">
        <v>1983</v>
      </c>
      <c r="K43" s="2" t="s">
        <v>19</v>
      </c>
    </row>
    <row r="44" spans="1:11" x14ac:dyDescent="0.2">
      <c r="A44" s="2" t="s">
        <v>120</v>
      </c>
      <c r="B44" s="2" t="s">
        <v>70</v>
      </c>
      <c r="C44" s="3">
        <v>411</v>
      </c>
      <c r="D44" s="2">
        <v>640</v>
      </c>
      <c r="E44" s="4">
        <f t="shared" si="1"/>
        <v>0.64218750000000002</v>
      </c>
      <c r="F44" s="2">
        <v>69</v>
      </c>
      <c r="G44" s="4">
        <f t="shared" si="0"/>
        <v>5.9565217391304346</v>
      </c>
      <c r="H44" s="2">
        <v>20</v>
      </c>
      <c r="I44" s="4">
        <f t="shared" si="4"/>
        <v>20.55</v>
      </c>
      <c r="J44" s="2">
        <v>1987</v>
      </c>
      <c r="K44" s="2" t="s">
        <v>47</v>
      </c>
    </row>
    <row r="45" spans="1:11" x14ac:dyDescent="0.2">
      <c r="A45" s="2" t="s">
        <v>122</v>
      </c>
      <c r="B45" s="2" t="s">
        <v>20</v>
      </c>
      <c r="C45" s="3">
        <v>355</v>
      </c>
      <c r="D45" s="2">
        <v>674</v>
      </c>
      <c r="E45" s="4">
        <f t="shared" si="1"/>
        <v>0.52670623145400597</v>
      </c>
      <c r="F45" s="2">
        <v>61</v>
      </c>
      <c r="G45" s="4">
        <f t="shared" si="0"/>
        <v>5.8196721311475406</v>
      </c>
      <c r="H45" s="2">
        <v>39</v>
      </c>
      <c r="I45" s="4">
        <f t="shared" si="4"/>
        <v>9.1025641025641022</v>
      </c>
      <c r="J45" s="2">
        <v>1987</v>
      </c>
      <c r="K45" s="2" t="s">
        <v>19</v>
      </c>
    </row>
    <row r="46" spans="1:11" x14ac:dyDescent="0.2">
      <c r="A46" s="2" t="s">
        <v>109</v>
      </c>
      <c r="B46" s="2" t="s">
        <v>110</v>
      </c>
      <c r="C46" s="3">
        <v>561</v>
      </c>
      <c r="D46" s="2">
        <v>320</v>
      </c>
      <c r="E46" s="7">
        <f>C46/D46</f>
        <v>1.753125</v>
      </c>
      <c r="F46" s="2">
        <v>97</v>
      </c>
      <c r="G46" s="4">
        <f t="shared" si="0"/>
        <v>5.7835051546391751</v>
      </c>
      <c r="H46" s="2">
        <v>0</v>
      </c>
      <c r="J46" s="2">
        <v>1995</v>
      </c>
      <c r="K46" s="2" t="s">
        <v>77</v>
      </c>
    </row>
    <row r="47" spans="1:11" x14ac:dyDescent="0.2">
      <c r="A47" s="2" t="s">
        <v>117</v>
      </c>
      <c r="B47" s="2" t="s">
        <v>70</v>
      </c>
      <c r="C47" s="3">
        <v>464</v>
      </c>
      <c r="D47" s="2">
        <v>719</v>
      </c>
      <c r="E47" s="4">
        <f t="shared" ref="E47:E55" si="5">+C47/D47</f>
        <v>0.64534075104311539</v>
      </c>
      <c r="F47" s="2">
        <v>82</v>
      </c>
      <c r="G47" s="4">
        <f t="shared" si="0"/>
        <v>5.6585365853658534</v>
      </c>
      <c r="H47" s="2">
        <v>13</v>
      </c>
      <c r="I47" s="4">
        <f t="shared" ref="I47:I55" si="6">+C47/H47</f>
        <v>35.692307692307693</v>
      </c>
      <c r="J47" s="2">
        <v>1976</v>
      </c>
      <c r="K47" s="2" t="s">
        <v>19</v>
      </c>
    </row>
    <row r="48" spans="1:11" x14ac:dyDescent="0.2">
      <c r="A48" s="2" t="s">
        <v>112</v>
      </c>
      <c r="B48" s="2" t="s">
        <v>53</v>
      </c>
      <c r="C48" s="3">
        <v>495</v>
      </c>
      <c r="D48" s="6">
        <v>774</v>
      </c>
      <c r="E48" s="4">
        <f t="shared" si="5"/>
        <v>0.63953488372093026</v>
      </c>
      <c r="F48" s="2">
        <v>89</v>
      </c>
      <c r="G48" s="4">
        <f t="shared" si="0"/>
        <v>5.5617977528089888</v>
      </c>
      <c r="H48" s="2">
        <v>49</v>
      </c>
      <c r="I48" s="4">
        <f t="shared" si="6"/>
        <v>10.102040816326531</v>
      </c>
      <c r="J48" s="2">
        <v>1994</v>
      </c>
      <c r="K48" s="2" t="s">
        <v>19</v>
      </c>
    </row>
    <row r="49" spans="1:11" x14ac:dyDescent="0.2">
      <c r="A49" s="2" t="s">
        <v>123</v>
      </c>
      <c r="B49" s="2" t="s">
        <v>20</v>
      </c>
      <c r="C49" s="3">
        <v>315</v>
      </c>
      <c r="D49" s="2">
        <v>340</v>
      </c>
      <c r="E49" s="4">
        <f t="shared" si="5"/>
        <v>0.92647058823529416</v>
      </c>
      <c r="F49" s="2">
        <v>61</v>
      </c>
      <c r="G49" s="4">
        <f t="shared" si="0"/>
        <v>5.1639344262295079</v>
      </c>
      <c r="H49" s="2">
        <v>9</v>
      </c>
      <c r="I49" s="4">
        <f t="shared" si="6"/>
        <v>35</v>
      </c>
      <c r="J49" s="2">
        <v>1988</v>
      </c>
      <c r="K49" s="2" t="s">
        <v>30</v>
      </c>
    </row>
    <row r="50" spans="1:11" x14ac:dyDescent="0.2">
      <c r="A50" s="2" t="s">
        <v>118</v>
      </c>
      <c r="B50" s="2" t="s">
        <v>70</v>
      </c>
      <c r="C50" s="3">
        <v>410</v>
      </c>
      <c r="D50" s="2">
        <v>526</v>
      </c>
      <c r="E50" s="4">
        <f t="shared" si="5"/>
        <v>0.77946768060836502</v>
      </c>
      <c r="F50" s="2">
        <v>81</v>
      </c>
      <c r="G50" s="4">
        <f t="shared" si="0"/>
        <v>5.0617283950617287</v>
      </c>
      <c r="H50" s="2">
        <v>16</v>
      </c>
      <c r="I50" s="4">
        <f t="shared" si="6"/>
        <v>25.625</v>
      </c>
      <c r="J50" s="2">
        <v>1991</v>
      </c>
      <c r="K50" s="2" t="s">
        <v>18</v>
      </c>
    </row>
    <row r="51" spans="1:11" x14ac:dyDescent="0.2">
      <c r="A51" s="2" t="s">
        <v>107</v>
      </c>
      <c r="B51" s="2" t="s">
        <v>41</v>
      </c>
      <c r="C51" s="3">
        <v>481</v>
      </c>
      <c r="D51" s="2">
        <v>628</v>
      </c>
      <c r="E51" s="4">
        <f t="shared" si="5"/>
        <v>0.76592356687898089</v>
      </c>
      <c r="F51" s="2">
        <v>98</v>
      </c>
      <c r="G51" s="4">
        <f t="shared" si="0"/>
        <v>4.908163265306122</v>
      </c>
      <c r="H51" s="2">
        <v>29</v>
      </c>
      <c r="I51" s="4">
        <f t="shared" si="6"/>
        <v>16.586206896551722</v>
      </c>
      <c r="J51" s="2">
        <v>1991</v>
      </c>
      <c r="K51" s="2" t="s">
        <v>36</v>
      </c>
    </row>
    <row r="52" spans="1:11" x14ac:dyDescent="0.2">
      <c r="A52" s="2" t="s">
        <v>119</v>
      </c>
      <c r="B52" s="2" t="s">
        <v>23</v>
      </c>
      <c r="C52" s="3">
        <v>392</v>
      </c>
      <c r="D52" s="2">
        <v>563</v>
      </c>
      <c r="E52" s="4">
        <f t="shared" si="5"/>
        <v>0.69626998223801062</v>
      </c>
      <c r="F52" s="2">
        <v>80</v>
      </c>
      <c r="G52" s="4">
        <f t="shared" si="0"/>
        <v>4.9000000000000004</v>
      </c>
      <c r="H52" s="2">
        <v>9</v>
      </c>
      <c r="I52" s="4">
        <f t="shared" si="6"/>
        <v>43.555555555555557</v>
      </c>
      <c r="J52" s="2">
        <v>1948</v>
      </c>
      <c r="K52" s="2" t="s">
        <v>35</v>
      </c>
    </row>
    <row r="53" spans="1:11" x14ac:dyDescent="0.2">
      <c r="A53" s="2" t="s">
        <v>89</v>
      </c>
      <c r="B53" s="2" t="s">
        <v>23</v>
      </c>
      <c r="C53" s="3">
        <v>824</v>
      </c>
      <c r="D53" s="2">
        <v>697</v>
      </c>
      <c r="E53" s="4">
        <f t="shared" si="5"/>
        <v>1.182209469153515</v>
      </c>
      <c r="F53" s="2">
        <v>180</v>
      </c>
      <c r="G53" s="4">
        <f t="shared" si="0"/>
        <v>4.5777777777777775</v>
      </c>
      <c r="H53" s="2">
        <v>28</v>
      </c>
      <c r="I53" s="4">
        <f t="shared" si="6"/>
        <v>29.428571428571427</v>
      </c>
      <c r="J53" s="2">
        <v>1981</v>
      </c>
      <c r="K53" s="2" t="s">
        <v>67</v>
      </c>
    </row>
    <row r="54" spans="1:11" x14ac:dyDescent="0.2">
      <c r="A54" s="2" t="s">
        <v>88</v>
      </c>
      <c r="B54" s="2" t="s">
        <v>23</v>
      </c>
      <c r="C54" s="3">
        <v>805</v>
      </c>
      <c r="D54" s="2">
        <v>780</v>
      </c>
      <c r="E54" s="4">
        <f t="shared" si="5"/>
        <v>1.0320512820512822</v>
      </c>
      <c r="F54" s="2">
        <v>183</v>
      </c>
      <c r="G54" s="4">
        <f t="shared" si="0"/>
        <v>4.3989071038251364</v>
      </c>
      <c r="H54" s="2">
        <v>37</v>
      </c>
      <c r="I54" s="4">
        <f t="shared" si="6"/>
        <v>21.756756756756758</v>
      </c>
      <c r="J54" s="2">
        <v>1973</v>
      </c>
      <c r="K54" s="2" t="s">
        <v>35</v>
      </c>
    </row>
    <row r="55" spans="1:11" x14ac:dyDescent="0.2">
      <c r="A55" s="2" t="s">
        <v>94</v>
      </c>
      <c r="B55" s="2" t="s">
        <v>23</v>
      </c>
      <c r="C55" s="3">
        <v>565</v>
      </c>
      <c r="D55" s="2">
        <v>495</v>
      </c>
      <c r="E55" s="4">
        <f t="shared" si="5"/>
        <v>1.1414141414141414</v>
      </c>
      <c r="F55" s="2">
        <v>143</v>
      </c>
      <c r="G55" s="4">
        <f t="shared" si="0"/>
        <v>3.9510489510489513</v>
      </c>
      <c r="H55" s="2">
        <v>13</v>
      </c>
      <c r="I55" s="4">
        <f t="shared" si="6"/>
        <v>43.46153846153846</v>
      </c>
      <c r="J55" s="2">
        <v>1978</v>
      </c>
      <c r="K55" s="2" t="s">
        <v>33</v>
      </c>
    </row>
    <row r="56" spans="1:11" x14ac:dyDescent="0.2">
      <c r="A56" s="2" t="s">
        <v>104</v>
      </c>
      <c r="B56" s="2" t="s">
        <v>105</v>
      </c>
      <c r="C56" s="5">
        <v>395</v>
      </c>
      <c r="D56" s="2">
        <v>629</v>
      </c>
      <c r="E56" s="7">
        <f>C56/D56</f>
        <v>0.62798092209856915</v>
      </c>
      <c r="F56" s="2">
        <v>100</v>
      </c>
      <c r="G56" s="4">
        <f t="shared" si="0"/>
        <v>3.95</v>
      </c>
      <c r="H56" s="2">
        <v>36</v>
      </c>
      <c r="I56" s="7">
        <f>C56/H56</f>
        <v>10.972222222222221</v>
      </c>
      <c r="J56" s="2">
        <v>1960</v>
      </c>
      <c r="K56" s="2" t="s">
        <v>77</v>
      </c>
    </row>
    <row r="57" spans="1:11" x14ac:dyDescent="0.2">
      <c r="A57" s="2" t="s">
        <v>106</v>
      </c>
      <c r="B57" s="2" t="s">
        <v>70</v>
      </c>
      <c r="C57" s="5">
        <v>379</v>
      </c>
      <c r="D57" s="2">
        <v>580</v>
      </c>
      <c r="E57" s="7">
        <f>C57/D57</f>
        <v>0.65344827586206899</v>
      </c>
      <c r="F57" s="2">
        <v>100</v>
      </c>
      <c r="G57" s="4">
        <f t="shared" si="0"/>
        <v>3.79</v>
      </c>
      <c r="H57" s="2">
        <v>18</v>
      </c>
      <c r="I57" s="7">
        <f>C57/H57</f>
        <v>21.055555555555557</v>
      </c>
      <c r="J57" s="2">
        <v>1967</v>
      </c>
      <c r="K57" s="2" t="s">
        <v>44</v>
      </c>
    </row>
    <row r="58" spans="1:11" x14ac:dyDescent="0.2">
      <c r="A58" s="2" t="s">
        <v>75</v>
      </c>
      <c r="B58" s="2" t="s">
        <v>57</v>
      </c>
      <c r="C58" s="3">
        <v>1140</v>
      </c>
      <c r="D58" s="2">
        <v>990</v>
      </c>
      <c r="E58" s="4">
        <f t="shared" ref="E58:E81" si="7">+C58/D58</f>
        <v>1.1515151515151516</v>
      </c>
      <c r="F58" s="2">
        <v>302</v>
      </c>
      <c r="G58" s="4">
        <f t="shared" si="0"/>
        <v>3.7748344370860929</v>
      </c>
      <c r="H58" s="2">
        <v>35</v>
      </c>
      <c r="I58" s="4">
        <f t="shared" ref="I58:I71" si="8">+C58/H58</f>
        <v>32.571428571428569</v>
      </c>
      <c r="J58" s="2">
        <v>1981</v>
      </c>
      <c r="K58" s="2" t="s">
        <v>21</v>
      </c>
    </row>
    <row r="59" spans="1:11" x14ac:dyDescent="0.2">
      <c r="A59" s="2" t="s">
        <v>31</v>
      </c>
      <c r="B59" s="2" t="s">
        <v>20</v>
      </c>
      <c r="C59" s="3">
        <v>805</v>
      </c>
      <c r="D59" s="2">
        <v>1270</v>
      </c>
      <c r="E59" s="4">
        <f t="shared" si="7"/>
        <v>0.63385826771653542</v>
      </c>
      <c r="F59" s="2">
        <v>214</v>
      </c>
      <c r="G59" s="4">
        <f t="shared" si="0"/>
        <v>3.7616822429906542</v>
      </c>
      <c r="H59" s="2">
        <v>63</v>
      </c>
      <c r="I59" s="4">
        <f t="shared" si="8"/>
        <v>12.777777777777779</v>
      </c>
      <c r="J59" s="2">
        <v>1977</v>
      </c>
      <c r="K59" s="2" t="s">
        <v>32</v>
      </c>
    </row>
    <row r="60" spans="1:11" x14ac:dyDescent="0.2">
      <c r="A60" s="2" t="s">
        <v>101</v>
      </c>
      <c r="B60" s="2" t="s">
        <v>23</v>
      </c>
      <c r="C60" s="3">
        <v>448</v>
      </c>
      <c r="D60" s="2">
        <v>416</v>
      </c>
      <c r="E60" s="4">
        <f t="shared" si="7"/>
        <v>1.0769230769230769</v>
      </c>
      <c r="F60" s="2">
        <v>122</v>
      </c>
      <c r="G60" s="4">
        <f t="shared" si="0"/>
        <v>3.6721311475409837</v>
      </c>
      <c r="H60" s="2">
        <v>10</v>
      </c>
      <c r="I60" s="4">
        <f t="shared" si="8"/>
        <v>44.8</v>
      </c>
      <c r="J60" s="2">
        <v>1978</v>
      </c>
      <c r="K60" s="2" t="s">
        <v>33</v>
      </c>
    </row>
    <row r="61" spans="1:11" x14ac:dyDescent="0.2">
      <c r="A61" s="2" t="s">
        <v>52</v>
      </c>
      <c r="B61" s="2" t="s">
        <v>53</v>
      </c>
      <c r="C61" s="3">
        <v>2120</v>
      </c>
      <c r="D61" s="6">
        <v>1683</v>
      </c>
      <c r="E61" s="4">
        <f t="shared" si="7"/>
        <v>1.2596553773024362</v>
      </c>
      <c r="F61" s="2">
        <v>578</v>
      </c>
      <c r="G61" s="4">
        <f t="shared" si="0"/>
        <v>3.667820069204152</v>
      </c>
      <c r="H61" s="2">
        <v>79</v>
      </c>
      <c r="I61" s="4">
        <f t="shared" si="8"/>
        <v>26.835443037974684</v>
      </c>
      <c r="J61" s="2">
        <v>1958</v>
      </c>
      <c r="K61" s="2" t="s">
        <v>19</v>
      </c>
    </row>
    <row r="62" spans="1:11" x14ac:dyDescent="0.2">
      <c r="A62" s="2" t="s">
        <v>114</v>
      </c>
      <c r="B62" s="2" t="s">
        <v>23</v>
      </c>
      <c r="C62" s="3">
        <v>317</v>
      </c>
      <c r="D62" s="2">
        <v>931</v>
      </c>
      <c r="E62" s="4">
        <f t="shared" si="7"/>
        <v>0.34049409237379163</v>
      </c>
      <c r="F62" s="2">
        <v>87</v>
      </c>
      <c r="G62" s="4">
        <f t="shared" si="0"/>
        <v>3.6436781609195403</v>
      </c>
      <c r="H62" s="2">
        <v>1</v>
      </c>
      <c r="I62" s="4">
        <f t="shared" si="8"/>
        <v>317</v>
      </c>
      <c r="J62" s="2">
        <v>1961</v>
      </c>
      <c r="K62" s="2" t="s">
        <v>21</v>
      </c>
    </row>
    <row r="63" spans="1:11" x14ac:dyDescent="0.2">
      <c r="A63" s="2" t="s">
        <v>99</v>
      </c>
      <c r="B63" s="2" t="s">
        <v>41</v>
      </c>
      <c r="C63" s="3">
        <v>448</v>
      </c>
      <c r="D63" s="2">
        <v>792</v>
      </c>
      <c r="E63" s="4">
        <f t="shared" si="7"/>
        <v>0.56565656565656564</v>
      </c>
      <c r="F63" s="2">
        <v>126</v>
      </c>
      <c r="G63" s="4">
        <f t="shared" si="0"/>
        <v>3.5555555555555554</v>
      </c>
      <c r="H63" s="2">
        <v>37</v>
      </c>
      <c r="I63" s="4">
        <f t="shared" si="8"/>
        <v>12.108108108108109</v>
      </c>
      <c r="J63" s="2">
        <v>1990</v>
      </c>
      <c r="K63" s="2" t="s">
        <v>36</v>
      </c>
    </row>
    <row r="64" spans="1:11" x14ac:dyDescent="0.2">
      <c r="A64" s="2" t="s">
        <v>98</v>
      </c>
      <c r="B64" s="2" t="s">
        <v>41</v>
      </c>
      <c r="C64" s="5">
        <v>475</v>
      </c>
      <c r="D64" s="2">
        <v>1138</v>
      </c>
      <c r="E64" s="4">
        <f t="shared" si="7"/>
        <v>0.41739894551845341</v>
      </c>
      <c r="F64" s="2">
        <v>134</v>
      </c>
      <c r="G64" s="4">
        <f t="shared" si="0"/>
        <v>3.544776119402985</v>
      </c>
      <c r="H64" s="2">
        <v>40</v>
      </c>
      <c r="I64" s="4">
        <f t="shared" si="8"/>
        <v>11.875</v>
      </c>
      <c r="J64" s="2">
        <v>1967</v>
      </c>
      <c r="K64" s="2" t="s">
        <v>43</v>
      </c>
    </row>
    <row r="65" spans="1:11" x14ac:dyDescent="0.2">
      <c r="A65" s="2" t="s">
        <v>78</v>
      </c>
      <c r="B65" s="2" t="s">
        <v>70</v>
      </c>
      <c r="C65" s="3">
        <v>899</v>
      </c>
      <c r="D65" s="2">
        <v>1493</v>
      </c>
      <c r="E65" s="4">
        <f t="shared" si="7"/>
        <v>0.60214333556597455</v>
      </c>
      <c r="F65" s="2">
        <v>264</v>
      </c>
      <c r="G65" s="4">
        <f t="shared" si="0"/>
        <v>3.4053030303030303</v>
      </c>
      <c r="H65" s="2">
        <v>54</v>
      </c>
      <c r="I65" s="4">
        <f t="shared" si="8"/>
        <v>16.648148148148149</v>
      </c>
      <c r="J65" s="2">
        <v>1992</v>
      </c>
      <c r="K65" s="2" t="s">
        <v>25</v>
      </c>
    </row>
    <row r="66" spans="1:11" x14ac:dyDescent="0.2">
      <c r="A66" s="2" t="s">
        <v>90</v>
      </c>
      <c r="B66" s="2" t="s">
        <v>41</v>
      </c>
      <c r="C66" s="3">
        <v>576</v>
      </c>
      <c r="D66" s="2">
        <v>678</v>
      </c>
      <c r="E66" s="4">
        <f t="shared" si="7"/>
        <v>0.84955752212389379</v>
      </c>
      <c r="F66" s="2">
        <v>178</v>
      </c>
      <c r="G66" s="4">
        <f t="shared" si="0"/>
        <v>3.2359550561797752</v>
      </c>
      <c r="H66" s="2">
        <v>32</v>
      </c>
      <c r="I66" s="4">
        <f t="shared" si="8"/>
        <v>18</v>
      </c>
      <c r="J66" s="2">
        <v>1988</v>
      </c>
      <c r="K66" s="2" t="s">
        <v>35</v>
      </c>
    </row>
    <row r="67" spans="1:11" x14ac:dyDescent="0.2">
      <c r="A67" s="2" t="s">
        <v>100</v>
      </c>
      <c r="B67" s="2" t="s">
        <v>23</v>
      </c>
      <c r="C67" s="3">
        <v>392</v>
      </c>
      <c r="D67" s="2">
        <v>585</v>
      </c>
      <c r="E67" s="4">
        <f t="shared" si="7"/>
        <v>0.67008547008547004</v>
      </c>
      <c r="F67" s="2">
        <v>126</v>
      </c>
      <c r="G67" s="4">
        <f t="shared" si="0"/>
        <v>3.1111111111111112</v>
      </c>
      <c r="H67" s="2">
        <v>29</v>
      </c>
      <c r="I67" s="4">
        <f t="shared" si="8"/>
        <v>13.517241379310345</v>
      </c>
      <c r="J67" s="2">
        <v>1980</v>
      </c>
      <c r="K67" s="2" t="s">
        <v>29</v>
      </c>
    </row>
    <row r="68" spans="1:11" x14ac:dyDescent="0.2">
      <c r="A68" s="2" t="s">
        <v>102</v>
      </c>
      <c r="B68" s="2" t="s">
        <v>24</v>
      </c>
      <c r="C68" s="3">
        <v>355</v>
      </c>
      <c r="D68" s="2">
        <v>451</v>
      </c>
      <c r="E68" s="4">
        <f t="shared" si="7"/>
        <v>0.78713968957871394</v>
      </c>
      <c r="F68" s="2">
        <v>119</v>
      </c>
      <c r="G68" s="4">
        <f t="shared" ref="G68:G109" si="9">+C68/F68</f>
        <v>2.9831932773109244</v>
      </c>
      <c r="H68" s="2">
        <v>17</v>
      </c>
      <c r="I68" s="4">
        <f t="shared" si="8"/>
        <v>20.882352941176471</v>
      </c>
      <c r="J68" s="2">
        <v>1986</v>
      </c>
      <c r="K68" s="2" t="s">
        <v>77</v>
      </c>
    </row>
    <row r="69" spans="1:11" x14ac:dyDescent="0.2">
      <c r="A69" s="2" t="s">
        <v>92</v>
      </c>
      <c r="B69" s="2" t="s">
        <v>41</v>
      </c>
      <c r="C69" s="3">
        <v>476</v>
      </c>
      <c r="D69" s="2">
        <v>630</v>
      </c>
      <c r="E69" s="4">
        <f t="shared" si="7"/>
        <v>0.75555555555555554</v>
      </c>
      <c r="F69" s="2">
        <v>162</v>
      </c>
      <c r="G69" s="4">
        <f t="shared" si="9"/>
        <v>2.9382716049382718</v>
      </c>
      <c r="H69" s="2">
        <v>40</v>
      </c>
      <c r="I69" s="4">
        <f t="shared" si="8"/>
        <v>11.9</v>
      </c>
      <c r="J69" s="2">
        <v>1990</v>
      </c>
      <c r="K69" s="2" t="s">
        <v>35</v>
      </c>
    </row>
    <row r="70" spans="1:11" x14ac:dyDescent="0.2">
      <c r="A70" s="2" t="s">
        <v>91</v>
      </c>
      <c r="B70" s="2" t="s">
        <v>23</v>
      </c>
      <c r="C70" s="3">
        <v>473</v>
      </c>
      <c r="D70" s="2">
        <v>907</v>
      </c>
      <c r="E70" s="4">
        <f t="shared" si="7"/>
        <v>0.52149944873208376</v>
      </c>
      <c r="F70" s="2">
        <v>164</v>
      </c>
      <c r="G70" s="4">
        <f t="shared" si="9"/>
        <v>2.8841463414634148</v>
      </c>
      <c r="H70" s="2">
        <v>9</v>
      </c>
      <c r="I70" s="4">
        <f t="shared" si="8"/>
        <v>52.555555555555557</v>
      </c>
      <c r="J70" s="2">
        <v>1979</v>
      </c>
      <c r="K70" s="2" t="s">
        <v>18</v>
      </c>
    </row>
    <row r="71" spans="1:11" x14ac:dyDescent="0.2">
      <c r="A71" s="2" t="s">
        <v>96</v>
      </c>
      <c r="B71" s="2" t="s">
        <v>97</v>
      </c>
      <c r="C71" s="3">
        <v>394</v>
      </c>
      <c r="D71" s="2">
        <v>636</v>
      </c>
      <c r="E71" s="4">
        <f t="shared" si="7"/>
        <v>0.61949685534591192</v>
      </c>
      <c r="F71" s="2">
        <v>138</v>
      </c>
      <c r="G71" s="4">
        <f t="shared" si="9"/>
        <v>2.8550724637681157</v>
      </c>
      <c r="H71" s="2">
        <v>7</v>
      </c>
      <c r="I71" s="4">
        <f t="shared" si="8"/>
        <v>56.285714285714285</v>
      </c>
      <c r="J71" s="2">
        <v>1973</v>
      </c>
      <c r="K71" s="2" t="s">
        <v>30</v>
      </c>
    </row>
    <row r="72" spans="1:11" x14ac:dyDescent="0.2">
      <c r="A72" s="2" t="s">
        <v>63</v>
      </c>
      <c r="B72" s="2" t="s">
        <v>23</v>
      </c>
      <c r="C72" s="3">
        <v>1147</v>
      </c>
      <c r="D72" s="2">
        <v>1340</v>
      </c>
      <c r="E72" s="4">
        <f t="shared" si="7"/>
        <v>0.85597014925373138</v>
      </c>
      <c r="F72" s="2">
        <v>418</v>
      </c>
      <c r="G72" s="4">
        <f t="shared" si="9"/>
        <v>2.7440191387559807</v>
      </c>
      <c r="H72" s="2">
        <v>28</v>
      </c>
      <c r="I72" s="4">
        <f t="shared" ref="I72:I81" si="10">+C72/H72</f>
        <v>40.964285714285715</v>
      </c>
      <c r="J72" s="2">
        <v>1974</v>
      </c>
      <c r="K72" s="2" t="s">
        <v>25</v>
      </c>
    </row>
    <row r="73" spans="1:11" x14ac:dyDescent="0.2">
      <c r="A73" s="2" t="s">
        <v>81</v>
      </c>
      <c r="B73" s="2" t="s">
        <v>20</v>
      </c>
      <c r="C73" s="3">
        <v>640</v>
      </c>
      <c r="D73" s="2">
        <v>715</v>
      </c>
      <c r="E73" s="4">
        <f t="shared" si="7"/>
        <v>0.8951048951048951</v>
      </c>
      <c r="F73" s="2">
        <v>247</v>
      </c>
      <c r="G73" s="4">
        <f t="shared" si="9"/>
        <v>2.5910931174089069</v>
      </c>
      <c r="H73" s="2">
        <v>31</v>
      </c>
      <c r="I73" s="4">
        <f t="shared" si="10"/>
        <v>20.64516129032258</v>
      </c>
      <c r="J73" s="2">
        <v>1970</v>
      </c>
      <c r="K73" s="2" t="s">
        <v>22</v>
      </c>
    </row>
    <row r="74" spans="1:11" x14ac:dyDescent="0.2">
      <c r="A74" s="2" t="s">
        <v>51</v>
      </c>
      <c r="B74" s="2" t="s">
        <v>23</v>
      </c>
      <c r="C74" s="3">
        <v>1539</v>
      </c>
      <c r="D74" s="2">
        <v>1911</v>
      </c>
      <c r="E74" s="4">
        <f t="shared" si="7"/>
        <v>0.80533751962323386</v>
      </c>
      <c r="F74" s="2">
        <v>602</v>
      </c>
      <c r="G74" s="4">
        <f t="shared" si="9"/>
        <v>2.5564784053156147</v>
      </c>
      <c r="H74" s="2">
        <v>74</v>
      </c>
      <c r="I74" s="4">
        <f t="shared" si="10"/>
        <v>20.797297297297298</v>
      </c>
      <c r="J74" s="2">
        <v>1977</v>
      </c>
      <c r="K74" s="2" t="s">
        <v>21</v>
      </c>
    </row>
    <row r="75" spans="1:11" x14ac:dyDescent="0.2">
      <c r="A75" s="2" t="s">
        <v>74</v>
      </c>
      <c r="B75" s="2" t="s">
        <v>23</v>
      </c>
      <c r="C75" s="3">
        <v>799</v>
      </c>
      <c r="D75" s="2">
        <v>1230</v>
      </c>
      <c r="E75" s="4">
        <f t="shared" si="7"/>
        <v>0.6495934959349593</v>
      </c>
      <c r="F75" s="2">
        <v>313</v>
      </c>
      <c r="G75" s="4">
        <f t="shared" si="9"/>
        <v>2.5527156549520766</v>
      </c>
      <c r="H75" s="2">
        <v>47</v>
      </c>
      <c r="I75" s="4">
        <f t="shared" si="10"/>
        <v>17</v>
      </c>
      <c r="J75" s="2">
        <v>1983</v>
      </c>
      <c r="K75" s="2" t="s">
        <v>36</v>
      </c>
    </row>
    <row r="76" spans="1:11" x14ac:dyDescent="0.2">
      <c r="A76" s="2" t="s">
        <v>85</v>
      </c>
      <c r="B76" s="2" t="s">
        <v>41</v>
      </c>
      <c r="C76" s="3">
        <v>595</v>
      </c>
      <c r="D76" s="2">
        <v>607</v>
      </c>
      <c r="E76" s="4">
        <f t="shared" si="7"/>
        <v>0.98023064250411862</v>
      </c>
      <c r="F76" s="2">
        <v>237</v>
      </c>
      <c r="G76" s="4">
        <f t="shared" si="9"/>
        <v>2.5105485232067513</v>
      </c>
      <c r="H76" s="2">
        <v>8</v>
      </c>
      <c r="I76" s="4">
        <f t="shared" si="10"/>
        <v>74.375</v>
      </c>
      <c r="J76" s="2">
        <v>1970</v>
      </c>
      <c r="K76" s="2" t="s">
        <v>25</v>
      </c>
    </row>
    <row r="77" spans="1:11" x14ac:dyDescent="0.2">
      <c r="A77" s="2" t="s">
        <v>95</v>
      </c>
      <c r="B77" s="2" t="s">
        <v>20</v>
      </c>
      <c r="C77" s="3">
        <v>336</v>
      </c>
      <c r="D77" s="2">
        <v>618</v>
      </c>
      <c r="E77" s="4">
        <f t="shared" si="7"/>
        <v>0.5436893203883495</v>
      </c>
      <c r="F77" s="2">
        <v>140</v>
      </c>
      <c r="G77" s="4">
        <f t="shared" si="9"/>
        <v>2.4</v>
      </c>
      <c r="H77" s="2">
        <v>14</v>
      </c>
      <c r="I77" s="4">
        <f>+C77/H77</f>
        <v>24</v>
      </c>
      <c r="J77" s="2">
        <v>1930</v>
      </c>
      <c r="K77" s="2" t="s">
        <v>19</v>
      </c>
    </row>
    <row r="78" spans="1:11" x14ac:dyDescent="0.2">
      <c r="A78" s="2" t="s">
        <v>73</v>
      </c>
      <c r="B78" s="2" t="s">
        <v>57</v>
      </c>
      <c r="C78" s="3">
        <v>760</v>
      </c>
      <c r="D78" s="2">
        <v>516</v>
      </c>
      <c r="E78" s="4">
        <f t="shared" si="7"/>
        <v>1.4728682170542635</v>
      </c>
      <c r="F78" s="2">
        <v>317</v>
      </c>
      <c r="G78" s="4">
        <f t="shared" si="9"/>
        <v>2.3974763406940065</v>
      </c>
      <c r="H78" s="2">
        <v>28</v>
      </c>
      <c r="I78" s="4">
        <f t="shared" si="10"/>
        <v>27.142857142857142</v>
      </c>
      <c r="J78" s="2">
        <v>1982</v>
      </c>
      <c r="K78" s="2" t="s">
        <v>18</v>
      </c>
    </row>
    <row r="79" spans="1:11" x14ac:dyDescent="0.2">
      <c r="A79" s="2" t="s">
        <v>60</v>
      </c>
      <c r="B79" s="2" t="s">
        <v>23</v>
      </c>
      <c r="C79" s="3">
        <v>1170</v>
      </c>
      <c r="D79" s="2">
        <v>1990</v>
      </c>
      <c r="E79" s="4">
        <f t="shared" si="7"/>
        <v>0.5879396984924623</v>
      </c>
      <c r="F79" s="2">
        <v>499</v>
      </c>
      <c r="G79" s="4">
        <f t="shared" si="9"/>
        <v>2.3446893787575149</v>
      </c>
      <c r="H79" s="2">
        <v>148</v>
      </c>
      <c r="I79" s="4">
        <f t="shared" si="10"/>
        <v>7.9054054054054053</v>
      </c>
      <c r="J79" s="2">
        <v>1989</v>
      </c>
      <c r="K79" s="2" t="s">
        <v>33</v>
      </c>
    </row>
    <row r="80" spans="1:11" x14ac:dyDescent="0.2">
      <c r="A80" s="2" t="s">
        <v>87</v>
      </c>
      <c r="B80" s="2" t="s">
        <v>41</v>
      </c>
      <c r="C80" s="3">
        <v>424</v>
      </c>
      <c r="D80" s="2">
        <v>567</v>
      </c>
      <c r="E80" s="4">
        <f t="shared" si="7"/>
        <v>0.74779541446208109</v>
      </c>
      <c r="F80" s="2">
        <v>188</v>
      </c>
      <c r="G80" s="4">
        <f t="shared" si="9"/>
        <v>2.2553191489361701</v>
      </c>
      <c r="H80" s="2">
        <v>65</v>
      </c>
      <c r="I80" s="4">
        <f t="shared" si="10"/>
        <v>6.523076923076923</v>
      </c>
      <c r="J80" s="2">
        <v>1992</v>
      </c>
      <c r="K80" s="2" t="s">
        <v>19</v>
      </c>
    </row>
    <row r="81" spans="1:11" x14ac:dyDescent="0.2">
      <c r="A81" s="2" t="s">
        <v>64</v>
      </c>
      <c r="B81" s="2" t="s">
        <v>57</v>
      </c>
      <c r="C81" s="3">
        <v>870</v>
      </c>
      <c r="D81" s="2">
        <v>689</v>
      </c>
      <c r="E81" s="4">
        <f t="shared" si="7"/>
        <v>1.262699564586357</v>
      </c>
      <c r="F81" s="2">
        <v>412</v>
      </c>
      <c r="G81" s="4">
        <f t="shared" si="9"/>
        <v>2.1116504854368934</v>
      </c>
      <c r="H81" s="2">
        <v>56</v>
      </c>
      <c r="I81" s="4">
        <f t="shared" si="10"/>
        <v>15.535714285714286</v>
      </c>
      <c r="J81" s="2">
        <v>1986</v>
      </c>
      <c r="K81" s="2" t="s">
        <v>22</v>
      </c>
    </row>
    <row r="82" spans="1:11" x14ac:dyDescent="0.2">
      <c r="A82" s="2" t="s">
        <v>93</v>
      </c>
      <c r="B82" s="2" t="s">
        <v>20</v>
      </c>
      <c r="C82" s="5">
        <v>318</v>
      </c>
      <c r="D82" s="2">
        <v>888</v>
      </c>
      <c r="E82" s="7">
        <f>C82/D82</f>
        <v>0.35810810810810811</v>
      </c>
      <c r="F82" s="2">
        <v>154</v>
      </c>
      <c r="G82" s="4">
        <f t="shared" si="9"/>
        <v>2.0649350649350651</v>
      </c>
      <c r="H82" s="2">
        <v>34</v>
      </c>
      <c r="I82" s="7">
        <f>C82/H82</f>
        <v>9.3529411764705888</v>
      </c>
      <c r="J82" s="2">
        <v>1970</v>
      </c>
      <c r="K82" s="2" t="s">
        <v>32</v>
      </c>
    </row>
    <row r="83" spans="1:11" x14ac:dyDescent="0.2">
      <c r="A83" s="2" t="s">
        <v>86</v>
      </c>
      <c r="B83" s="2" t="s">
        <v>23</v>
      </c>
      <c r="C83" s="3">
        <v>448</v>
      </c>
      <c r="D83" s="2">
        <v>471</v>
      </c>
      <c r="E83" s="4">
        <f t="shared" ref="E83:E96" si="11">+C83/D83</f>
        <v>0.95116772823779194</v>
      </c>
      <c r="F83" s="2">
        <v>224</v>
      </c>
      <c r="G83" s="4">
        <f t="shared" si="9"/>
        <v>2</v>
      </c>
      <c r="H83" s="2">
        <v>20</v>
      </c>
      <c r="I83" s="4">
        <f t="shared" ref="I83:I98" si="12">+C83/H83</f>
        <v>22.4</v>
      </c>
      <c r="J83" s="2">
        <v>1982</v>
      </c>
      <c r="K83" s="2" t="s">
        <v>18</v>
      </c>
    </row>
    <row r="84" spans="1:11" x14ac:dyDescent="0.2">
      <c r="A84" s="2" t="s">
        <v>84</v>
      </c>
      <c r="B84" s="2" t="s">
        <v>70</v>
      </c>
      <c r="C84" s="3">
        <v>474</v>
      </c>
      <c r="D84" s="2">
        <v>674</v>
      </c>
      <c r="E84" s="4">
        <f t="shared" si="11"/>
        <v>0.70326409495548958</v>
      </c>
      <c r="F84" s="2">
        <v>239</v>
      </c>
      <c r="G84" s="4">
        <f t="shared" si="9"/>
        <v>1.9832635983263598</v>
      </c>
      <c r="H84" s="2">
        <v>28</v>
      </c>
      <c r="I84" s="4">
        <f t="shared" si="12"/>
        <v>16.928571428571427</v>
      </c>
      <c r="J84" s="2">
        <v>1984</v>
      </c>
      <c r="K84" s="2" t="s">
        <v>30</v>
      </c>
    </row>
    <row r="85" spans="1:11" x14ac:dyDescent="0.2">
      <c r="A85" s="2" t="s">
        <v>80</v>
      </c>
      <c r="B85" s="2" t="s">
        <v>23</v>
      </c>
      <c r="C85" s="3">
        <v>437</v>
      </c>
      <c r="D85" s="2">
        <v>464</v>
      </c>
      <c r="E85" s="4">
        <f t="shared" si="11"/>
        <v>0.94181034482758619</v>
      </c>
      <c r="F85" s="2">
        <v>249</v>
      </c>
      <c r="G85" s="4">
        <f t="shared" si="9"/>
        <v>1.7550200803212852</v>
      </c>
      <c r="H85" s="2">
        <v>23</v>
      </c>
      <c r="I85" s="4">
        <f t="shared" si="12"/>
        <v>19</v>
      </c>
      <c r="J85" s="2">
        <v>1985</v>
      </c>
      <c r="K85" s="2" t="s">
        <v>18</v>
      </c>
    </row>
    <row r="86" spans="1:11" x14ac:dyDescent="0.2">
      <c r="A86" s="2" t="s">
        <v>66</v>
      </c>
      <c r="B86" s="2" t="s">
        <v>23</v>
      </c>
      <c r="C86" s="3">
        <v>710</v>
      </c>
      <c r="D86" s="2">
        <v>1112</v>
      </c>
      <c r="E86" s="4">
        <f t="shared" si="11"/>
        <v>0.63848920863309355</v>
      </c>
      <c r="F86" s="2">
        <v>406</v>
      </c>
      <c r="G86" s="4">
        <f t="shared" si="9"/>
        <v>1.7487684729064039</v>
      </c>
      <c r="H86" s="2">
        <v>23</v>
      </c>
      <c r="I86" s="4">
        <f t="shared" si="12"/>
        <v>30.869565217391305</v>
      </c>
      <c r="J86" s="2">
        <v>1979</v>
      </c>
      <c r="K86" s="2" t="s">
        <v>67</v>
      </c>
    </row>
    <row r="87" spans="1:11" x14ac:dyDescent="0.2">
      <c r="A87" s="2" t="s">
        <v>62</v>
      </c>
      <c r="B87" s="2" t="s">
        <v>23</v>
      </c>
      <c r="C87" s="3">
        <v>743</v>
      </c>
      <c r="D87" s="2">
        <v>940</v>
      </c>
      <c r="E87" s="4">
        <f t="shared" si="11"/>
        <v>0.79042553191489362</v>
      </c>
      <c r="F87" s="2">
        <v>427</v>
      </c>
      <c r="G87" s="4">
        <f t="shared" si="9"/>
        <v>1.7400468384074941</v>
      </c>
      <c r="H87" s="2">
        <v>86</v>
      </c>
      <c r="I87" s="4">
        <f t="shared" si="12"/>
        <v>8.6395348837209305</v>
      </c>
      <c r="J87" s="2">
        <v>1981</v>
      </c>
      <c r="K87" s="2" t="s">
        <v>43</v>
      </c>
    </row>
    <row r="88" spans="1:11" x14ac:dyDescent="0.2">
      <c r="A88" s="2" t="s">
        <v>61</v>
      </c>
      <c r="B88" s="2" t="s">
        <v>59</v>
      </c>
      <c r="C88" s="3">
        <v>759</v>
      </c>
      <c r="D88" s="2">
        <v>911</v>
      </c>
      <c r="E88" s="4">
        <f t="shared" si="11"/>
        <v>0.83315038419319432</v>
      </c>
      <c r="F88" s="2">
        <v>440</v>
      </c>
      <c r="G88" s="4">
        <f t="shared" si="9"/>
        <v>1.7250000000000001</v>
      </c>
      <c r="H88" s="2">
        <v>209</v>
      </c>
      <c r="I88" s="4">
        <f t="shared" si="12"/>
        <v>3.6315789473684212</v>
      </c>
      <c r="J88" s="2">
        <v>1967</v>
      </c>
      <c r="K88" s="2" t="s">
        <v>44</v>
      </c>
    </row>
    <row r="89" spans="1:11" x14ac:dyDescent="0.2">
      <c r="A89" s="2" t="s">
        <v>76</v>
      </c>
      <c r="B89" s="2" t="s">
        <v>20</v>
      </c>
      <c r="C89" s="3">
        <v>506</v>
      </c>
      <c r="D89" s="2">
        <v>710</v>
      </c>
      <c r="E89" s="4">
        <f t="shared" si="11"/>
        <v>0.71267605633802822</v>
      </c>
      <c r="F89" s="2">
        <v>299</v>
      </c>
      <c r="G89" s="4">
        <f t="shared" si="9"/>
        <v>1.6923076923076923</v>
      </c>
      <c r="H89" s="2">
        <v>102</v>
      </c>
      <c r="I89" s="4">
        <f t="shared" si="12"/>
        <v>4.9607843137254903</v>
      </c>
      <c r="J89" s="2">
        <v>1962</v>
      </c>
      <c r="K89" s="2" t="s">
        <v>77</v>
      </c>
    </row>
    <row r="90" spans="1:11" x14ac:dyDescent="0.2">
      <c r="A90" s="2" t="s">
        <v>82</v>
      </c>
      <c r="B90" s="2" t="s">
        <v>24</v>
      </c>
      <c r="C90" s="3">
        <v>410</v>
      </c>
      <c r="D90" s="2">
        <v>803</v>
      </c>
      <c r="E90" s="4">
        <f t="shared" si="11"/>
        <v>0.51058530510585309</v>
      </c>
      <c r="F90" s="2">
        <v>245</v>
      </c>
      <c r="G90" s="4">
        <f t="shared" si="9"/>
        <v>1.6734693877551021</v>
      </c>
      <c r="H90" s="2">
        <v>44</v>
      </c>
      <c r="I90" s="4">
        <f t="shared" si="12"/>
        <v>9.3181818181818183</v>
      </c>
      <c r="J90" s="2">
        <v>1977</v>
      </c>
      <c r="K90" s="2" t="s">
        <v>77</v>
      </c>
    </row>
    <row r="91" spans="1:11" x14ac:dyDescent="0.2">
      <c r="A91" s="2" t="s">
        <v>71</v>
      </c>
      <c r="B91" s="2" t="s">
        <v>23</v>
      </c>
      <c r="C91" s="3">
        <v>614</v>
      </c>
      <c r="D91" s="2">
        <v>802</v>
      </c>
      <c r="E91" s="4">
        <f t="shared" si="11"/>
        <v>0.76558603491271815</v>
      </c>
      <c r="F91" s="2">
        <v>370</v>
      </c>
      <c r="G91" s="4">
        <f t="shared" si="9"/>
        <v>1.6594594594594594</v>
      </c>
      <c r="H91" s="2">
        <v>44</v>
      </c>
      <c r="I91" s="4">
        <f t="shared" si="12"/>
        <v>13.954545454545455</v>
      </c>
      <c r="J91" s="2">
        <v>1971</v>
      </c>
      <c r="K91" s="2" t="s">
        <v>44</v>
      </c>
    </row>
    <row r="92" spans="1:11" x14ac:dyDescent="0.2">
      <c r="A92" s="2" t="s">
        <v>46</v>
      </c>
      <c r="B92" s="2" t="s">
        <v>23</v>
      </c>
      <c r="C92" s="3">
        <v>1154</v>
      </c>
      <c r="D92" s="2">
        <v>1380</v>
      </c>
      <c r="E92" s="4">
        <f t="shared" si="11"/>
        <v>0.836231884057971</v>
      </c>
      <c r="F92" s="2">
        <v>698</v>
      </c>
      <c r="G92" s="4">
        <f t="shared" si="9"/>
        <v>1.6532951289398281</v>
      </c>
      <c r="H92" s="2">
        <v>47</v>
      </c>
      <c r="I92" s="4">
        <f t="shared" si="12"/>
        <v>24.553191489361701</v>
      </c>
      <c r="J92" s="2">
        <v>1980</v>
      </c>
      <c r="K92" s="2" t="s">
        <v>25</v>
      </c>
    </row>
    <row r="93" spans="1:11" x14ac:dyDescent="0.2">
      <c r="A93" s="2" t="s">
        <v>50</v>
      </c>
      <c r="B93" s="2" t="s">
        <v>23</v>
      </c>
      <c r="C93" s="3">
        <v>1046</v>
      </c>
      <c r="D93" s="2">
        <v>1636</v>
      </c>
      <c r="E93" s="4">
        <f t="shared" si="11"/>
        <v>0.63936430317848414</v>
      </c>
      <c r="F93" s="2">
        <v>636</v>
      </c>
      <c r="G93" s="4">
        <f t="shared" si="9"/>
        <v>1.6446540880503144</v>
      </c>
      <c r="H93" s="2">
        <v>84</v>
      </c>
      <c r="I93" s="4">
        <f t="shared" si="12"/>
        <v>12.452380952380953</v>
      </c>
      <c r="J93" s="2">
        <v>1979</v>
      </c>
      <c r="K93" s="2" t="s">
        <v>25</v>
      </c>
    </row>
    <row r="94" spans="1:11" x14ac:dyDescent="0.2">
      <c r="A94" s="2" t="s">
        <v>45</v>
      </c>
      <c r="B94" s="2" t="s">
        <v>23</v>
      </c>
      <c r="C94" s="3">
        <v>1146</v>
      </c>
      <c r="D94" s="2">
        <v>1110</v>
      </c>
      <c r="E94" s="4">
        <f t="shared" si="11"/>
        <v>1.0324324324324323</v>
      </c>
      <c r="F94" s="2">
        <v>707</v>
      </c>
      <c r="G94" s="4">
        <f t="shared" si="9"/>
        <v>1.6209335219236209</v>
      </c>
      <c r="H94" s="2">
        <v>86</v>
      </c>
      <c r="I94" s="4">
        <f t="shared" si="12"/>
        <v>13.325581395348838</v>
      </c>
      <c r="J94" s="2">
        <v>1974</v>
      </c>
      <c r="K94" s="2" t="s">
        <v>32</v>
      </c>
    </row>
    <row r="95" spans="1:11" x14ac:dyDescent="0.2">
      <c r="A95" s="2" t="s">
        <v>83</v>
      </c>
      <c r="B95" s="2" t="s">
        <v>23</v>
      </c>
      <c r="C95" s="3">
        <v>395</v>
      </c>
      <c r="D95" s="2">
        <v>802</v>
      </c>
      <c r="E95" s="4">
        <f t="shared" si="11"/>
        <v>0.49251870324189528</v>
      </c>
      <c r="F95" s="2">
        <v>245</v>
      </c>
      <c r="G95" s="4">
        <f t="shared" si="9"/>
        <v>1.6122448979591837</v>
      </c>
      <c r="H95" s="2">
        <v>29</v>
      </c>
      <c r="I95" s="4">
        <f t="shared" si="12"/>
        <v>13.620689655172415</v>
      </c>
      <c r="J95" s="2">
        <v>1981</v>
      </c>
      <c r="K95" s="2" t="s">
        <v>67</v>
      </c>
    </row>
    <row r="96" spans="1:11" x14ac:dyDescent="0.2">
      <c r="A96" s="2" t="s">
        <v>38</v>
      </c>
      <c r="B96" s="2" t="s">
        <v>23</v>
      </c>
      <c r="C96" s="3">
        <v>1492</v>
      </c>
      <c r="D96" s="2">
        <v>1540</v>
      </c>
      <c r="E96" s="4">
        <f t="shared" si="11"/>
        <v>0.96883116883116882</v>
      </c>
      <c r="F96" s="2">
        <v>930</v>
      </c>
      <c r="G96" s="4">
        <f t="shared" si="9"/>
        <v>1.6043010752688172</v>
      </c>
      <c r="H96" s="2">
        <v>93</v>
      </c>
      <c r="I96" s="4">
        <f t="shared" si="12"/>
        <v>16.043010752688172</v>
      </c>
      <c r="J96" s="2">
        <v>1978</v>
      </c>
      <c r="K96" s="2" t="s">
        <v>19</v>
      </c>
    </row>
    <row r="97" spans="1:11" x14ac:dyDescent="0.2">
      <c r="A97" s="2" t="s">
        <v>58</v>
      </c>
      <c r="B97" s="2" t="s">
        <v>59</v>
      </c>
      <c r="C97" s="5">
        <v>742</v>
      </c>
      <c r="D97" s="2">
        <v>1711</v>
      </c>
      <c r="E97" s="7">
        <f>C97/D97</f>
        <v>0.43366452367036823</v>
      </c>
      <c r="F97" s="2">
        <v>508</v>
      </c>
      <c r="G97" s="4">
        <f t="shared" si="9"/>
        <v>1.4606299212598426</v>
      </c>
      <c r="H97" s="2">
        <v>119</v>
      </c>
      <c r="I97" s="4">
        <f t="shared" si="12"/>
        <v>6.2352941176470589</v>
      </c>
      <c r="J97" s="2">
        <v>1964</v>
      </c>
      <c r="K97" s="2" t="s">
        <v>44</v>
      </c>
    </row>
    <row r="98" spans="1:11" x14ac:dyDescent="0.2">
      <c r="A98" s="2" t="s">
        <v>48</v>
      </c>
      <c r="B98" s="2" t="s">
        <v>41</v>
      </c>
      <c r="C98" s="3">
        <v>914</v>
      </c>
      <c r="D98" s="2">
        <v>1270</v>
      </c>
      <c r="E98" s="4">
        <f>+C98/D98</f>
        <v>0.71968503937007877</v>
      </c>
      <c r="F98" s="2">
        <v>662</v>
      </c>
      <c r="G98" s="4">
        <f t="shared" si="9"/>
        <v>1.3806646525679758</v>
      </c>
      <c r="H98" s="2">
        <v>40</v>
      </c>
      <c r="I98" s="4">
        <f t="shared" si="12"/>
        <v>22.85</v>
      </c>
      <c r="J98" s="2">
        <v>1981</v>
      </c>
      <c r="K98" s="2" t="s">
        <v>35</v>
      </c>
    </row>
    <row r="99" spans="1:11" x14ac:dyDescent="0.2">
      <c r="A99" s="2" t="s">
        <v>39</v>
      </c>
      <c r="B99" s="2" t="s">
        <v>23</v>
      </c>
      <c r="C99" s="5">
        <v>1234</v>
      </c>
      <c r="D99" s="2">
        <v>781</v>
      </c>
      <c r="E99" s="7">
        <f>C99/D99</f>
        <v>1.5800256081946222</v>
      </c>
      <c r="F99" s="2">
        <v>922</v>
      </c>
      <c r="G99" s="4">
        <f t="shared" si="9"/>
        <v>1.3383947939262473</v>
      </c>
      <c r="H99" s="2">
        <v>115</v>
      </c>
      <c r="I99" s="7">
        <f>C99/H99</f>
        <v>10.730434782608695</v>
      </c>
      <c r="J99" s="2">
        <v>1972</v>
      </c>
      <c r="K99" s="2" t="s">
        <v>35</v>
      </c>
    </row>
    <row r="100" spans="1:11" x14ac:dyDescent="0.2">
      <c r="A100" s="2" t="s">
        <v>72</v>
      </c>
      <c r="B100" s="2" t="s">
        <v>23</v>
      </c>
      <c r="C100" s="3">
        <v>442</v>
      </c>
      <c r="D100" s="2">
        <v>460</v>
      </c>
      <c r="E100" s="4">
        <f t="shared" ref="E100:E107" si="13">+C100/D100</f>
        <v>0.96086956521739131</v>
      </c>
      <c r="F100" s="2">
        <v>338</v>
      </c>
      <c r="G100" s="4">
        <f t="shared" si="9"/>
        <v>1.3076923076923077</v>
      </c>
      <c r="H100" s="2">
        <v>74</v>
      </c>
      <c r="I100" s="4">
        <f t="shared" ref="I100:I108" si="14">+C100/H100</f>
        <v>5.9729729729729728</v>
      </c>
      <c r="J100" s="2">
        <v>1982</v>
      </c>
      <c r="K100" s="2" t="s">
        <v>26</v>
      </c>
    </row>
    <row r="101" spans="1:11" x14ac:dyDescent="0.2">
      <c r="A101" s="2" t="s">
        <v>68</v>
      </c>
      <c r="B101" s="2" t="s">
        <v>41</v>
      </c>
      <c r="C101" s="3">
        <v>481</v>
      </c>
      <c r="D101" s="2">
        <v>595</v>
      </c>
      <c r="E101" s="4">
        <f t="shared" si="13"/>
        <v>0.80840336134453783</v>
      </c>
      <c r="F101" s="2">
        <v>383</v>
      </c>
      <c r="G101" s="4">
        <f t="shared" si="9"/>
        <v>1.2558746736292428</v>
      </c>
      <c r="H101" s="2">
        <v>38</v>
      </c>
      <c r="I101" s="4">
        <f t="shared" si="14"/>
        <v>12.657894736842104</v>
      </c>
      <c r="J101" s="2">
        <v>1990</v>
      </c>
      <c r="K101" s="2" t="s">
        <v>55</v>
      </c>
    </row>
    <row r="102" spans="1:11" x14ac:dyDescent="0.2">
      <c r="A102" s="2" t="s">
        <v>65</v>
      </c>
      <c r="B102" s="2" t="s">
        <v>24</v>
      </c>
      <c r="C102" s="3">
        <v>490</v>
      </c>
      <c r="D102" s="2">
        <v>1197</v>
      </c>
      <c r="E102" s="4">
        <f t="shared" si="13"/>
        <v>0.40935672514619881</v>
      </c>
      <c r="F102" s="2">
        <v>412</v>
      </c>
      <c r="G102" s="4">
        <f t="shared" si="9"/>
        <v>1.1893203883495145</v>
      </c>
      <c r="H102" s="2">
        <v>82</v>
      </c>
      <c r="I102" s="4">
        <f t="shared" si="14"/>
        <v>5.975609756097561</v>
      </c>
      <c r="J102" s="2">
        <v>1988</v>
      </c>
      <c r="K102" s="2" t="s">
        <v>25</v>
      </c>
    </row>
    <row r="103" spans="1:11" x14ac:dyDescent="0.2">
      <c r="A103" s="2" t="s">
        <v>40</v>
      </c>
      <c r="B103" s="2" t="s">
        <v>41</v>
      </c>
      <c r="C103" s="3">
        <v>1000</v>
      </c>
      <c r="D103" s="2">
        <v>1600</v>
      </c>
      <c r="E103" s="4">
        <f t="shared" si="13"/>
        <v>0.625</v>
      </c>
      <c r="F103" s="2">
        <v>871</v>
      </c>
      <c r="G103" s="4">
        <f t="shared" si="9"/>
        <v>1.1481056257175659</v>
      </c>
      <c r="H103" s="2">
        <v>48</v>
      </c>
      <c r="I103" s="4">
        <f t="shared" si="14"/>
        <v>20.833333333333332</v>
      </c>
      <c r="J103" s="2">
        <v>1966</v>
      </c>
      <c r="K103" s="2" t="s">
        <v>30</v>
      </c>
    </row>
    <row r="104" spans="1:11" x14ac:dyDescent="0.2">
      <c r="A104" s="2" t="s">
        <v>69</v>
      </c>
      <c r="B104" s="2" t="s">
        <v>70</v>
      </c>
      <c r="C104" s="3">
        <v>436</v>
      </c>
      <c r="D104" s="2">
        <v>582</v>
      </c>
      <c r="E104" s="4">
        <f t="shared" si="13"/>
        <v>0.74914089347079038</v>
      </c>
      <c r="F104" s="2">
        <v>382</v>
      </c>
      <c r="G104" s="4">
        <f t="shared" si="9"/>
        <v>1.1413612565445026</v>
      </c>
      <c r="H104" s="2">
        <v>38</v>
      </c>
      <c r="I104" s="4">
        <f t="shared" si="14"/>
        <v>11.473684210526315</v>
      </c>
      <c r="J104" s="2">
        <v>1971</v>
      </c>
      <c r="K104" s="2" t="s">
        <v>25</v>
      </c>
    </row>
    <row r="105" spans="1:11" x14ac:dyDescent="0.2">
      <c r="A105" s="2" t="s">
        <v>42</v>
      </c>
      <c r="B105" s="2" t="s">
        <v>23</v>
      </c>
      <c r="C105" s="3">
        <v>923</v>
      </c>
      <c r="D105" s="2">
        <v>1299</v>
      </c>
      <c r="E105" s="4">
        <f t="shared" si="13"/>
        <v>0.71054657428791379</v>
      </c>
      <c r="F105" s="2">
        <v>838</v>
      </c>
      <c r="G105" s="4">
        <f t="shared" si="9"/>
        <v>1.1014319809069213</v>
      </c>
      <c r="H105" s="2">
        <v>102</v>
      </c>
      <c r="I105" s="4">
        <f t="shared" si="14"/>
        <v>9.0490196078431371</v>
      </c>
      <c r="J105" s="2">
        <v>1971</v>
      </c>
      <c r="K105" s="2" t="s">
        <v>43</v>
      </c>
    </row>
    <row r="106" spans="1:11" x14ac:dyDescent="0.2">
      <c r="A106" s="2" t="s">
        <v>56</v>
      </c>
      <c r="B106" s="2" t="s">
        <v>57</v>
      </c>
      <c r="C106" s="3">
        <v>575</v>
      </c>
      <c r="D106" s="2">
        <v>736</v>
      </c>
      <c r="E106" s="4">
        <f t="shared" si="13"/>
        <v>0.78125</v>
      </c>
      <c r="F106" s="2">
        <v>544</v>
      </c>
      <c r="G106" s="4">
        <f t="shared" si="9"/>
        <v>1.056985294117647</v>
      </c>
      <c r="H106" s="2">
        <v>190</v>
      </c>
      <c r="I106" s="4">
        <f t="shared" si="14"/>
        <v>3.0263157894736841</v>
      </c>
      <c r="J106" s="2">
        <v>1992</v>
      </c>
      <c r="K106" s="2" t="s">
        <v>37</v>
      </c>
    </row>
    <row r="107" spans="1:11" x14ac:dyDescent="0.2">
      <c r="A107" s="2" t="s">
        <v>49</v>
      </c>
      <c r="B107" s="2" t="s">
        <v>20</v>
      </c>
      <c r="C107" s="3">
        <v>686</v>
      </c>
      <c r="D107" s="2">
        <v>850</v>
      </c>
      <c r="E107" s="4">
        <f t="shared" si="13"/>
        <v>0.80705882352941172</v>
      </c>
      <c r="F107" s="2">
        <v>654</v>
      </c>
      <c r="G107" s="4">
        <f t="shared" si="9"/>
        <v>1.0489296636085628</v>
      </c>
      <c r="H107" s="2">
        <v>164</v>
      </c>
      <c r="I107" s="4">
        <f t="shared" si="14"/>
        <v>4.1829268292682924</v>
      </c>
      <c r="J107" s="2">
        <v>1964</v>
      </c>
      <c r="K107" s="2" t="s">
        <v>26</v>
      </c>
    </row>
    <row r="108" spans="1:11" x14ac:dyDescent="0.2">
      <c r="A108" s="2" t="s">
        <v>31</v>
      </c>
      <c r="B108" s="2" t="s">
        <v>23</v>
      </c>
      <c r="C108" s="3">
        <v>1450</v>
      </c>
      <c r="D108" s="2">
        <v>1145</v>
      </c>
      <c r="E108" s="7">
        <f>C108/D108</f>
        <v>1.2663755458515285</v>
      </c>
      <c r="F108" s="2">
        <v>1408</v>
      </c>
      <c r="G108" s="4">
        <f t="shared" si="9"/>
        <v>1.0298295454545454</v>
      </c>
      <c r="H108" s="2">
        <v>220</v>
      </c>
      <c r="I108" s="4">
        <f t="shared" si="14"/>
        <v>6.5909090909090908</v>
      </c>
      <c r="J108" s="2">
        <v>1973</v>
      </c>
      <c r="K108" s="2" t="s">
        <v>32</v>
      </c>
    </row>
    <row r="109" spans="1:11" x14ac:dyDescent="0.2">
      <c r="A109" s="2" t="s">
        <v>54</v>
      </c>
      <c r="B109" s="2" t="s">
        <v>41</v>
      </c>
      <c r="C109" s="5">
        <v>590</v>
      </c>
      <c r="D109" s="2">
        <v>1260</v>
      </c>
      <c r="E109" s="7">
        <f>C109/D109</f>
        <v>0.46825396825396826</v>
      </c>
      <c r="F109" s="2">
        <v>574</v>
      </c>
      <c r="G109" s="4">
        <f t="shared" si="9"/>
        <v>1.0278745644599303</v>
      </c>
      <c r="H109" s="2">
        <v>250</v>
      </c>
      <c r="I109" s="7">
        <f>C109/H109</f>
        <v>2.36</v>
      </c>
      <c r="J109" s="2">
        <v>1981</v>
      </c>
      <c r="K109" s="2" t="s">
        <v>55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Bergstrom</dc:creator>
  <cp:lastModifiedBy>Aniket Gupta</cp:lastModifiedBy>
  <dcterms:created xsi:type="dcterms:W3CDTF">2000-12-05T21:11:52Z</dcterms:created>
  <dcterms:modified xsi:type="dcterms:W3CDTF">2024-02-03T22:31:55Z</dcterms:modified>
</cp:coreProperties>
</file>