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6CAAFAA-DB34-4687-8261-B850A89C2983}" xr6:coauthVersionLast="47" xr6:coauthVersionMax="47" xr10:uidLastSave="{00000000-0000-0000-0000-000000000000}"/>
  <bookViews>
    <workbookView xWindow="768" yWindow="768" windowWidth="17280" windowHeight="8880"/>
  </bookViews>
  <sheets>
    <sheet name="New_PS_EXAMPLE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37" i="1" s="1"/>
  <c r="G80" i="1" s="1"/>
  <c r="G36" i="1"/>
  <c r="F48" i="1"/>
  <c r="G79" i="1" s="1"/>
  <c r="G58" i="1"/>
  <c r="G78" i="1"/>
</calcChain>
</file>

<file path=xl/sharedStrings.xml><?xml version="1.0" encoding="utf-8"?>
<sst xmlns="http://schemas.openxmlformats.org/spreadsheetml/2006/main" count="174" uniqueCount="119">
  <si>
    <t xml:space="preserve">** CHEM 130 (4 units) or CHEM 132 (5 units; add 1 more unit). </t>
  </si>
  <si>
    <t>Qualitative Organic Analysis        Theory and Practice of Identification</t>
  </si>
  <si>
    <t>(3 courses min. required)</t>
  </si>
  <si>
    <r>
      <t>or</t>
    </r>
    <r>
      <rPr>
        <sz val="9"/>
        <rFont val="Tms Rmn"/>
      </rPr>
      <t xml:space="preserve"> MATH</t>
    </r>
  </si>
  <si>
    <r>
      <t>and</t>
    </r>
    <r>
      <rPr>
        <sz val="9"/>
        <rFont val="Tms Rmn"/>
      </rPr>
      <t xml:space="preserve"> MATH</t>
    </r>
  </si>
  <si>
    <r>
      <t xml:space="preserve">or </t>
    </r>
    <r>
      <rPr>
        <sz val="10"/>
        <rFont val="Tms Rmn"/>
      </rPr>
      <t>ENGR</t>
    </r>
  </si>
  <si>
    <t>Physical Chemistry-Chem. Thermo.</t>
  </si>
  <si>
    <t>Physical Chemistry-Quantum Chemistry</t>
  </si>
  <si>
    <t>Substitutions require approval.</t>
  </si>
  <si>
    <t>REV:  09/02</t>
  </si>
  <si>
    <t>2002-03</t>
  </si>
  <si>
    <t>155B</t>
  </si>
  <si>
    <t>Calculus</t>
  </si>
  <si>
    <t>Introduction to Engr Math</t>
  </si>
  <si>
    <t>Math &amp; Comp Methods for Engineers</t>
  </si>
  <si>
    <t>Ordinary Differential Equations</t>
  </si>
  <si>
    <t>Polymer Science &amp; Engineering</t>
  </si>
  <si>
    <t>140***</t>
  </si>
  <si>
    <t>150***</t>
  </si>
  <si>
    <t>160***</t>
  </si>
  <si>
    <t>(2 of 3)</t>
  </si>
  <si>
    <t>Microelectronics Processing Technology</t>
  </si>
  <si>
    <t>BIOSCI</t>
  </si>
  <si>
    <t>Genetics and Biochemistry</t>
  </si>
  <si>
    <t>CHEMENG</t>
  </si>
  <si>
    <t>CHEM</t>
  </si>
  <si>
    <t>MATH</t>
  </si>
  <si>
    <t>PHYSICS</t>
  </si>
  <si>
    <t>Electricity &amp; Magnetism (req'd)</t>
  </si>
  <si>
    <t>Chemical Principles (req'd)</t>
  </si>
  <si>
    <t>Structure and Reactivity (req'd)</t>
  </si>
  <si>
    <t>Organic Mono Compounds (req'd)</t>
  </si>
  <si>
    <t>Chemical Separations (req'd)</t>
  </si>
  <si>
    <t>Organic Poly Compounds (req'd)</t>
  </si>
  <si>
    <t>All courses listed on this form must be taken for a letter grade if offered by the instructor.  Minimum Grade Point Average (GPA) for all courses in Engineering Fundamentals and Engineering Depth (combined) is 2.0.</t>
  </si>
  <si>
    <t>Transfer credits in Math, Science, Fundamentals, &amp; TIS must be approved by the Senior Associate Dean for Student Affairs.  Transfer credits in Engineering Depth must be approved by  the Advisor.</t>
  </si>
  <si>
    <t>STANFORD UNIVERSITY</t>
  </si>
  <si>
    <t>SCHOOL OF ENGINEERING</t>
  </si>
  <si>
    <t>— ABET Accreditation Criteria Apply —</t>
  </si>
  <si>
    <t>Name:</t>
  </si>
  <si>
    <t>Local Phone:</t>
  </si>
  <si>
    <t>Local Address:</t>
  </si>
  <si>
    <t>E-mail:</t>
  </si>
  <si>
    <t>Date B.S. expected:</t>
  </si>
  <si>
    <t>ID #:</t>
  </si>
  <si>
    <t>Units</t>
  </si>
  <si>
    <t>√ if</t>
  </si>
  <si>
    <t>Transfer Credit</t>
  </si>
  <si>
    <t>Dept</t>
  </si>
  <si>
    <t>No</t>
  </si>
  <si>
    <t>Title</t>
  </si>
  <si>
    <t>Engineering</t>
  </si>
  <si>
    <t>Exper-</t>
  </si>
  <si>
    <t>Total</t>
  </si>
  <si>
    <t>Grade</t>
  </si>
  <si>
    <t>Trans-</t>
  </si>
  <si>
    <t>Approval</t>
  </si>
  <si>
    <t>Science</t>
  </si>
  <si>
    <t>Design</t>
  </si>
  <si>
    <t>iment</t>
  </si>
  <si>
    <t>fer</t>
  </si>
  <si>
    <t>Date</t>
  </si>
  <si>
    <t>Initials</t>
  </si>
  <si>
    <t>Mathematics</t>
  </si>
  <si>
    <t xml:space="preserve">Mathematics Total  </t>
  </si>
  <si>
    <t xml:space="preserve">Science Total  </t>
  </si>
  <si>
    <t xml:space="preserve">Mathematics + Science Total  </t>
  </si>
  <si>
    <t>Technology in Society (1 course required)</t>
  </si>
  <si>
    <t>NOTES:</t>
  </si>
  <si>
    <t>Engineering Science, Design, and Experimentation units do not apply to shaded areas.</t>
  </si>
  <si>
    <t>Continues on back of sheet</t>
  </si>
  <si>
    <t>Engineering Topics (Engineering Science + Design)</t>
  </si>
  <si>
    <t xml:space="preserve">   Engineering Fundamentals (3 courses required)</t>
  </si>
  <si>
    <t xml:space="preserve">Fundamentals Total  </t>
  </si>
  <si>
    <t xml:space="preserve">  Engineering Depth</t>
  </si>
  <si>
    <t>Engineering Topics Total</t>
  </si>
  <si>
    <t xml:space="preserve">  </t>
  </si>
  <si>
    <t>Experimentation Total</t>
  </si>
  <si>
    <t xml:space="preserve">              </t>
  </si>
  <si>
    <t>Mathematics and Science Total</t>
  </si>
  <si>
    <t>Advisor Approval</t>
  </si>
  <si>
    <t>Printed Name:</t>
  </si>
  <si>
    <t>Date:</t>
  </si>
  <si>
    <t>Signature:</t>
  </si>
  <si>
    <t>Departmental Approval</t>
  </si>
  <si>
    <t>School of Engineering Approval</t>
  </si>
  <si>
    <t>NOTES</t>
  </si>
  <si>
    <t>1)</t>
  </si>
  <si>
    <t>2)</t>
  </si>
  <si>
    <t>3)</t>
  </si>
  <si>
    <t>Department Requirements</t>
  </si>
  <si>
    <t>*  Fulfills "Writing in the Major" requirement for Freshmen and transfer students entering Fall 1996 or later.</t>
  </si>
  <si>
    <t>Chemical Engineering</t>
  </si>
  <si>
    <t>Introduction to Biotechnology</t>
  </si>
  <si>
    <t>Introduction to Chemical Engineering</t>
  </si>
  <si>
    <t>Chem. Proc. Modeling, Dyn. &amp; Control</t>
  </si>
  <si>
    <t>Equilibrium Thermodynamics</t>
  </si>
  <si>
    <t>120A</t>
  </si>
  <si>
    <t>Fluid Mechanics</t>
  </si>
  <si>
    <t>120B</t>
  </si>
  <si>
    <t>Energy and Mass Transport</t>
  </si>
  <si>
    <t>Separation Processes</t>
  </si>
  <si>
    <t>Biochemical Engineering</t>
  </si>
  <si>
    <t>Kinetics and Reactor Design</t>
  </si>
  <si>
    <t>Chemical Engineering Plant Design</t>
  </si>
  <si>
    <t>185A*</t>
  </si>
  <si>
    <t>Chemical Engineering Laboratory</t>
  </si>
  <si>
    <t>185B*</t>
  </si>
  <si>
    <t>This form is available as an Excel file at http://ughb.stanford.edu/.  The printed form must be signed  by the advisor and, if required, by the departmental representative.  Changes must be initialed in ink.</t>
  </si>
  <si>
    <t>The Chemical Engineering Profession</t>
  </si>
  <si>
    <t>Physical Chem-Kin. Th. &amp; Stat. Mech.</t>
  </si>
  <si>
    <t>Mechanics (req'd)</t>
  </si>
  <si>
    <t xml:space="preserve">Calculus </t>
  </si>
  <si>
    <t>ENGR</t>
  </si>
  <si>
    <t>155A</t>
  </si>
  <si>
    <t>155C</t>
  </si>
  <si>
    <t>CHEM     **</t>
  </si>
  <si>
    <r>
      <t xml:space="preserve">132       </t>
    </r>
    <r>
      <rPr>
        <i/>
        <sz val="10"/>
        <rFont val="Tms Rmn"/>
      </rPr>
      <t>or</t>
    </r>
    <r>
      <rPr>
        <sz val="10"/>
        <rFont val="Tms Rmn"/>
      </rPr>
      <t xml:space="preserve"> 130</t>
    </r>
  </si>
  <si>
    <t>*** CHEMENG 140, 150, 160 – 2 of 3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</si>
</sst>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Geneva"/>
    </font>
    <font>
      <i/>
      <sz val="10"/>
      <name val="Geneva"/>
    </font>
    <font>
      <sz val="18"/>
      <name val="Symbol"/>
    </font>
    <font>
      <b/>
      <sz val="12"/>
      <name val="Tms Rmn"/>
    </font>
    <font>
      <sz val="10"/>
      <name val="Tms Rmn"/>
    </font>
    <font>
      <sz val="7"/>
      <name val="Tms Rmn"/>
    </font>
    <font>
      <i/>
      <sz val="10"/>
      <name val="Tms Rmn"/>
    </font>
    <font>
      <b/>
      <sz val="10"/>
      <name val="Tms Rmn"/>
    </font>
    <font>
      <sz val="8"/>
      <name val="Tms Rmn"/>
    </font>
    <font>
      <sz val="9"/>
      <name val="Tms Rmn"/>
    </font>
    <font>
      <sz val="12"/>
      <name val="Tms Rmn"/>
    </font>
    <font>
      <u/>
      <sz val="10"/>
      <name val="Tms Rmn"/>
    </font>
    <font>
      <i/>
      <sz val="9"/>
      <name val="Tms Rmn"/>
    </font>
    <font>
      <sz val="10"/>
      <name val="Geneva"/>
    </font>
    <font>
      <i/>
      <strike/>
      <sz val="9"/>
      <name val="Tms Rmn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1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1" borderId="2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0" borderId="0" xfId="0" applyFont="1" applyProtection="1"/>
    <xf numFmtId="0" fontId="7" fillId="0" borderId="0" xfId="0" applyFont="1" applyProtection="1"/>
    <xf numFmtId="0" fontId="9" fillId="0" borderId="0" xfId="0" applyFont="1" applyProtection="1"/>
    <xf numFmtId="0" fontId="7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Continuous"/>
    </xf>
    <xf numFmtId="0" fontId="4" fillId="0" borderId="3" xfId="0" applyFont="1" applyBorder="1" applyProtection="1"/>
    <xf numFmtId="0" fontId="9" fillId="0" borderId="2" xfId="0" applyFont="1" applyBorder="1" applyAlignment="1" applyProtection="1">
      <alignment horizontal="centerContinuous"/>
    </xf>
    <xf numFmtId="0" fontId="10" fillId="0" borderId="4" xfId="0" applyFont="1" applyBorder="1" applyAlignment="1" applyProtection="1">
      <alignment horizontal="centerContinuous"/>
    </xf>
    <xf numFmtId="0" fontId="10" fillId="0" borderId="5" xfId="0" applyFont="1" applyBorder="1" applyAlignment="1" applyProtection="1">
      <alignment horizontal="centerContinuous"/>
    </xf>
    <xf numFmtId="0" fontId="4" fillId="0" borderId="3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Continuous"/>
    </xf>
    <xf numFmtId="0" fontId="10" fillId="0" borderId="6" xfId="0" applyFont="1" applyBorder="1" applyAlignment="1" applyProtection="1">
      <alignment horizontal="centerContinuous"/>
    </xf>
    <xf numFmtId="0" fontId="4" fillId="0" borderId="7" xfId="0" applyFont="1" applyBorder="1" applyAlignment="1" applyProtection="1">
      <alignment horizontal="center"/>
    </xf>
    <xf numFmtId="0" fontId="4" fillId="0" borderId="7" xfId="0" applyFont="1" applyBorder="1" applyProtection="1"/>
    <xf numFmtId="0" fontId="5" fillId="0" borderId="6" xfId="0" applyFont="1" applyBorder="1" applyAlignment="1" applyProtection="1">
      <alignment horizontal="centerContinuous"/>
    </xf>
    <xf numFmtId="0" fontId="9" fillId="0" borderId="3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Continuous"/>
    </xf>
    <xf numFmtId="0" fontId="4" fillId="0" borderId="9" xfId="0" applyFont="1" applyBorder="1" applyAlignment="1" applyProtection="1">
      <alignment horizontal="centerContinuous"/>
    </xf>
    <xf numFmtId="0" fontId="4" fillId="0" borderId="10" xfId="0" applyFont="1" applyBorder="1" applyProtection="1"/>
    <xf numFmtId="0" fontId="8" fillId="0" borderId="8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0" fontId="5" fillId="0" borderId="10" xfId="0" applyFont="1" applyBorder="1" applyProtection="1"/>
    <xf numFmtId="0" fontId="4" fillId="0" borderId="10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Alignment="1" applyProtection="1">
      <alignment horizontal="right"/>
    </xf>
    <xf numFmtId="0" fontId="12" fillId="0" borderId="0" xfId="0" applyFont="1" applyProtection="1"/>
    <xf numFmtId="0" fontId="4" fillId="0" borderId="0" xfId="0" applyFont="1" applyBorder="1" applyProtection="1"/>
    <xf numFmtId="0" fontId="9" fillId="0" borderId="4" xfId="0" applyFont="1" applyBorder="1" applyAlignment="1" applyProtection="1">
      <alignment horizontal="centerContinuous"/>
    </xf>
    <xf numFmtId="0" fontId="9" fillId="0" borderId="5" xfId="0" applyFont="1" applyBorder="1" applyAlignment="1" applyProtection="1">
      <alignment horizontal="centerContinuous"/>
    </xf>
    <xf numFmtId="0" fontId="9" fillId="0" borderId="3" xfId="0" applyFont="1" applyBorder="1" applyProtection="1"/>
    <xf numFmtId="0" fontId="9" fillId="0" borderId="6" xfId="0" applyFont="1" applyBorder="1" applyAlignment="1" applyProtection="1">
      <alignment horizontal="centerContinuous"/>
    </xf>
    <xf numFmtId="0" fontId="4" fillId="0" borderId="11" xfId="0" applyFont="1" applyBorder="1" applyAlignment="1" applyProtection="1">
      <alignment horizontal="center"/>
    </xf>
    <xf numFmtId="0" fontId="11" fillId="0" borderId="0" xfId="0" applyFont="1" applyProtection="1"/>
    <xf numFmtId="0" fontId="10" fillId="0" borderId="0" xfId="0" applyFont="1" applyProtection="1"/>
    <xf numFmtId="0" fontId="4" fillId="0" borderId="12" xfId="0" applyFont="1" applyBorder="1" applyProtection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0" fillId="0" borderId="12" xfId="0" applyFont="1" applyBorder="1" applyProtection="1"/>
    <xf numFmtId="0" fontId="4" fillId="0" borderId="0" xfId="0" applyFont="1" applyAlignment="1" applyProtection="1">
      <alignment horizontal="right"/>
    </xf>
    <xf numFmtId="0" fontId="10" fillId="0" borderId="0" xfId="0" applyFont="1" applyBorder="1" applyProtection="1"/>
    <xf numFmtId="0" fontId="4" fillId="0" borderId="4" xfId="0" applyFont="1" applyBorder="1" applyProtection="1"/>
    <xf numFmtId="0" fontId="4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9" fillId="0" borderId="0" xfId="0" applyFont="1" applyAlignment="1" applyProtection="1">
      <alignment horizontal="left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</xf>
    <xf numFmtId="0" fontId="4" fillId="0" borderId="3" xfId="0" applyFont="1" applyBorder="1" applyAlignment="1" applyProtection="1">
      <alignment horizontal="center" wrapText="1"/>
    </xf>
    <xf numFmtId="0" fontId="4" fillId="0" borderId="11" xfId="0" applyFont="1" applyBorder="1" applyProtection="1"/>
    <xf numFmtId="0" fontId="4" fillId="0" borderId="11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left"/>
    </xf>
    <xf numFmtId="0" fontId="9" fillId="0" borderId="10" xfId="0" applyFont="1" applyBorder="1" applyAlignment="1" applyProtection="1">
      <alignment horizontal="left"/>
    </xf>
    <xf numFmtId="0" fontId="4" fillId="0" borderId="11" xfId="0" applyFont="1" applyBorder="1" applyProtection="1"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12" fillId="0" borderId="11" xfId="0" applyFont="1" applyBorder="1" applyProtection="1"/>
    <xf numFmtId="0" fontId="12" fillId="0" borderId="1" xfId="0" applyFont="1" applyBorder="1" applyProtection="1">
      <protection locked="0"/>
    </xf>
    <xf numFmtId="0" fontId="9" fillId="1" borderId="1" xfId="0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12" fillId="0" borderId="8" xfId="0" applyFont="1" applyBorder="1" applyProtection="1">
      <protection locked="0"/>
    </xf>
    <xf numFmtId="0" fontId="4" fillId="1" borderId="11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13" fillId="0" borderId="0" xfId="0" applyFont="1"/>
    <xf numFmtId="0" fontId="9" fillId="0" borderId="11" xfId="0" applyFont="1" applyBorder="1" applyProtection="1"/>
    <xf numFmtId="0" fontId="9" fillId="0" borderId="7" xfId="0" applyFont="1" applyBorder="1" applyProtection="1"/>
    <xf numFmtId="0" fontId="9" fillId="0" borderId="10" xfId="0" applyFont="1" applyBorder="1" applyProtection="1"/>
    <xf numFmtId="0" fontId="9" fillId="0" borderId="11" xfId="0" applyFont="1" applyBorder="1" applyAlignment="1" applyProtection="1">
      <alignment vertical="top"/>
    </xf>
    <xf numFmtId="0" fontId="14" fillId="0" borderId="0" xfId="0" applyFont="1" applyProtection="1"/>
    <xf numFmtId="0" fontId="13" fillId="0" borderId="12" xfId="0" applyFont="1" applyBorder="1" applyProtection="1"/>
    <xf numFmtId="0" fontId="13" fillId="0" borderId="0" xfId="0" applyFont="1" applyProtection="1"/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 vertical="top"/>
    </xf>
    <xf numFmtId="0" fontId="15" fillId="0" borderId="0" xfId="0" applyFont="1" applyProtection="1"/>
    <xf numFmtId="0" fontId="3" fillId="0" borderId="12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86" zoomScale="150" zoomScaleNormal="150" workbookViewId="0">
      <selection activeCell="C7" sqref="C7"/>
    </sheetView>
  </sheetViews>
  <sheetFormatPr defaultColWidth="10.6640625" defaultRowHeight="12.6"/>
  <cols>
    <col min="1" max="1" width="7.5546875" style="11" customWidth="1"/>
    <col min="2" max="2" width="5" style="11" customWidth="1"/>
    <col min="3" max="3" width="24" style="11" customWidth="1"/>
    <col min="4" max="5" width="4.109375" style="11" customWidth="1"/>
    <col min="6" max="7" width="3.6640625" style="11" customWidth="1"/>
    <col min="8" max="8" width="3.44140625" style="11" customWidth="1"/>
    <col min="9" max="10" width="3.33203125" style="11" customWidth="1"/>
    <col min="11" max="11" width="4.6640625" style="11" customWidth="1"/>
    <col min="12" max="16384" width="10.6640625" style="11"/>
  </cols>
  <sheetData>
    <row r="1" spans="1:11" ht="21" customHeight="1">
      <c r="A1" s="92" t="s">
        <v>36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94" customFormat="1" ht="21" customHeight="1">
      <c r="A2" s="93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s="94" customFormat="1" ht="12.75" customHeight="1">
      <c r="A3" s="93" t="s">
        <v>10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4" spans="1:11" s="94" customFormat="1" ht="17.399999999999999">
      <c r="A4" s="92" t="s">
        <v>92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11" s="94" customFormat="1" ht="17.399999999999999">
      <c r="A5" s="92" t="s">
        <v>38</v>
      </c>
      <c r="B5" s="92"/>
      <c r="C5" s="92"/>
      <c r="D5" s="92"/>
      <c r="E5" s="92"/>
      <c r="F5" s="92"/>
      <c r="G5" s="92"/>
      <c r="H5" s="92"/>
      <c r="I5" s="92"/>
      <c r="J5" s="92"/>
      <c r="K5" s="92"/>
    </row>
    <row r="6" spans="1:11" ht="8.1" customHeight="1"/>
    <row r="7" spans="1:11" ht="15" customHeight="1">
      <c r="A7" s="11" t="s">
        <v>39</v>
      </c>
      <c r="C7" s="49"/>
      <c r="D7" s="49"/>
      <c r="F7" s="11" t="s">
        <v>40</v>
      </c>
      <c r="H7" s="49"/>
      <c r="I7" s="49"/>
      <c r="J7" s="49"/>
      <c r="K7" s="49"/>
    </row>
    <row r="8" spans="1:11" ht="15" customHeight="1">
      <c r="A8" s="11" t="s">
        <v>41</v>
      </c>
      <c r="C8" s="49"/>
      <c r="D8" s="49"/>
      <c r="F8" s="11" t="s">
        <v>42</v>
      </c>
      <c r="H8" s="49"/>
      <c r="I8" s="49"/>
      <c r="J8" s="49"/>
      <c r="K8" s="49"/>
    </row>
    <row r="9" spans="1:11" ht="15" customHeight="1">
      <c r="C9" s="49"/>
      <c r="D9" s="49"/>
      <c r="F9" s="11" t="s">
        <v>43</v>
      </c>
      <c r="I9" s="49"/>
      <c r="J9" s="49"/>
      <c r="K9" s="49"/>
    </row>
    <row r="10" spans="1:11" ht="15" customHeight="1">
      <c r="A10" s="11" t="s">
        <v>44</v>
      </c>
      <c r="C10" s="55"/>
      <c r="D10" s="55"/>
    </row>
    <row r="12" spans="1:11" ht="12.75" customHeight="1">
      <c r="A12" s="17"/>
      <c r="B12" s="17"/>
      <c r="C12" s="17"/>
      <c r="D12" s="18" t="s">
        <v>45</v>
      </c>
      <c r="E12" s="19"/>
      <c r="F12" s="19"/>
      <c r="G12" s="20"/>
      <c r="H12" s="17"/>
      <c r="I12" s="21" t="s">
        <v>46</v>
      </c>
      <c r="J12" s="22" t="s">
        <v>47</v>
      </c>
      <c r="K12" s="23"/>
    </row>
    <row r="13" spans="1:11" ht="12.75" customHeight="1">
      <c r="A13" s="24" t="s">
        <v>48</v>
      </c>
      <c r="B13" s="24" t="s">
        <v>49</v>
      </c>
      <c r="C13" s="25" t="s">
        <v>50</v>
      </c>
      <c r="D13" s="22" t="s">
        <v>51</v>
      </c>
      <c r="E13" s="26"/>
      <c r="F13" s="27" t="s">
        <v>52</v>
      </c>
      <c r="G13" s="27" t="s">
        <v>53</v>
      </c>
      <c r="H13" s="28" t="s">
        <v>54</v>
      </c>
      <c r="I13" s="28" t="s">
        <v>55</v>
      </c>
      <c r="J13" s="29" t="s">
        <v>56</v>
      </c>
      <c r="K13" s="30"/>
    </row>
    <row r="14" spans="1:11" ht="12.75" customHeight="1">
      <c r="A14" s="31"/>
      <c r="B14" s="31"/>
      <c r="C14" s="31"/>
      <c r="D14" s="32" t="s">
        <v>57</v>
      </c>
      <c r="E14" s="33" t="s">
        <v>58</v>
      </c>
      <c r="F14" s="34" t="s">
        <v>59</v>
      </c>
      <c r="G14" s="35"/>
      <c r="H14" s="36"/>
      <c r="I14" s="34" t="s">
        <v>60</v>
      </c>
      <c r="J14" s="37" t="s">
        <v>61</v>
      </c>
      <c r="K14" s="37" t="s">
        <v>62</v>
      </c>
    </row>
    <row r="16" spans="1:11">
      <c r="A16" s="38" t="s">
        <v>63</v>
      </c>
    </row>
    <row r="17" spans="1:11" ht="12" customHeight="1">
      <c r="A17" s="1" t="s">
        <v>26</v>
      </c>
      <c r="B17" s="2">
        <v>41</v>
      </c>
      <c r="C17" s="1" t="s">
        <v>112</v>
      </c>
      <c r="D17" s="3"/>
      <c r="E17" s="3"/>
      <c r="F17" s="3"/>
      <c r="G17" s="4">
        <v>5</v>
      </c>
      <c r="H17" s="4"/>
      <c r="I17" s="4"/>
      <c r="J17" s="50"/>
      <c r="K17" s="21"/>
    </row>
    <row r="18" spans="1:11" ht="12" customHeight="1">
      <c r="A18" s="1" t="s">
        <v>26</v>
      </c>
      <c r="B18" s="2">
        <v>42</v>
      </c>
      <c r="C18" s="1" t="s">
        <v>112</v>
      </c>
      <c r="D18" s="3"/>
      <c r="E18" s="3"/>
      <c r="F18" s="3"/>
      <c r="G18" s="4">
        <v>5</v>
      </c>
      <c r="H18" s="4"/>
      <c r="I18" s="4"/>
      <c r="J18" s="50"/>
      <c r="K18" s="21"/>
    </row>
    <row r="19" spans="1:11" ht="12" customHeight="1">
      <c r="A19" s="73" t="s">
        <v>113</v>
      </c>
      <c r="B19" s="74">
        <v>154</v>
      </c>
      <c r="C19" s="1" t="s">
        <v>13</v>
      </c>
      <c r="D19" s="3"/>
      <c r="E19" s="3"/>
      <c r="F19" s="3"/>
      <c r="G19" s="4">
        <v>5</v>
      </c>
      <c r="H19" s="4"/>
      <c r="I19" s="4"/>
      <c r="J19" s="50"/>
      <c r="K19" s="21"/>
    </row>
    <row r="20" spans="1:11" s="13" customFormat="1" ht="12" customHeight="1">
      <c r="A20" s="75" t="s">
        <v>3</v>
      </c>
      <c r="B20" s="72">
        <v>51</v>
      </c>
      <c r="C20" s="76" t="s">
        <v>112</v>
      </c>
      <c r="D20" s="77"/>
      <c r="E20" s="77"/>
      <c r="F20" s="77"/>
      <c r="G20" s="69"/>
      <c r="H20" s="69"/>
      <c r="I20" s="69"/>
      <c r="J20" s="70"/>
      <c r="K20" s="27"/>
    </row>
    <row r="21" spans="1:11" ht="12" customHeight="1">
      <c r="A21" s="73" t="s">
        <v>113</v>
      </c>
      <c r="B21" s="74" t="s">
        <v>114</v>
      </c>
      <c r="C21" s="1" t="s">
        <v>14</v>
      </c>
      <c r="D21" s="3"/>
      <c r="E21" s="3"/>
      <c r="F21" s="3"/>
      <c r="G21" s="4">
        <v>5</v>
      </c>
      <c r="H21" s="4"/>
      <c r="I21" s="4"/>
      <c r="J21" s="50"/>
      <c r="K21" s="21"/>
    </row>
    <row r="22" spans="1:11" s="13" customFormat="1" ht="12" customHeight="1">
      <c r="A22" s="76" t="s">
        <v>3</v>
      </c>
      <c r="B22" s="71">
        <v>52</v>
      </c>
      <c r="C22" s="78" t="s">
        <v>12</v>
      </c>
      <c r="D22" s="77"/>
      <c r="E22" s="77"/>
      <c r="F22" s="77"/>
      <c r="G22" s="69"/>
      <c r="H22" s="69"/>
      <c r="I22" s="69"/>
      <c r="J22" s="70"/>
      <c r="K22" s="27"/>
    </row>
    <row r="23" spans="1:11" s="13" customFormat="1" ht="12" customHeight="1">
      <c r="A23" s="79" t="s">
        <v>4</v>
      </c>
      <c r="B23" s="72">
        <v>53</v>
      </c>
      <c r="C23" s="78" t="s">
        <v>15</v>
      </c>
      <c r="D23" s="77"/>
      <c r="E23" s="77"/>
      <c r="F23" s="77"/>
      <c r="G23" s="69"/>
      <c r="H23" s="69"/>
      <c r="I23" s="69"/>
      <c r="J23" s="70"/>
      <c r="K23" s="27"/>
    </row>
    <row r="24" spans="1:11" s="13" customFormat="1" ht="12" customHeight="1">
      <c r="A24" s="5" t="s">
        <v>113</v>
      </c>
      <c r="B24" s="6" t="s">
        <v>11</v>
      </c>
      <c r="C24" s="1" t="s">
        <v>14</v>
      </c>
      <c r="D24" s="80"/>
      <c r="E24" s="7"/>
      <c r="F24" s="7"/>
      <c r="G24" s="8">
        <v>5</v>
      </c>
      <c r="H24" s="69"/>
      <c r="I24" s="69"/>
      <c r="J24" s="70"/>
      <c r="K24" s="27"/>
    </row>
    <row r="25" spans="1:11" ht="12" customHeight="1">
      <c r="A25" s="81" t="s">
        <v>5</v>
      </c>
      <c r="B25" s="6" t="s">
        <v>115</v>
      </c>
      <c r="C25" s="73" t="s">
        <v>14</v>
      </c>
      <c r="D25" s="80"/>
      <c r="E25" s="7"/>
      <c r="F25" s="7"/>
      <c r="G25" s="8">
        <v>4</v>
      </c>
      <c r="H25" s="8"/>
      <c r="I25" s="8"/>
      <c r="J25" s="51"/>
      <c r="K25" s="46"/>
    </row>
    <row r="26" spans="1:11">
      <c r="F26" s="39" t="s">
        <v>64</v>
      </c>
      <c r="G26" s="36">
        <f>SUM(G17:G25)</f>
        <v>29</v>
      </c>
    </row>
    <row r="28" spans="1:11">
      <c r="A28" s="38" t="s">
        <v>57</v>
      </c>
    </row>
    <row r="29" spans="1:11" ht="12" customHeight="1">
      <c r="A29" s="1" t="s">
        <v>27</v>
      </c>
      <c r="B29" s="2">
        <v>53</v>
      </c>
      <c r="C29" s="1" t="s">
        <v>111</v>
      </c>
      <c r="D29" s="3"/>
      <c r="E29" s="3"/>
      <c r="F29" s="9">
        <v>0</v>
      </c>
      <c r="G29" s="4">
        <v>4</v>
      </c>
      <c r="H29" s="4"/>
      <c r="I29" s="4"/>
      <c r="J29" s="50"/>
      <c r="K29" s="21"/>
    </row>
    <row r="30" spans="1:11" ht="12" customHeight="1">
      <c r="A30" s="1" t="s">
        <v>27</v>
      </c>
      <c r="B30" s="2">
        <v>55</v>
      </c>
      <c r="C30" s="1" t="s">
        <v>28</v>
      </c>
      <c r="D30" s="3"/>
      <c r="E30" s="3"/>
      <c r="F30" s="9">
        <v>0</v>
      </c>
      <c r="G30" s="4">
        <v>4</v>
      </c>
      <c r="H30" s="4"/>
      <c r="I30" s="4"/>
      <c r="J30" s="50"/>
      <c r="K30" s="21"/>
    </row>
    <row r="31" spans="1:11" ht="12" customHeight="1">
      <c r="A31" s="1" t="s">
        <v>25</v>
      </c>
      <c r="B31" s="2">
        <v>31</v>
      </c>
      <c r="C31" s="1" t="s">
        <v>29</v>
      </c>
      <c r="D31" s="3"/>
      <c r="E31" s="3"/>
      <c r="F31" s="9">
        <v>0</v>
      </c>
      <c r="G31" s="4">
        <v>4</v>
      </c>
      <c r="H31" s="4"/>
      <c r="I31" s="4"/>
      <c r="J31" s="50"/>
      <c r="K31" s="21"/>
    </row>
    <row r="32" spans="1:11" ht="12" customHeight="1">
      <c r="A32" s="1" t="s">
        <v>25</v>
      </c>
      <c r="B32" s="2">
        <v>33</v>
      </c>
      <c r="C32" s="1" t="s">
        <v>30</v>
      </c>
      <c r="D32" s="3"/>
      <c r="E32" s="3"/>
      <c r="F32" s="9">
        <v>0</v>
      </c>
      <c r="G32" s="4">
        <v>4</v>
      </c>
      <c r="H32" s="4"/>
      <c r="I32" s="4"/>
      <c r="J32" s="50"/>
      <c r="K32" s="21"/>
    </row>
    <row r="33" spans="1:11" ht="12" customHeight="1">
      <c r="A33" s="1" t="s">
        <v>25</v>
      </c>
      <c r="B33" s="2">
        <v>35</v>
      </c>
      <c r="C33" s="1" t="s">
        <v>31</v>
      </c>
      <c r="D33" s="3"/>
      <c r="E33" s="3"/>
      <c r="F33" s="9">
        <v>0</v>
      </c>
      <c r="G33" s="4">
        <v>4</v>
      </c>
      <c r="H33" s="4"/>
      <c r="I33" s="4"/>
      <c r="J33" s="50"/>
      <c r="K33" s="21"/>
    </row>
    <row r="34" spans="1:11" ht="12" customHeight="1">
      <c r="A34" s="1" t="s">
        <v>25</v>
      </c>
      <c r="B34" s="2">
        <v>36</v>
      </c>
      <c r="C34" s="1" t="s">
        <v>32</v>
      </c>
      <c r="D34" s="3"/>
      <c r="E34" s="3"/>
      <c r="F34" s="9">
        <v>2</v>
      </c>
      <c r="G34" s="4">
        <v>3</v>
      </c>
      <c r="H34" s="4"/>
      <c r="I34" s="4"/>
      <c r="J34" s="50"/>
      <c r="K34" s="21"/>
    </row>
    <row r="35" spans="1:11" ht="12" customHeight="1">
      <c r="A35" s="73" t="s">
        <v>25</v>
      </c>
      <c r="B35" s="6">
        <v>131</v>
      </c>
      <c r="C35" s="5" t="s">
        <v>33</v>
      </c>
      <c r="D35" s="7"/>
      <c r="E35" s="7"/>
      <c r="F35" s="10">
        <v>0</v>
      </c>
      <c r="G35" s="59">
        <v>3</v>
      </c>
      <c r="H35" s="8"/>
      <c r="I35" s="8"/>
      <c r="J35" s="51"/>
      <c r="K35" s="46"/>
    </row>
    <row r="36" spans="1:11" ht="12" customHeight="1">
      <c r="F36" s="39" t="s">
        <v>65</v>
      </c>
      <c r="G36" s="36">
        <f>SUM(G29:G35)</f>
        <v>26</v>
      </c>
    </row>
    <row r="37" spans="1:11">
      <c r="F37" s="39" t="s">
        <v>66</v>
      </c>
      <c r="G37" s="36">
        <f>SUM(G36,G26)</f>
        <v>55</v>
      </c>
      <c r="H37" s="40"/>
    </row>
    <row r="38" spans="1:11">
      <c r="F38" s="39"/>
      <c r="G38" s="56"/>
      <c r="H38" s="40"/>
    </row>
    <row r="39" spans="1:11">
      <c r="A39" s="38" t="s">
        <v>67</v>
      </c>
    </row>
    <row r="40" spans="1:11">
      <c r="A40" s="5"/>
      <c r="B40" s="6"/>
      <c r="C40" s="5"/>
      <c r="D40" s="7"/>
      <c r="E40" s="7"/>
      <c r="F40" s="7"/>
      <c r="G40" s="8"/>
      <c r="H40" s="8"/>
      <c r="I40" s="8"/>
      <c r="J40" s="51"/>
      <c r="K40" s="46"/>
    </row>
    <row r="41" spans="1:11" ht="13.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1:11" ht="13.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4" spans="1:11">
      <c r="A44" s="12" t="s">
        <v>68</v>
      </c>
      <c r="B44" s="11" t="s">
        <v>69</v>
      </c>
    </row>
    <row r="45" spans="1:11">
      <c r="A45" s="11" t="s">
        <v>8</v>
      </c>
    </row>
    <row r="48" spans="1:11" ht="22.8">
      <c r="A48" s="12"/>
      <c r="E48" s="14" t="s">
        <v>70</v>
      </c>
      <c r="F48" s="15" t="str">
        <f>CHAR(223)</f>
        <v>ß</v>
      </c>
    </row>
    <row r="49" spans="1:11" ht="15.6">
      <c r="A49" s="95" t="s">
        <v>90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1:11" ht="15.75" customHeight="1">
      <c r="A50" s="17"/>
      <c r="B50" s="17"/>
      <c r="C50" s="17"/>
      <c r="D50" s="18" t="s">
        <v>45</v>
      </c>
      <c r="E50" s="42"/>
      <c r="F50" s="42"/>
      <c r="G50" s="43"/>
      <c r="H50" s="44"/>
      <c r="I50" s="21" t="s">
        <v>46</v>
      </c>
      <c r="J50" s="22" t="s">
        <v>47</v>
      </c>
      <c r="K50" s="23"/>
    </row>
    <row r="51" spans="1:11" ht="12.75" customHeight="1">
      <c r="A51" s="24" t="s">
        <v>48</v>
      </c>
      <c r="B51" s="24" t="s">
        <v>49</v>
      </c>
      <c r="C51" s="25" t="s">
        <v>50</v>
      </c>
      <c r="D51" s="22" t="s">
        <v>51</v>
      </c>
      <c r="E51" s="45"/>
      <c r="F51" s="27" t="s">
        <v>52</v>
      </c>
      <c r="G51" s="27" t="s">
        <v>53</v>
      </c>
      <c r="H51" s="28" t="s">
        <v>54</v>
      </c>
      <c r="I51" s="28" t="s">
        <v>55</v>
      </c>
      <c r="J51" s="29" t="s">
        <v>56</v>
      </c>
      <c r="K51" s="30"/>
    </row>
    <row r="52" spans="1:11" ht="12.75" customHeight="1">
      <c r="A52" s="31"/>
      <c r="B52" s="31"/>
      <c r="C52" s="31"/>
      <c r="D52" s="32" t="s">
        <v>57</v>
      </c>
      <c r="E52" s="33" t="s">
        <v>58</v>
      </c>
      <c r="F52" s="34" t="s">
        <v>59</v>
      </c>
      <c r="G52" s="34" t="s">
        <v>45</v>
      </c>
      <c r="H52" s="36"/>
      <c r="I52" s="34" t="s">
        <v>60</v>
      </c>
      <c r="J52" s="37" t="s">
        <v>61</v>
      </c>
      <c r="K52" s="37" t="s">
        <v>62</v>
      </c>
    </row>
    <row r="53" spans="1:11" ht="12" customHeight="1">
      <c r="A53" s="12" t="s">
        <v>71</v>
      </c>
      <c r="F53" s="39"/>
      <c r="G53" s="56"/>
      <c r="H53" s="40"/>
    </row>
    <row r="54" spans="1:11" ht="12" customHeight="1">
      <c r="A54" s="38" t="s">
        <v>72</v>
      </c>
    </row>
    <row r="55" spans="1:11">
      <c r="A55" s="1" t="s">
        <v>113</v>
      </c>
      <c r="B55" s="2">
        <v>25</v>
      </c>
      <c r="C55" s="1" t="s">
        <v>93</v>
      </c>
      <c r="D55" s="9">
        <v>2</v>
      </c>
      <c r="E55" s="9">
        <v>1</v>
      </c>
      <c r="F55" s="9">
        <v>0</v>
      </c>
      <c r="G55" s="4">
        <v>3</v>
      </c>
      <c r="H55" s="4"/>
      <c r="I55" s="4"/>
      <c r="J55" s="50"/>
      <c r="K55" s="21"/>
    </row>
    <row r="56" spans="1:11" ht="12" customHeight="1">
      <c r="A56" s="1" t="s">
        <v>113</v>
      </c>
      <c r="B56" s="2">
        <v>20</v>
      </c>
      <c r="C56" s="1" t="s">
        <v>94</v>
      </c>
      <c r="D56" s="9">
        <v>2</v>
      </c>
      <c r="E56" s="9">
        <v>1</v>
      </c>
      <c r="F56" s="9">
        <v>0</v>
      </c>
      <c r="G56" s="4">
        <v>3</v>
      </c>
      <c r="H56" s="4"/>
      <c r="I56" s="4"/>
      <c r="J56" s="50"/>
      <c r="K56" s="21"/>
    </row>
    <row r="57" spans="1:11" ht="12" customHeight="1">
      <c r="A57" s="5"/>
      <c r="B57" s="6"/>
      <c r="C57" s="5"/>
      <c r="D57" s="10"/>
      <c r="E57" s="10"/>
      <c r="F57" s="10"/>
      <c r="G57" s="8"/>
      <c r="H57" s="8"/>
      <c r="I57" s="8"/>
      <c r="J57" s="51"/>
      <c r="K57" s="46"/>
    </row>
    <row r="58" spans="1:11" ht="12" customHeight="1">
      <c r="F58" s="39" t="s">
        <v>73</v>
      </c>
      <c r="G58" s="36">
        <f>SUM(G55:G57)</f>
        <v>6</v>
      </c>
      <c r="H58" s="38" t="s">
        <v>2</v>
      </c>
    </row>
    <row r="59" spans="1:11" ht="12" customHeight="1">
      <c r="A59" s="38" t="s">
        <v>74</v>
      </c>
      <c r="F59" s="39"/>
      <c r="G59" s="38"/>
    </row>
    <row r="60" spans="1:11" ht="12" customHeight="1">
      <c r="A60" s="83" t="s">
        <v>24</v>
      </c>
      <c r="B60" s="66">
        <v>10</v>
      </c>
      <c r="C60" s="65" t="s">
        <v>109</v>
      </c>
      <c r="D60" s="46">
        <v>0</v>
      </c>
      <c r="E60" s="46">
        <v>0</v>
      </c>
      <c r="F60" s="46">
        <v>0</v>
      </c>
      <c r="G60" s="46">
        <v>1</v>
      </c>
      <c r="H60" s="65"/>
      <c r="I60" s="65"/>
      <c r="J60" s="65"/>
      <c r="K60" s="65"/>
    </row>
    <row r="61" spans="1:11" ht="12" customHeight="1">
      <c r="A61" s="83" t="s">
        <v>24</v>
      </c>
      <c r="B61" s="2">
        <v>100</v>
      </c>
      <c r="C61" s="1" t="s">
        <v>95</v>
      </c>
      <c r="D61" s="9">
        <v>2</v>
      </c>
      <c r="E61" s="9">
        <v>1</v>
      </c>
      <c r="F61" s="9">
        <v>0</v>
      </c>
      <c r="G61" s="4">
        <v>3</v>
      </c>
      <c r="H61" s="4"/>
      <c r="I61" s="4"/>
      <c r="J61" s="50"/>
      <c r="K61" s="21"/>
    </row>
    <row r="62" spans="1:11" ht="12" customHeight="1">
      <c r="A62" s="83" t="s">
        <v>24</v>
      </c>
      <c r="B62" s="2">
        <v>110</v>
      </c>
      <c r="C62" s="1" t="s">
        <v>96</v>
      </c>
      <c r="D62" s="9">
        <v>2</v>
      </c>
      <c r="E62" s="9">
        <v>1</v>
      </c>
      <c r="F62" s="9">
        <v>0</v>
      </c>
      <c r="G62" s="4">
        <v>3</v>
      </c>
      <c r="H62" s="4"/>
      <c r="I62" s="4"/>
      <c r="J62" s="50"/>
      <c r="K62" s="21"/>
    </row>
    <row r="63" spans="1:11" ht="12" customHeight="1">
      <c r="A63" s="83" t="s">
        <v>24</v>
      </c>
      <c r="B63" s="2" t="s">
        <v>97</v>
      </c>
      <c r="C63" s="1" t="s">
        <v>98</v>
      </c>
      <c r="D63" s="9">
        <v>3</v>
      </c>
      <c r="E63" s="9">
        <v>1</v>
      </c>
      <c r="F63" s="9">
        <v>0</v>
      </c>
      <c r="G63" s="4">
        <v>4</v>
      </c>
      <c r="H63" s="4"/>
      <c r="I63" s="4"/>
      <c r="J63" s="50"/>
      <c r="K63" s="21"/>
    </row>
    <row r="64" spans="1:11" ht="12" customHeight="1">
      <c r="A64" s="83" t="s">
        <v>24</v>
      </c>
      <c r="B64" s="2" t="s">
        <v>99</v>
      </c>
      <c r="C64" s="1" t="s">
        <v>100</v>
      </c>
      <c r="D64" s="9">
        <v>3</v>
      </c>
      <c r="E64" s="9">
        <v>1</v>
      </c>
      <c r="F64" s="9">
        <v>0</v>
      </c>
      <c r="G64" s="4">
        <v>4</v>
      </c>
      <c r="H64" s="4"/>
      <c r="I64" s="4"/>
      <c r="J64" s="50"/>
      <c r="K64" s="21"/>
    </row>
    <row r="65" spans="1:11" ht="12" customHeight="1">
      <c r="A65" s="83" t="s">
        <v>24</v>
      </c>
      <c r="B65" s="2">
        <v>130</v>
      </c>
      <c r="C65" s="1" t="s">
        <v>101</v>
      </c>
      <c r="D65" s="9">
        <v>2</v>
      </c>
      <c r="E65" s="9">
        <v>1</v>
      </c>
      <c r="F65" s="9">
        <v>0</v>
      </c>
      <c r="G65" s="4">
        <v>3</v>
      </c>
      <c r="H65" s="4"/>
      <c r="I65" s="4"/>
      <c r="J65" s="50"/>
      <c r="K65" s="21"/>
    </row>
    <row r="66" spans="1:11" ht="11.1" customHeight="1">
      <c r="A66" s="84" t="s">
        <v>24</v>
      </c>
      <c r="B66" s="66" t="s">
        <v>17</v>
      </c>
      <c r="C66" s="65" t="s">
        <v>21</v>
      </c>
      <c r="D66" s="46">
        <v>2</v>
      </c>
      <c r="E66" s="46">
        <v>1</v>
      </c>
      <c r="F66" s="46">
        <v>0</v>
      </c>
      <c r="G66" s="46">
        <v>3</v>
      </c>
      <c r="H66" s="4"/>
      <c r="I66" s="4"/>
      <c r="J66" s="50"/>
      <c r="K66" s="21"/>
    </row>
    <row r="67" spans="1:11" ht="11.1" customHeight="1">
      <c r="A67" s="28" t="s">
        <v>20</v>
      </c>
      <c r="B67" s="68" t="s">
        <v>18</v>
      </c>
      <c r="C67" s="60" t="s">
        <v>102</v>
      </c>
      <c r="D67" s="9">
        <v>2</v>
      </c>
      <c r="E67" s="9">
        <v>1</v>
      </c>
      <c r="F67" s="9">
        <v>0</v>
      </c>
      <c r="G67" s="4">
        <v>3</v>
      </c>
      <c r="H67" s="4"/>
      <c r="I67" s="4"/>
      <c r="J67" s="50"/>
      <c r="K67" s="21"/>
    </row>
    <row r="68" spans="1:11" ht="11.1" customHeight="1">
      <c r="A68" s="85"/>
      <c r="B68" s="68" t="s">
        <v>19</v>
      </c>
      <c r="C68" s="60" t="s">
        <v>16</v>
      </c>
      <c r="D68" s="9">
        <v>2</v>
      </c>
      <c r="E68" s="9">
        <v>1</v>
      </c>
      <c r="F68" s="9">
        <v>0</v>
      </c>
      <c r="G68" s="4">
        <v>3</v>
      </c>
      <c r="H68" s="4"/>
      <c r="I68" s="4"/>
      <c r="J68" s="50"/>
      <c r="K68" s="21"/>
    </row>
    <row r="69" spans="1:11" ht="12" customHeight="1">
      <c r="A69" s="83" t="s">
        <v>24</v>
      </c>
      <c r="B69" s="2">
        <v>170</v>
      </c>
      <c r="C69" s="1" t="s">
        <v>103</v>
      </c>
      <c r="D69" s="9">
        <v>2</v>
      </c>
      <c r="E69" s="9">
        <v>1</v>
      </c>
      <c r="F69" s="9">
        <v>0</v>
      </c>
      <c r="G69" s="4">
        <v>3</v>
      </c>
      <c r="H69" s="4"/>
      <c r="I69" s="4"/>
      <c r="J69" s="50"/>
      <c r="K69" s="21"/>
    </row>
    <row r="70" spans="1:11" ht="12" customHeight="1">
      <c r="A70" s="83" t="s">
        <v>24</v>
      </c>
      <c r="B70" s="2">
        <v>180</v>
      </c>
      <c r="C70" s="1" t="s">
        <v>104</v>
      </c>
      <c r="D70" s="9">
        <v>0</v>
      </c>
      <c r="E70" s="9">
        <v>3</v>
      </c>
      <c r="F70" s="9">
        <v>0</v>
      </c>
      <c r="G70" s="4">
        <v>3</v>
      </c>
      <c r="H70" s="4"/>
      <c r="I70" s="4"/>
      <c r="J70" s="50"/>
      <c r="K70" s="21"/>
    </row>
    <row r="71" spans="1:11" ht="12" customHeight="1">
      <c r="A71" s="83" t="s">
        <v>24</v>
      </c>
      <c r="B71" s="2" t="s">
        <v>105</v>
      </c>
      <c r="C71" s="1" t="s">
        <v>106</v>
      </c>
      <c r="D71" s="9">
        <v>2</v>
      </c>
      <c r="E71" s="9">
        <v>1</v>
      </c>
      <c r="F71" s="9">
        <v>2</v>
      </c>
      <c r="G71" s="4">
        <v>3</v>
      </c>
      <c r="H71" s="4"/>
      <c r="I71" s="4"/>
      <c r="J71" s="50"/>
      <c r="K71" s="21"/>
    </row>
    <row r="72" spans="1:11" ht="12" customHeight="1">
      <c r="A72" s="44" t="s">
        <v>24</v>
      </c>
      <c r="B72" s="2" t="s">
        <v>107</v>
      </c>
      <c r="C72" s="1" t="s">
        <v>106</v>
      </c>
      <c r="D72" s="9">
        <v>2</v>
      </c>
      <c r="E72" s="9">
        <v>1</v>
      </c>
      <c r="F72" s="9">
        <v>2</v>
      </c>
      <c r="G72" s="4">
        <v>3</v>
      </c>
      <c r="H72" s="4"/>
      <c r="I72" s="4"/>
      <c r="J72" s="50"/>
      <c r="K72" s="21"/>
    </row>
    <row r="73" spans="1:11" ht="24" customHeight="1">
      <c r="A73" s="86" t="s">
        <v>116</v>
      </c>
      <c r="B73" s="90" t="s">
        <v>117</v>
      </c>
      <c r="C73" s="91" t="s">
        <v>1</v>
      </c>
      <c r="D73" s="61">
        <v>4</v>
      </c>
      <c r="E73" s="61">
        <v>1</v>
      </c>
      <c r="F73" s="61">
        <v>4</v>
      </c>
      <c r="G73" s="62">
        <v>4</v>
      </c>
      <c r="H73" s="62"/>
      <c r="I73" s="62"/>
      <c r="J73" s="63"/>
      <c r="K73" s="64"/>
    </row>
    <row r="74" spans="1:11" ht="12" customHeight="1">
      <c r="A74" s="1" t="s">
        <v>22</v>
      </c>
      <c r="B74" s="2">
        <v>41</v>
      </c>
      <c r="C74" s="1" t="s">
        <v>23</v>
      </c>
      <c r="D74" s="9">
        <v>5</v>
      </c>
      <c r="E74" s="9">
        <v>0</v>
      </c>
      <c r="F74" s="9">
        <v>0</v>
      </c>
      <c r="G74" s="4">
        <v>5</v>
      </c>
      <c r="H74" s="4"/>
      <c r="I74" s="4"/>
      <c r="J74" s="50"/>
      <c r="K74" s="21"/>
    </row>
    <row r="75" spans="1:11" ht="12" customHeight="1">
      <c r="A75" s="1" t="s">
        <v>25</v>
      </c>
      <c r="B75" s="2">
        <v>171</v>
      </c>
      <c r="C75" s="1" t="s">
        <v>6</v>
      </c>
      <c r="D75" s="9">
        <v>3</v>
      </c>
      <c r="E75" s="9">
        <v>0</v>
      </c>
      <c r="F75" s="9">
        <v>0</v>
      </c>
      <c r="G75" s="4">
        <v>3</v>
      </c>
      <c r="H75" s="4"/>
      <c r="I75" s="4"/>
      <c r="J75" s="50"/>
      <c r="K75" s="21"/>
    </row>
    <row r="76" spans="1:11" ht="12" customHeight="1">
      <c r="A76" s="1" t="s">
        <v>25</v>
      </c>
      <c r="B76" s="2">
        <v>173</v>
      </c>
      <c r="C76" s="1" t="s">
        <v>7</v>
      </c>
      <c r="D76" s="9">
        <v>3</v>
      </c>
      <c r="E76" s="9">
        <v>0</v>
      </c>
      <c r="F76" s="9">
        <v>0</v>
      </c>
      <c r="G76" s="4">
        <v>3</v>
      </c>
      <c r="H76" s="4"/>
      <c r="I76" s="4"/>
      <c r="J76" s="50"/>
      <c r="K76" s="21"/>
    </row>
    <row r="77" spans="1:11" ht="12" customHeight="1">
      <c r="A77" s="73" t="s">
        <v>25</v>
      </c>
      <c r="B77" s="6">
        <v>175</v>
      </c>
      <c r="C77" s="5" t="s">
        <v>110</v>
      </c>
      <c r="D77" s="10">
        <v>3</v>
      </c>
      <c r="E77" s="10">
        <v>0</v>
      </c>
      <c r="F77" s="10">
        <v>0</v>
      </c>
      <c r="G77" s="8">
        <v>3</v>
      </c>
      <c r="H77" s="8"/>
      <c r="I77" s="8"/>
      <c r="J77" s="51"/>
      <c r="K77" s="46"/>
    </row>
    <row r="78" spans="1:11" s="38" customFormat="1" ht="12" customHeight="1">
      <c r="C78" s="39" t="s">
        <v>75</v>
      </c>
      <c r="F78" s="39" t="s">
        <v>76</v>
      </c>
      <c r="G78" s="67">
        <f>SUM(G60:G77,G58)</f>
        <v>63</v>
      </c>
      <c r="H78" s="87"/>
      <c r="I78" s="40"/>
      <c r="J78" s="40"/>
      <c r="K78" s="40"/>
    </row>
    <row r="79" spans="1:11" ht="13.2">
      <c r="A79" s="38"/>
      <c r="C79" s="39" t="s">
        <v>77</v>
      </c>
      <c r="D79" s="41"/>
      <c r="E79" s="41"/>
      <c r="F79" s="57"/>
      <c r="G79" s="36">
        <f>SUM(F29:F77)</f>
        <v>10</v>
      </c>
      <c r="H79" s="87"/>
      <c r="I79" s="13"/>
      <c r="J79" s="13"/>
      <c r="K79" s="40"/>
    </row>
    <row r="80" spans="1:11" ht="12" customHeight="1">
      <c r="A80" s="38" t="s">
        <v>78</v>
      </c>
      <c r="C80" s="39" t="s">
        <v>79</v>
      </c>
      <c r="D80" s="41"/>
      <c r="E80" s="41"/>
      <c r="F80" s="57"/>
      <c r="G80" s="46">
        <f>$G$37</f>
        <v>55</v>
      </c>
      <c r="H80" s="38"/>
    </row>
    <row r="81" spans="1:11" ht="12" customHeight="1">
      <c r="A81" s="47" t="s">
        <v>80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 s="48" customFormat="1" ht="15.6">
      <c r="A82" s="11" t="s">
        <v>81</v>
      </c>
      <c r="C82" s="52"/>
      <c r="D82" s="52"/>
      <c r="F82" s="53" t="s">
        <v>82</v>
      </c>
      <c r="G82" s="88"/>
      <c r="H82" s="52"/>
      <c r="I82" s="52"/>
      <c r="J82" s="52"/>
      <c r="K82" s="52"/>
    </row>
    <row r="83" spans="1:11" s="48" customFormat="1" ht="15.6">
      <c r="A83" s="11" t="s">
        <v>83</v>
      </c>
      <c r="C83" s="52"/>
      <c r="D83" s="52"/>
      <c r="F83" s="11"/>
      <c r="G83" s="89"/>
    </row>
    <row r="84" spans="1:11" s="48" customFormat="1" ht="12" customHeight="1">
      <c r="A84" s="11"/>
      <c r="F84" s="11"/>
      <c r="G84" s="89"/>
    </row>
    <row r="85" spans="1:11" s="48" customFormat="1" ht="12" customHeight="1">
      <c r="A85" s="47" t="s">
        <v>84</v>
      </c>
      <c r="F85" s="11"/>
      <c r="G85" s="89"/>
    </row>
    <row r="86" spans="1:11" s="48" customFormat="1" ht="12" customHeight="1">
      <c r="A86" s="11" t="s">
        <v>81</v>
      </c>
      <c r="C86" s="52"/>
      <c r="D86" s="52"/>
      <c r="F86" s="53" t="s">
        <v>82</v>
      </c>
      <c r="G86" s="88"/>
      <c r="H86" s="52"/>
      <c r="I86" s="52"/>
      <c r="J86" s="52"/>
      <c r="K86" s="52"/>
    </row>
    <row r="87" spans="1:11" s="48" customFormat="1" ht="15.6">
      <c r="A87" s="11" t="s">
        <v>83</v>
      </c>
      <c r="C87" s="52"/>
      <c r="D87" s="52"/>
      <c r="F87" s="11"/>
      <c r="G87" s="89"/>
    </row>
    <row r="88" spans="1:11" s="48" customFormat="1" ht="12" customHeight="1">
      <c r="A88" s="11"/>
      <c r="F88" s="11"/>
      <c r="G88" s="89"/>
    </row>
    <row r="89" spans="1:11" s="48" customFormat="1" ht="12" customHeight="1">
      <c r="A89" s="47" t="s">
        <v>85</v>
      </c>
      <c r="F89" s="11"/>
      <c r="G89" s="89"/>
    </row>
    <row r="90" spans="1:11" s="48" customFormat="1" ht="12" customHeight="1">
      <c r="A90" s="11" t="s">
        <v>81</v>
      </c>
      <c r="C90" s="52"/>
      <c r="D90" s="52"/>
      <c r="F90" s="53" t="s">
        <v>82</v>
      </c>
      <c r="G90" s="88"/>
      <c r="H90" s="52"/>
      <c r="I90" s="52"/>
      <c r="J90" s="52"/>
      <c r="K90" s="52"/>
    </row>
    <row r="91" spans="1:11" s="48" customFormat="1" ht="15.6">
      <c r="A91" s="11" t="s">
        <v>83</v>
      </c>
      <c r="C91" s="52"/>
      <c r="D91" s="52"/>
    </row>
    <row r="92" spans="1:11" s="48" customFormat="1" ht="15.6">
      <c r="A92" s="58" t="s">
        <v>91</v>
      </c>
      <c r="C92" s="54"/>
      <c r="D92" s="54"/>
    </row>
    <row r="93" spans="1:11" s="48" customFormat="1" ht="15.6">
      <c r="A93" s="58" t="s">
        <v>0</v>
      </c>
      <c r="C93" s="54"/>
      <c r="D93" s="54"/>
    </row>
    <row r="94" spans="1:11" s="48" customFormat="1" ht="15.6">
      <c r="A94" s="58" t="s">
        <v>118</v>
      </c>
      <c r="C94" s="54"/>
      <c r="D94" s="54"/>
    </row>
    <row r="95" spans="1:11" s="48" customFormat="1" ht="15.6">
      <c r="A95" s="12" t="s">
        <v>86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>
      <c r="A96" s="11" t="s">
        <v>87</v>
      </c>
      <c r="B96" s="96" t="s">
        <v>108</v>
      </c>
      <c r="C96" s="96"/>
      <c r="D96" s="96"/>
      <c r="E96" s="96"/>
      <c r="F96" s="96"/>
      <c r="G96" s="96"/>
      <c r="H96" s="96"/>
      <c r="I96" s="96"/>
      <c r="J96" s="96"/>
      <c r="K96" s="96"/>
    </row>
    <row r="97" spans="1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1:11">
      <c r="A98" s="11" t="s">
        <v>88</v>
      </c>
      <c r="B98" s="96" t="s">
        <v>34</v>
      </c>
      <c r="C98" s="96"/>
      <c r="D98" s="96"/>
      <c r="E98" s="96"/>
      <c r="F98" s="96"/>
      <c r="G98" s="96"/>
      <c r="H98" s="96"/>
      <c r="I98" s="96"/>
      <c r="J98" s="96"/>
      <c r="K98" s="96"/>
    </row>
    <row r="99" spans="1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1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1:11">
      <c r="A101" s="11" t="s">
        <v>89</v>
      </c>
      <c r="B101" s="96" t="s">
        <v>35</v>
      </c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1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1:11">
      <c r="A103" s="13" t="s">
        <v>9</v>
      </c>
    </row>
  </sheetData>
  <mergeCells count="4">
    <mergeCell ref="A49:K49"/>
    <mergeCell ref="B96:K97"/>
    <mergeCell ref="B98:K100"/>
    <mergeCell ref="B101:K102"/>
  </mergeCells>
  <phoneticPr fontId="0" type="noConversion"/>
  <pageMargins left="1" right="1" top="0.5" bottom="0.5" header="0.5" footer="0.5"/>
  <pageSetup scale="86" fitToHeight="2" orientation="portrait" r:id="rId1"/>
  <headerFooter alignWithMargins="0"/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New_PS_EXAMPLE.xls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2002-09-13T16:48:04Z</cp:lastPrinted>
  <dcterms:created xsi:type="dcterms:W3CDTF">2002-10-17T17:52:00Z</dcterms:created>
  <dcterms:modified xsi:type="dcterms:W3CDTF">2024-02-03T22:31:57Z</dcterms:modified>
</cp:coreProperties>
</file>