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9306C373-63D8-454F-8675-60E3F1B3994C}" xr6:coauthVersionLast="47" xr6:coauthVersionMax="47" xr10:uidLastSave="{00000000-0000-0000-0000-000000000000}"/>
  <bookViews>
    <workbookView xWindow="768" yWindow="768" windowWidth="17280" windowHeight="8880"/>
  </bookViews>
  <sheets>
    <sheet name="Exports BiH" sheetId="1" r:id="rId1"/>
    <sheet name="Imports BiH" sheetId="2" r:id="rId2"/>
  </sheets>
  <definedNames>
    <definedName name="_xlnm._FilterDatabase" localSheetId="0" hidden="1">'Exports BiH'!$A$4:$N$147</definedName>
    <definedName name="_xlnm.Criteria" localSheetId="0">'Exports BiH'!$A$4</definedName>
    <definedName name="_xlnm.Print_Titles" localSheetId="0">'Exports BiH'!$2:$5</definedName>
    <definedName name="_xlnm.Print_Titles" localSheetId="1">'Imports BiH'!$2:$5</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 r="A10" i="1"/>
  <c r="A11" i="1"/>
  <c r="A12" i="1"/>
  <c r="A13" i="1"/>
  <c r="A16" i="1"/>
  <c r="A17" i="1"/>
  <c r="A18" i="1"/>
  <c r="A19" i="1"/>
  <c r="A20" i="1"/>
  <c r="A21" i="1"/>
  <c r="A22" i="1"/>
  <c r="A23" i="1"/>
  <c r="A24" i="1"/>
  <c r="A27" i="1"/>
  <c r="A30" i="1"/>
  <c r="A31" i="1"/>
  <c r="A32" i="1"/>
  <c r="A33" i="1"/>
  <c r="A34" i="1"/>
  <c r="A35" i="1"/>
  <c r="A36" i="1"/>
  <c r="A37" i="1"/>
  <c r="A38" i="1"/>
  <c r="A41" i="1"/>
  <c r="A42" i="1"/>
  <c r="A43" i="1"/>
  <c r="A46" i="1"/>
  <c r="A47" i="1"/>
  <c r="A48" i="1"/>
  <c r="A49" i="1"/>
  <c r="A50" i="1"/>
  <c r="A51" i="1"/>
  <c r="A52" i="1"/>
  <c r="A53" i="1"/>
  <c r="A54" i="1"/>
  <c r="A55" i="1"/>
  <c r="A56" i="1"/>
  <c r="A59" i="1"/>
  <c r="A60" i="1"/>
  <c r="A63" i="1"/>
  <c r="A64" i="1"/>
  <c r="A65" i="1"/>
  <c r="A68" i="1"/>
  <c r="A69" i="1"/>
  <c r="A70" i="1"/>
  <c r="A73" i="1"/>
  <c r="A74" i="1"/>
  <c r="A75" i="1"/>
  <c r="A78" i="1"/>
  <c r="A79" i="1"/>
  <c r="A80" i="1"/>
  <c r="A81" i="1"/>
  <c r="A82" i="1"/>
  <c r="A83" i="1"/>
  <c r="A84" i="1"/>
  <c r="A85" i="1"/>
  <c r="A86" i="1"/>
  <c r="A87" i="1"/>
  <c r="A88" i="1"/>
  <c r="A89" i="1"/>
  <c r="A90" i="1"/>
  <c r="A91" i="1"/>
  <c r="A94" i="1"/>
  <c r="A95" i="1"/>
  <c r="A96" i="1"/>
  <c r="A97" i="1"/>
  <c r="A100" i="1"/>
  <c r="A101" i="1"/>
  <c r="A102" i="1"/>
  <c r="A105" i="1"/>
  <c r="A108" i="1"/>
  <c r="A109" i="1"/>
  <c r="A110" i="1"/>
  <c r="A111" i="1"/>
  <c r="A112" i="1"/>
  <c r="A113" i="1"/>
  <c r="A114" i="1"/>
  <c r="A115" i="1"/>
  <c r="A116" i="1"/>
  <c r="A117" i="1"/>
  <c r="A118" i="1"/>
  <c r="A119" i="1"/>
  <c r="A122" i="1"/>
  <c r="A123" i="1"/>
  <c r="A126" i="1"/>
  <c r="A127" i="1"/>
  <c r="A128" i="1"/>
  <c r="A129" i="1"/>
  <c r="A132" i="1"/>
  <c r="A133" i="1"/>
  <c r="A134" i="1"/>
  <c r="A137" i="1"/>
  <c r="A140" i="1"/>
  <c r="A141" i="1"/>
  <c r="A142" i="1"/>
  <c r="A145" i="1"/>
  <c r="A9" i="2"/>
  <c r="A10" i="2"/>
  <c r="A11" i="2"/>
  <c r="A12" i="2"/>
  <c r="A13" i="2"/>
  <c r="A16" i="2"/>
  <c r="A17" i="2"/>
  <c r="A18" i="2"/>
  <c r="A19" i="2"/>
  <c r="A20" i="2"/>
  <c r="A21" i="2"/>
  <c r="A22" i="2"/>
  <c r="A23" i="2"/>
  <c r="A24" i="2"/>
  <c r="A27" i="2"/>
  <c r="A30" i="2"/>
  <c r="A31" i="2"/>
  <c r="A32" i="2"/>
  <c r="A33" i="2"/>
  <c r="A34" i="2"/>
  <c r="A35" i="2"/>
  <c r="A36" i="2"/>
  <c r="A37" i="2"/>
  <c r="A38" i="2"/>
  <c r="A41" i="2"/>
  <c r="A42" i="2"/>
  <c r="A43" i="2"/>
  <c r="A46" i="2"/>
  <c r="A47" i="2"/>
  <c r="A48" i="2"/>
  <c r="A49" i="2"/>
  <c r="A50" i="2"/>
  <c r="A51" i="2"/>
  <c r="A52" i="2"/>
  <c r="A53" i="2"/>
  <c r="A54" i="2"/>
  <c r="A55" i="2"/>
  <c r="A56" i="2"/>
  <c r="A59" i="2"/>
  <c r="A60" i="2"/>
  <c r="A63" i="2"/>
  <c r="A64" i="2"/>
  <c r="A65" i="2"/>
  <c r="A68" i="2"/>
  <c r="A69" i="2"/>
  <c r="A70" i="2"/>
  <c r="A73" i="2"/>
  <c r="A74" i="2"/>
  <c r="A75" i="2"/>
  <c r="A78" i="2"/>
  <c r="A79" i="2"/>
  <c r="A80" i="2"/>
  <c r="A81" i="2"/>
  <c r="A82" i="2"/>
  <c r="A83" i="2"/>
  <c r="A84" i="2"/>
  <c r="A85" i="2"/>
  <c r="A86" i="2"/>
  <c r="A87" i="2"/>
  <c r="A88" i="2"/>
  <c r="A89" i="2"/>
  <c r="A90" i="2"/>
  <c r="A91" i="2"/>
  <c r="A94" i="2"/>
  <c r="A95" i="2"/>
  <c r="A96" i="2"/>
  <c r="A97" i="2"/>
  <c r="A100" i="2"/>
  <c r="A101" i="2"/>
  <c r="A102" i="2"/>
  <c r="A105" i="2"/>
  <c r="A108" i="2"/>
  <c r="A109" i="2"/>
  <c r="A110" i="2"/>
  <c r="A111" i="2"/>
  <c r="A112" i="2"/>
  <c r="A113" i="2"/>
  <c r="A114" i="2"/>
  <c r="A115" i="2"/>
  <c r="A116" i="2"/>
  <c r="A117" i="2"/>
  <c r="A118" i="2"/>
  <c r="A119" i="2"/>
  <c r="A122" i="2"/>
  <c r="A123" i="2"/>
  <c r="A126" i="2"/>
  <c r="A127" i="2"/>
  <c r="A128" i="2"/>
  <c r="A129" i="2"/>
  <c r="A132" i="2"/>
  <c r="A133" i="2"/>
  <c r="A134" i="2"/>
  <c r="A137" i="2"/>
  <c r="A140" i="2"/>
  <c r="A141" i="2"/>
  <c r="A142" i="2"/>
  <c r="A145" i="2"/>
</calcChain>
</file>

<file path=xl/comments1.xml><?xml version="1.0" encoding="utf-8"?>
<comments xmlns="http://schemas.openxmlformats.org/spreadsheetml/2006/main">
  <authors>
    <author>3mq04n2e</author>
  </authors>
  <commentList>
    <comment ref="I143" authorId="0" shapeId="0">
      <text>
        <r>
          <rPr>
            <b/>
            <sz val="11"/>
            <color indexed="81"/>
            <rFont val="Tahoma"/>
            <family val="2"/>
          </rPr>
          <t>Comment 1:</t>
        </r>
        <r>
          <rPr>
            <sz val="11"/>
            <color indexed="81"/>
            <rFont val="Tahoma"/>
            <family val="2"/>
          </rPr>
          <t xml:space="preserve">
This  amount will be re-classified later</t>
        </r>
      </text>
    </comment>
    <comment ref="K143" authorId="0" shapeId="0">
      <text>
        <r>
          <rPr>
            <b/>
            <sz val="12"/>
            <color indexed="81"/>
            <rFont val="Tahoma"/>
            <family val="2"/>
          </rPr>
          <t>Comment 2:</t>
        </r>
        <r>
          <rPr>
            <sz val="12"/>
            <color indexed="81"/>
            <rFont val="Tahoma"/>
            <family val="2"/>
          </rPr>
          <t xml:space="preserve">
This amount is result of the re-classification</t>
        </r>
      </text>
    </comment>
    <comment ref="I147" authorId="0" shapeId="0">
      <text>
        <r>
          <rPr>
            <b/>
            <sz val="11"/>
            <color indexed="81"/>
            <rFont val="Tahoma"/>
            <family val="2"/>
          </rPr>
          <t>Comment 1:
This  amount will be re-classified later</t>
        </r>
      </text>
    </comment>
    <comment ref="K147" authorId="0" shapeId="0">
      <text>
        <r>
          <rPr>
            <b/>
            <sz val="12"/>
            <color indexed="81"/>
            <rFont val="Tahoma"/>
            <family val="2"/>
          </rPr>
          <t>Comment 2:</t>
        </r>
        <r>
          <rPr>
            <sz val="12"/>
            <color indexed="81"/>
            <rFont val="Tahoma"/>
            <family val="2"/>
          </rPr>
          <t xml:space="preserve">
This amount is result of the re-classification</t>
        </r>
      </text>
    </comment>
  </commentList>
</comments>
</file>

<file path=xl/sharedStrings.xml><?xml version="1.0" encoding="utf-8"?>
<sst xmlns="http://schemas.openxmlformats.org/spreadsheetml/2006/main" count="388" uniqueCount="153">
  <si>
    <t xml:space="preserve">EXPORTS OF GOODS CLASSIFIED BY HARMONIZED SYSTEM CHAPTERS AND MAIN COMPONENTS </t>
  </si>
  <si>
    <t>January - June 2003</t>
  </si>
  <si>
    <t>July - September 2003</t>
  </si>
  <si>
    <t>January - September 2003</t>
  </si>
  <si>
    <t>Code</t>
  </si>
  <si>
    <t xml:space="preserve">COMMODITY GROUP </t>
  </si>
  <si>
    <t>AMOUNT IN MILLIONS KM</t>
  </si>
  <si>
    <t xml:space="preserve">PERCENTAGE DISTRIBUTION </t>
  </si>
  <si>
    <t>TOTAL</t>
  </si>
  <si>
    <t>01</t>
  </si>
  <si>
    <t>ANIMALS &amp; ANIMAL PRODUCTS</t>
  </si>
  <si>
    <t xml:space="preserve">      of which: </t>
  </si>
  <si>
    <t>Live animals</t>
  </si>
  <si>
    <t>02</t>
  </si>
  <si>
    <t>Meat and edible meat offal</t>
  </si>
  <si>
    <t>03</t>
  </si>
  <si>
    <t>Fish, crustaceans &amp; aquatic invertebrates</t>
  </si>
  <si>
    <t>04</t>
  </si>
  <si>
    <t>Dairy produce; birds eggs; honey and other edible animal products</t>
  </si>
  <si>
    <t>05</t>
  </si>
  <si>
    <t>Other products of animal origin</t>
  </si>
  <si>
    <t>VEGETABLE PRODUCTS</t>
  </si>
  <si>
    <t>06</t>
  </si>
  <si>
    <t xml:space="preserve">Live trees, plants; bulbs, roots; cut flowers &amp; ornamental foliage tea &amp; spices </t>
  </si>
  <si>
    <t>07</t>
  </si>
  <si>
    <t xml:space="preserve">Edible vegetables &amp; certain roots &amp; Tubers </t>
  </si>
  <si>
    <t>08</t>
  </si>
  <si>
    <t xml:space="preserve">Edible fruit &amp; nuts; citrus fruit or melon peel </t>
  </si>
  <si>
    <t>09</t>
  </si>
  <si>
    <t xml:space="preserve">Coffee, tea, mate &amp; spices </t>
  </si>
  <si>
    <t>10</t>
  </si>
  <si>
    <t xml:space="preserve">Cereals </t>
  </si>
  <si>
    <t>11</t>
  </si>
  <si>
    <t xml:space="preserve">Milling products; malt; starch; insulin; wheat gluten </t>
  </si>
  <si>
    <t>12</t>
  </si>
  <si>
    <t xml:space="preserve">Oil seeds &amp; oleaginous fruits; miscellaneous grains, seeds &amp; fruit; industrial or medicinal plants; straw &amp; fodder </t>
  </si>
  <si>
    <t>13</t>
  </si>
  <si>
    <t xml:space="preserve">Lac; gums, resins &amp; other vegetable sap &amp; extracts </t>
  </si>
  <si>
    <t>14</t>
  </si>
  <si>
    <t xml:space="preserve">Vegetable plaiting materials &amp; other vegetable products </t>
  </si>
  <si>
    <t>ANIMAL OR VEGETABLE FATS</t>
  </si>
  <si>
    <t>Animal or vegetable fats</t>
  </si>
  <si>
    <t xml:space="preserve">PREPARED FOODSTUFF </t>
  </si>
  <si>
    <t xml:space="preserve">Edible preparations of meat, fish, crustaceans, mollusks or other aquatic invertebrates </t>
  </si>
  <si>
    <t xml:space="preserve">Sugars and sugar confectionary </t>
  </si>
  <si>
    <t xml:space="preserve">Cocoa and cocoa preparations </t>
  </si>
  <si>
    <t xml:space="preserve">Preparations of cereals, flour, starch or milk; bakers wares </t>
  </si>
  <si>
    <t xml:space="preserve">Preparations of vegetables, fruit, nuts or other plant parts </t>
  </si>
  <si>
    <t xml:space="preserve">Miscellaneous edible preparations </t>
  </si>
  <si>
    <t xml:space="preserve">Beverages, spirits and vinegar </t>
  </si>
  <si>
    <t xml:space="preserve">Food industry residues &amp; waste; prepared animal feed </t>
  </si>
  <si>
    <t xml:space="preserve">Tobacco and manufactured tobacco substitutes </t>
  </si>
  <si>
    <t xml:space="preserve">MINERAL PRODUCTS </t>
  </si>
  <si>
    <t xml:space="preserve">Salt; sulfur; earth &amp; stone; lime &amp; cement plaster </t>
  </si>
  <si>
    <t xml:space="preserve">Ores, slag and ash </t>
  </si>
  <si>
    <t xml:space="preserve">Mineral fuels, mineral oils &amp; products of their distillation; electricity; bitumen substances; mineral wax </t>
  </si>
  <si>
    <t xml:space="preserve">CHEMICAL PRODUCTS </t>
  </si>
  <si>
    <t xml:space="preserve">Inorganic chemicals; organic or inorganic compounds of precious metals, of rare-earth metals, of radioactive elements or of isotopes </t>
  </si>
  <si>
    <t xml:space="preserve">Organic chemicals </t>
  </si>
  <si>
    <t xml:space="preserve">Pharmaceutical products </t>
  </si>
  <si>
    <t xml:space="preserve">Fertilizers Code </t>
  </si>
  <si>
    <t xml:space="preserve">Tanning or dyeing extracts; tannins &amp; derivatives; dyes, pigments &amp; coloring matter; paint &amp; varnish; putty &amp; other mastics; inks </t>
  </si>
  <si>
    <t xml:space="preserve">Essential oils and resinoids; perfumery, cosmetic or toilet preparations </t>
  </si>
  <si>
    <t xml:space="preserve">Soap; waxes; polish; candles; modeling pastes; dental preparations with basis of plaster </t>
  </si>
  <si>
    <t xml:space="preserve">Albuminoidal substances; modified starch; glues; enzymes </t>
  </si>
  <si>
    <t xml:space="preserve">Explosives; pyrotechnic products; matches; pyrophoric alloys; certain combustible preparations </t>
  </si>
  <si>
    <t xml:space="preserve">Photographic or cinematographic goods </t>
  </si>
  <si>
    <t xml:space="preserve">Miscellaneous chemical products </t>
  </si>
  <si>
    <t xml:space="preserve">PLASTIC AND RUBBER </t>
  </si>
  <si>
    <t>Plastics and articles thereof.</t>
  </si>
  <si>
    <t>Rubber and articles thereof.</t>
  </si>
  <si>
    <t xml:space="preserve">HIDES &amp; SKINS </t>
  </si>
  <si>
    <t xml:space="preserve">Raw hides and skins (other than furskins) and leather </t>
  </si>
  <si>
    <t xml:space="preserve">Leather articles; saddlery and harness; travel goods, handbags &amp; similar; articles of animal gut [not silkworm gut] </t>
  </si>
  <si>
    <t xml:space="preserve">Furskins and artificial fur; manufactures thereof </t>
  </si>
  <si>
    <t>WOOD &amp; WOOD PRODUCTS</t>
  </si>
  <si>
    <t xml:space="preserve">Wood and articles of wood; wood charcoal </t>
  </si>
  <si>
    <t xml:space="preserve">Cork and articles of cork </t>
  </si>
  <si>
    <t xml:space="preserve">Manufactures of straw, esparto or other plaiting materials; basketware &amp; wickerwork </t>
  </si>
  <si>
    <t xml:space="preserve">WOOD &amp; PULP PRODUCTS </t>
  </si>
  <si>
    <t xml:space="preserve">Pulp of wood or of other fibrous cellulosic material; waste &amp; scrap of paper &amp; paperboard </t>
  </si>
  <si>
    <t xml:space="preserve">Paper &amp; paperboard &amp; articles thereof; paper pulp articles and plans </t>
  </si>
  <si>
    <t>Printed books, newspapers, pictures and other products of printing industry; manuscripts, typescript</t>
  </si>
  <si>
    <t xml:space="preserve">TEXTILE &amp; TEXTILE ARTICLES </t>
  </si>
  <si>
    <t xml:space="preserve">Silk, including yarns and woven fabric thereof </t>
  </si>
  <si>
    <t xml:space="preserve">Wool &amp; animal hair, including yarn &amp; woven fabric </t>
  </si>
  <si>
    <t xml:space="preserve">Cotton, including yarn and woven fabric thereof </t>
  </si>
  <si>
    <t xml:space="preserve">Other vegetable textile fibers; paper yarn and woven fabrics of paper yarn </t>
  </si>
  <si>
    <t xml:space="preserve">Manmade filaments, including yarns &amp; woven fabrics </t>
  </si>
  <si>
    <t xml:space="preserve">Manmade staple fibers, including yarns &amp; woven fabrics </t>
  </si>
  <si>
    <t xml:space="preserve">Wadding, felt and nonwovens; special yarns; twine, cordage, ropes and cables and articles thereof </t>
  </si>
  <si>
    <t xml:space="preserve">Carpets and other textile floor coverings </t>
  </si>
  <si>
    <t xml:space="preserve">Special woven fabrics; tufted textile fabrics; lace; tapestries; trimmings; embroidery </t>
  </si>
  <si>
    <t xml:space="preserve">Impregnated, coated, covered or laminated textile fabrics; textile articles for industrial use </t>
  </si>
  <si>
    <t xml:space="preserve">Knitted or crocheted fabrics </t>
  </si>
  <si>
    <t xml:space="preserve">Apparel articles and accessories, knitted or crocheted </t>
  </si>
  <si>
    <t xml:space="preserve">Apparel articles and accessories, not knitted or crocheted </t>
  </si>
  <si>
    <t>Other textile articles; needlecraft sets; worn clothing and worn textile articles; rags</t>
  </si>
  <si>
    <t xml:space="preserve">FOOTWEAR, HEADWEAR </t>
  </si>
  <si>
    <t xml:space="preserve">Footwear, gaiters and the like and parts thereof </t>
  </si>
  <si>
    <t xml:space="preserve">Headgear and parts thereof </t>
  </si>
  <si>
    <t xml:space="preserve">Umbrellas, walking-sticks, seat-sticks, riding-crops, whips, and parts thereof </t>
  </si>
  <si>
    <t xml:space="preserve">Prepared feathers, down and articles thereof; artificial flowers; articles of human hair </t>
  </si>
  <si>
    <t xml:space="preserve">ARTICLES OF STONE, PLASTER, CEMENT, ASBESTOS </t>
  </si>
  <si>
    <t xml:space="preserve">Articles of stone, plaster, cement, asbestos, mica or similar materials </t>
  </si>
  <si>
    <t>Ceramic products</t>
  </si>
  <si>
    <t xml:space="preserve">Glass and glassware </t>
  </si>
  <si>
    <t>PEARLS, PRECIOUS METALS AND ARTICLES THEREOF, PREC. OR SEMI-PREC. STONES</t>
  </si>
  <si>
    <t>Natural or cultured pearls, precious or semiprecious stones, precious metals and metals clad therewith and articles thereof; imitation jewelry; coin</t>
  </si>
  <si>
    <t>15</t>
  </si>
  <si>
    <t xml:space="preserve">BASE METALS &amp; ARTICLES THEREOF </t>
  </si>
  <si>
    <t xml:space="preserve">Iron and steel </t>
  </si>
  <si>
    <t xml:space="preserve">Articles of iron or steel </t>
  </si>
  <si>
    <t xml:space="preserve">Copper and articles thereof </t>
  </si>
  <si>
    <t xml:space="preserve">Nickel and articles thereof </t>
  </si>
  <si>
    <t xml:space="preserve">Aluminum and articles thereof </t>
  </si>
  <si>
    <t xml:space="preserve">Lead and articles thereof </t>
  </si>
  <si>
    <t xml:space="preserve">Zinc and articles thereof </t>
  </si>
  <si>
    <t xml:space="preserve">Tin and articles thereof </t>
  </si>
  <si>
    <t xml:space="preserve">Other base metals; cermets; articles thereof </t>
  </si>
  <si>
    <t xml:space="preserve">Tools, implements, cutlery, spoons &amp; forks of base metal &amp; parts thereof </t>
  </si>
  <si>
    <t xml:space="preserve">Miscellaneous articles of base metal </t>
  </si>
  <si>
    <t>16</t>
  </si>
  <si>
    <t>MACHINERY &amp; MECHANICAL APPLIANCES</t>
  </si>
  <si>
    <t xml:space="preserve">Machinery and mechanical appliances, boilers; parts thereof  </t>
  </si>
  <si>
    <t xml:space="preserve">Electric machinery, equipment and parts; sound equipment; television equipment </t>
  </si>
  <si>
    <t>17</t>
  </si>
  <si>
    <t xml:space="preserve">TRANSPORTATION EQUIPMENT </t>
  </si>
  <si>
    <t>Railway or tramway. Locomotives, rolling stock, track fixtures and parts thereof; mechanical &amp; electro-mechanical traffic signal equipment</t>
  </si>
  <si>
    <t xml:space="preserve">Vehicles, (not railway, tramway, rolling stock); parts and accessories </t>
  </si>
  <si>
    <t xml:space="preserve">Aircraft, spacecraft, and parts thereof </t>
  </si>
  <si>
    <t xml:space="preserve">Ships, boats and floating structures </t>
  </si>
  <si>
    <t>18</t>
  </si>
  <si>
    <t>INSTRUMENTS   MEASURING, MUSICAL</t>
  </si>
  <si>
    <t xml:space="preserve">Optical, photographic, cinematographic, measuring, checking, precision, medical or surgical instruments/apparatus; parts &amp; accessories </t>
  </si>
  <si>
    <t xml:space="preserve">Clocks and watches and parts thereof </t>
  </si>
  <si>
    <t xml:space="preserve">Musical instruments; parts and accessories thereof </t>
  </si>
  <si>
    <t>19</t>
  </si>
  <si>
    <t>ARMS AND AMMUNITION; PARTS AND ACCESSORIES THEREOF</t>
  </si>
  <si>
    <t>Arms and ammunition; parts and accessories thereof</t>
  </si>
  <si>
    <t>20</t>
  </si>
  <si>
    <t xml:space="preserve">MISCELLANEOUS </t>
  </si>
  <si>
    <t xml:space="preserve">Furniture; bedding, mattresses, cushions etc; other lamps &amp; light fitting, illuminated signs and nameplates, prefabricated buildings </t>
  </si>
  <si>
    <t xml:space="preserve">Toys, games &amp; sports equipment; parts &amp; accessories </t>
  </si>
  <si>
    <t xml:space="preserve">Miscellaneous manufactured articles </t>
  </si>
  <si>
    <t>21</t>
  </si>
  <si>
    <t>WORKS OF ART, COLLECTORS' PIECES AND ANTIQUES</t>
  </si>
  <si>
    <t>Works of art, collectors' pieces and antiques</t>
  </si>
  <si>
    <t>UNCLASSIFIED</t>
  </si>
  <si>
    <t>October - December 2003</t>
  </si>
  <si>
    <t>January - December 2003</t>
  </si>
  <si>
    <t xml:space="preserve">IMPORTS OF GOODS CLASSIFIED BY HARMONIZED SYSTEM CHAPTERS AND MAIN COMPONENTS </t>
  </si>
  <si>
    <r>
      <t>BOLDOVANE</t>
    </r>
    <r>
      <rPr>
        <sz val="10"/>
        <rFont val="Helvetika"/>
      </rPr>
      <t xml:space="preserve"> NE SAKRIVATI!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</si>
</sst>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
  </numFmts>
  <fonts count="13">
    <font>
      <sz val="10"/>
      <name val="Arial"/>
    </font>
    <font>
      <sz val="10"/>
      <name val="Arial"/>
    </font>
    <font>
      <i/>
      <sz val="10"/>
      <name val="Arial"/>
      <family val="2"/>
    </font>
    <font>
      <b/>
      <sz val="10"/>
      <name val="Arial"/>
      <family val="2"/>
    </font>
    <font>
      <sz val="10"/>
      <name val="Arial"/>
      <family val="2"/>
    </font>
    <font>
      <sz val="8"/>
      <name val="Arial"/>
      <family val="2"/>
    </font>
    <font>
      <b/>
      <sz val="10"/>
      <name val="Helvetika"/>
    </font>
    <font>
      <sz val="10"/>
      <name val="Helvetika"/>
    </font>
    <font>
      <i/>
      <sz val="10"/>
      <name val="Helvetika"/>
    </font>
    <font>
      <b/>
      <sz val="12"/>
      <color indexed="81"/>
      <name val="Tahoma"/>
      <family val="2"/>
    </font>
    <font>
      <sz val="12"/>
      <color indexed="81"/>
      <name val="Tahoma"/>
      <family val="2"/>
    </font>
    <font>
      <b/>
      <sz val="11"/>
      <color indexed="81"/>
      <name val="Tahoma"/>
      <family val="2"/>
    </font>
    <font>
      <sz val="11"/>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8">
    <xf numFmtId="0" fontId="0" fillId="0" borderId="0" xfId="0"/>
    <xf numFmtId="0" fontId="0" fillId="0" borderId="0" xfId="0" applyAlignment="1">
      <alignment vertical="top"/>
    </xf>
    <xf numFmtId="0" fontId="3" fillId="0" borderId="0" xfId="0" applyFont="1" applyAlignment="1">
      <alignment horizontal="left" vertical="top" indent="1"/>
    </xf>
    <xf numFmtId="0" fontId="3" fillId="0" borderId="0" xfId="0" applyFont="1" applyBorder="1" applyAlignment="1">
      <alignment vertical="top" wrapText="1"/>
    </xf>
    <xf numFmtId="0" fontId="4" fillId="0" borderId="0" xfId="0" applyFont="1" applyBorder="1" applyAlignment="1">
      <alignment horizontal="center" vertical="top"/>
    </xf>
    <xf numFmtId="0" fontId="5" fillId="0" borderId="0" xfId="0" applyFont="1" applyBorder="1" applyAlignment="1">
      <alignment horizontal="right" vertical="top" wrapText="1"/>
    </xf>
    <xf numFmtId="166" fontId="3" fillId="0" borderId="0" xfId="0" applyNumberFormat="1" applyFont="1" applyAlignment="1">
      <alignment vertical="top"/>
    </xf>
    <xf numFmtId="2" fontId="3" fillId="0" borderId="0" xfId="0" applyNumberFormat="1" applyFont="1" applyAlignment="1">
      <alignment horizontal="right" vertical="top"/>
    </xf>
    <xf numFmtId="0" fontId="0" fillId="0" borderId="0" xfId="0" quotePrefix="1" applyAlignment="1">
      <alignment horizontal="center" vertical="top"/>
    </xf>
    <xf numFmtId="166" fontId="3" fillId="0" borderId="0" xfId="0" applyNumberFormat="1" applyFont="1" applyAlignment="1">
      <alignment horizontal="right" vertical="top"/>
    </xf>
    <xf numFmtId="0" fontId="4" fillId="0" borderId="0" xfId="0" applyFont="1" applyBorder="1" applyAlignment="1">
      <alignment vertical="top" wrapText="1"/>
    </xf>
    <xf numFmtId="0" fontId="2" fillId="0" borderId="0" xfId="1" applyFont="1" applyBorder="1" applyAlignment="1">
      <alignment horizontal="left" vertical="top" wrapText="1" indent="2"/>
    </xf>
    <xf numFmtId="0" fontId="0" fillId="0" borderId="0" xfId="0" applyAlignment="1">
      <alignment horizontal="center" vertical="top"/>
    </xf>
    <xf numFmtId="166" fontId="2" fillId="0" borderId="0" xfId="0" applyNumberFormat="1" applyFont="1" applyAlignment="1">
      <alignment vertical="top"/>
    </xf>
    <xf numFmtId="2" fontId="2" fillId="0" borderId="0" xfId="0" applyNumberFormat="1" applyFont="1" applyAlignment="1">
      <alignment horizontal="right" vertical="top"/>
    </xf>
    <xf numFmtId="3" fontId="0" fillId="0" borderId="0" xfId="0" applyNumberFormat="1" applyAlignment="1">
      <alignment vertical="top"/>
    </xf>
    <xf numFmtId="3" fontId="3" fillId="0" borderId="0" xfId="0" applyNumberFormat="1" applyFont="1" applyAlignment="1">
      <alignment vertical="top"/>
    </xf>
    <xf numFmtId="166" fontId="0" fillId="0" borderId="0" xfId="0" applyNumberFormat="1" applyAlignment="1">
      <alignment vertical="top"/>
    </xf>
    <xf numFmtId="2" fontId="0" fillId="0" borderId="0" xfId="0" applyNumberFormat="1" applyAlignment="1">
      <alignment horizontal="right" vertical="top"/>
    </xf>
    <xf numFmtId="0" fontId="0" fillId="0" borderId="0" xfId="0" applyBorder="1" applyAlignment="1">
      <alignment vertical="top"/>
    </xf>
    <xf numFmtId="17" fontId="0" fillId="0" borderId="0" xfId="0" applyNumberFormat="1" applyBorder="1" applyAlignment="1">
      <alignment horizontal="center" vertical="top"/>
    </xf>
    <xf numFmtId="2" fontId="0" fillId="0" borderId="0" xfId="0" applyNumberFormat="1" applyBorder="1" applyAlignment="1">
      <alignment vertical="top"/>
    </xf>
    <xf numFmtId="0" fontId="0" fillId="0" borderId="0" xfId="0" applyBorder="1" applyAlignment="1">
      <alignment horizontal="center" vertical="top"/>
    </xf>
    <xf numFmtId="0" fontId="4" fillId="0" borderId="0" xfId="0" applyFont="1" applyBorder="1" applyAlignment="1">
      <alignment vertical="top"/>
    </xf>
    <xf numFmtId="0" fontId="6" fillId="0" borderId="0" xfId="0" applyFont="1" applyBorder="1" applyAlignment="1">
      <alignment horizontal="left" vertical="top" indent="1"/>
    </xf>
    <xf numFmtId="0" fontId="7" fillId="0" borderId="0" xfId="0" applyFont="1" applyBorder="1" applyAlignment="1">
      <alignment vertical="top"/>
    </xf>
    <xf numFmtId="166" fontId="3" fillId="0" borderId="0" xfId="0" applyNumberFormat="1" applyFont="1" applyBorder="1" applyAlignment="1">
      <alignment vertical="top"/>
    </xf>
    <xf numFmtId="2" fontId="3" fillId="0" borderId="0" xfId="0" applyNumberFormat="1" applyFont="1" applyBorder="1" applyAlignment="1">
      <alignment horizontal="right" vertical="top"/>
    </xf>
    <xf numFmtId="0" fontId="0" fillId="0" borderId="0" xfId="0" quotePrefix="1" applyBorder="1" applyAlignment="1">
      <alignment horizontal="center" vertical="top"/>
    </xf>
    <xf numFmtId="166" fontId="3" fillId="0" borderId="0" xfId="0" applyNumberFormat="1" applyFont="1" applyBorder="1" applyAlignment="1">
      <alignment horizontal="right" vertical="top"/>
    </xf>
    <xf numFmtId="166" fontId="2" fillId="0" borderId="0" xfId="0" applyNumberFormat="1" applyFont="1" applyBorder="1" applyAlignment="1">
      <alignment vertical="top"/>
    </xf>
    <xf numFmtId="2" fontId="2" fillId="0" borderId="0" xfId="0" applyNumberFormat="1" applyFont="1" applyBorder="1" applyAlignment="1">
      <alignment horizontal="right" vertical="top"/>
    </xf>
    <xf numFmtId="3" fontId="0" fillId="0" borderId="0" xfId="0" applyNumberFormat="1" applyBorder="1" applyAlignment="1">
      <alignment vertical="top"/>
    </xf>
    <xf numFmtId="3" fontId="3" fillId="0" borderId="0" xfId="0" applyNumberFormat="1" applyFont="1" applyBorder="1" applyAlignment="1">
      <alignment vertical="top"/>
    </xf>
    <xf numFmtId="166" fontId="0" fillId="0" borderId="0" xfId="0" applyNumberFormat="1" applyBorder="1" applyAlignment="1">
      <alignment vertical="top"/>
    </xf>
    <xf numFmtId="2" fontId="0" fillId="0" borderId="0" xfId="0" applyNumberFormat="1" applyBorder="1" applyAlignment="1">
      <alignment horizontal="right" vertical="top"/>
    </xf>
    <xf numFmtId="0" fontId="2" fillId="0" borderId="0" xfId="0" applyFont="1" applyBorder="1" applyAlignment="1">
      <alignment vertical="top"/>
    </xf>
    <xf numFmtId="0" fontId="3" fillId="0" borderId="0" xfId="0" applyFont="1" applyBorder="1" applyAlignment="1">
      <alignment vertical="top"/>
    </xf>
    <xf numFmtId="0" fontId="2" fillId="0" borderId="0" xfId="0" applyFont="1" applyBorder="1" applyAlignment="1">
      <alignment vertical="top" wrapText="1"/>
    </xf>
    <xf numFmtId="0" fontId="6" fillId="0" borderId="0" xfId="0" applyFont="1" applyBorder="1" applyAlignment="1">
      <alignment vertical="top"/>
    </xf>
    <xf numFmtId="0" fontId="8" fillId="0" borderId="0" xfId="0" applyFont="1" applyBorder="1" applyAlignment="1">
      <alignment horizontal="left" vertical="top" wrapText="1" indent="2"/>
    </xf>
    <xf numFmtId="3" fontId="6" fillId="0" borderId="0" xfId="0" applyNumberFormat="1" applyFont="1" applyBorder="1" applyAlignment="1">
      <alignment horizontal="left" vertical="top" indent="1"/>
    </xf>
    <xf numFmtId="0" fontId="0" fillId="0" borderId="0" xfId="0" applyBorder="1" applyAlignment="1">
      <alignment horizontal="right" vertical="top"/>
    </xf>
    <xf numFmtId="0" fontId="1" fillId="0" borderId="0" xfId="1" quotePrefix="1" applyFont="1" applyBorder="1" applyAlignment="1">
      <alignment vertical="top"/>
    </xf>
    <xf numFmtId="0" fontId="2" fillId="0" borderId="0" xfId="0" applyFont="1" applyBorder="1" applyAlignment="1">
      <alignment horizontal="left" vertical="top" wrapText="1" indent="2"/>
    </xf>
    <xf numFmtId="0" fontId="2" fillId="0" borderId="0" xfId="0" applyFont="1" applyAlignment="1">
      <alignment vertical="top"/>
    </xf>
    <xf numFmtId="3" fontId="3" fillId="0" borderId="0" xfId="0" applyNumberFormat="1" applyFont="1" applyAlignment="1">
      <alignment horizontal="left" vertical="top" indent="1"/>
    </xf>
    <xf numFmtId="0" fontId="4" fillId="0" borderId="0" xfId="0" applyFont="1" applyAlignment="1">
      <alignment vertical="top"/>
    </xf>
  </cellXfs>
  <cellStyles count="2">
    <cellStyle name="Normal" xfId="0" builtinId="0"/>
    <cellStyle name="Normal_Nazivi tarifnih glava engl"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68580</xdr:colOff>
      <xdr:row>148</xdr:row>
      <xdr:rowOff>7620</xdr:rowOff>
    </xdr:from>
    <xdr:to>
      <xdr:col>8</xdr:col>
      <xdr:colOff>632460</xdr:colOff>
      <xdr:row>156</xdr:row>
      <xdr:rowOff>91440</xdr:rowOff>
    </xdr:to>
    <xdr:sp macro="" textlink="">
      <xdr:nvSpPr>
        <xdr:cNvPr id="1025" name="Text Box 1">
          <a:extLst>
            <a:ext uri="{FF2B5EF4-FFF2-40B4-BE49-F238E27FC236}">
              <a16:creationId xmlns:a16="http://schemas.microsoft.com/office/drawing/2014/main" id="{4192D9B8-B6FA-039C-CBA3-009D24515A4D}"/>
            </a:ext>
          </a:extLst>
        </xdr:cNvPr>
        <xdr:cNvSpPr txBox="1">
          <a:spLocks noChangeArrowheads="1"/>
        </xdr:cNvSpPr>
      </xdr:nvSpPr>
      <xdr:spPr bwMode="auto">
        <a:xfrm>
          <a:off x="68580" y="10789920"/>
          <a:ext cx="6096000" cy="14249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Notes: </a:t>
          </a:r>
        </a:p>
        <a:p>
          <a:pPr algn="l" rtl="0">
            <a:defRPr sz="1000"/>
          </a:pPr>
          <a:r>
            <a:rPr lang="en-US" sz="1000" b="0" i="0" u="none" strike="noStrike" baseline="0">
              <a:solidFill>
                <a:srgbClr val="000000"/>
              </a:solidFill>
              <a:latin typeface="Arial"/>
              <a:cs typeface="Arial"/>
            </a:rPr>
            <a:t>-  Sources of these data are Customs Administration of Federation of BiH, Customs Administration of Republika Srpska and Customs Service of Brcko District, and for that reason total exports and imports differ from those shown in balance of payments statistics, the later including various adjustments. </a:t>
          </a:r>
        </a:p>
        <a:p>
          <a:pPr algn="l" rtl="0">
            <a:defRPr sz="1000"/>
          </a:pPr>
          <a:r>
            <a:rPr lang="en-US" sz="1000" b="0" i="0" u="none" strike="noStrike" baseline="0">
              <a:solidFill>
                <a:srgbClr val="000000"/>
              </a:solidFill>
              <a:latin typeface="Arial"/>
              <a:cs typeface="Arial"/>
            </a:rPr>
            <a:t>-  The customs statistics may differ in total from the foreign trade statistics published by the entity and Brcko District statistical offices. </a:t>
          </a:r>
        </a:p>
        <a:p>
          <a:pPr algn="l" rtl="0">
            <a:defRPr sz="1000"/>
          </a:pPr>
          <a:r>
            <a:rPr lang="en-US" sz="1000" b="0" i="0" u="none" strike="noStrike" baseline="0">
              <a:solidFill>
                <a:srgbClr val="000000"/>
              </a:solidFill>
              <a:latin typeface="Arial"/>
              <a:cs typeface="Arial"/>
            </a:rPr>
            <a:t>-  Data on exports and imports of goods are classified in accordance with World Trade Organization's Harmonized System codes. </a:t>
          </a:r>
        </a:p>
      </xdr:txBody>
    </xdr:sp>
    <xdr:clientData/>
  </xdr:twoCellAnchor>
  <xdr:twoCellAnchor editAs="oneCell">
    <xdr:from>
      <xdr:col>2</xdr:col>
      <xdr:colOff>68580</xdr:colOff>
      <xdr:row>148</xdr:row>
      <xdr:rowOff>7620</xdr:rowOff>
    </xdr:from>
    <xdr:to>
      <xdr:col>8</xdr:col>
      <xdr:colOff>632460</xdr:colOff>
      <xdr:row>156</xdr:row>
      <xdr:rowOff>91440</xdr:rowOff>
    </xdr:to>
    <xdr:sp macro="" textlink="">
      <xdr:nvSpPr>
        <xdr:cNvPr id="1027" name="Text Box 3">
          <a:extLst>
            <a:ext uri="{FF2B5EF4-FFF2-40B4-BE49-F238E27FC236}">
              <a16:creationId xmlns:a16="http://schemas.microsoft.com/office/drawing/2014/main" id="{6EA26BBB-F4EB-D81A-ADFE-3E5F440B6A88}"/>
            </a:ext>
          </a:extLst>
        </xdr:cNvPr>
        <xdr:cNvSpPr txBox="1">
          <a:spLocks noChangeArrowheads="1"/>
        </xdr:cNvSpPr>
      </xdr:nvSpPr>
      <xdr:spPr bwMode="auto">
        <a:xfrm>
          <a:off x="68580" y="10789920"/>
          <a:ext cx="6096000" cy="14249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Notes: </a:t>
          </a:r>
        </a:p>
        <a:p>
          <a:pPr algn="l" rtl="0">
            <a:defRPr sz="1000"/>
          </a:pPr>
          <a:r>
            <a:rPr lang="en-US" sz="1000" b="0" i="0" u="none" strike="noStrike" baseline="0">
              <a:solidFill>
                <a:srgbClr val="000000"/>
              </a:solidFill>
              <a:latin typeface="Arial"/>
              <a:cs typeface="Arial"/>
            </a:rPr>
            <a:t>-  Sources of these data are Customs Administration of Federation of BiH, Customs Administration of Republika Srpska and Customs Service of Brcko District, and for that reason total exports and imports differ from those shown in balance of payments statistics, the later including various adjustments. </a:t>
          </a:r>
        </a:p>
        <a:p>
          <a:pPr algn="l" rtl="0">
            <a:defRPr sz="1000"/>
          </a:pPr>
          <a:r>
            <a:rPr lang="en-US" sz="1000" b="0" i="0" u="none" strike="noStrike" baseline="0">
              <a:solidFill>
                <a:srgbClr val="000000"/>
              </a:solidFill>
              <a:latin typeface="Arial"/>
              <a:cs typeface="Arial"/>
            </a:rPr>
            <a:t>-  The customs statistics may differ in total from the foreign trade statistics published by the entity and Brcko District statistical offices. </a:t>
          </a:r>
        </a:p>
        <a:p>
          <a:pPr algn="l" rtl="0">
            <a:defRPr sz="1000"/>
          </a:pPr>
          <a:r>
            <a:rPr lang="en-US" sz="1000" b="0" i="0" u="none" strike="noStrike" baseline="0">
              <a:solidFill>
                <a:srgbClr val="000000"/>
              </a:solidFill>
              <a:latin typeface="Arial"/>
              <a:cs typeface="Arial"/>
            </a:rPr>
            <a:t>-  Data on exports and imports of goods are classified in accordance with World Trade Organization's Harmonized System codes.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68580</xdr:colOff>
      <xdr:row>148</xdr:row>
      <xdr:rowOff>7620</xdr:rowOff>
    </xdr:from>
    <xdr:to>
      <xdr:col>8</xdr:col>
      <xdr:colOff>632460</xdr:colOff>
      <xdr:row>156</xdr:row>
      <xdr:rowOff>91440</xdr:rowOff>
    </xdr:to>
    <xdr:sp macro="" textlink="">
      <xdr:nvSpPr>
        <xdr:cNvPr id="2049" name="Text Box 1">
          <a:extLst>
            <a:ext uri="{FF2B5EF4-FFF2-40B4-BE49-F238E27FC236}">
              <a16:creationId xmlns:a16="http://schemas.microsoft.com/office/drawing/2014/main" id="{4951EE0E-98DD-A85E-30DB-9946533EB9E1}"/>
            </a:ext>
          </a:extLst>
        </xdr:cNvPr>
        <xdr:cNvSpPr txBox="1">
          <a:spLocks noChangeArrowheads="1"/>
        </xdr:cNvSpPr>
      </xdr:nvSpPr>
      <xdr:spPr bwMode="auto">
        <a:xfrm>
          <a:off x="68580" y="10957560"/>
          <a:ext cx="6096000" cy="14249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Notes: </a:t>
          </a:r>
        </a:p>
        <a:p>
          <a:pPr algn="l" rtl="0">
            <a:defRPr sz="1000"/>
          </a:pPr>
          <a:r>
            <a:rPr lang="en-US" sz="1000" b="0" i="0" u="none" strike="noStrike" baseline="0">
              <a:solidFill>
                <a:srgbClr val="000000"/>
              </a:solidFill>
              <a:latin typeface="Arial"/>
              <a:cs typeface="Arial"/>
            </a:rPr>
            <a:t>-  Sources of these data are Customs Administration of Federation of BiH, Customs Administration of Republika Srpska and Customs Service of Brcko District, and for that reason total exports and imports differ from those shown in balance of payments statistics, the later including various adjustments. </a:t>
          </a:r>
        </a:p>
        <a:p>
          <a:pPr algn="l" rtl="0">
            <a:defRPr sz="1000"/>
          </a:pPr>
          <a:r>
            <a:rPr lang="en-US" sz="1000" b="0" i="0" u="none" strike="noStrike" baseline="0">
              <a:solidFill>
                <a:srgbClr val="000000"/>
              </a:solidFill>
              <a:latin typeface="Arial"/>
              <a:cs typeface="Arial"/>
            </a:rPr>
            <a:t>-  The customs statistics may differ in total from the foreign trade statistics published by the entity and Brcko District statistical offices. </a:t>
          </a:r>
        </a:p>
        <a:p>
          <a:pPr algn="l" rtl="0">
            <a:defRPr sz="1000"/>
          </a:pPr>
          <a:r>
            <a:rPr lang="en-US" sz="1000" b="0" i="0" u="none" strike="noStrike" baseline="0">
              <a:solidFill>
                <a:srgbClr val="000000"/>
              </a:solidFill>
              <a:latin typeface="Arial"/>
              <a:cs typeface="Arial"/>
            </a:rPr>
            <a:t>-  Data on exports and imports of goods are classified in accordance with World Trade Organization's Harmonized System codes. </a:t>
          </a:r>
        </a:p>
      </xdr:txBody>
    </xdr:sp>
    <xdr:clientData/>
  </xdr:twoCellAnchor>
  <xdr:twoCellAnchor editAs="oneCell">
    <xdr:from>
      <xdr:col>2</xdr:col>
      <xdr:colOff>68580</xdr:colOff>
      <xdr:row>148</xdr:row>
      <xdr:rowOff>7620</xdr:rowOff>
    </xdr:from>
    <xdr:to>
      <xdr:col>8</xdr:col>
      <xdr:colOff>632460</xdr:colOff>
      <xdr:row>156</xdr:row>
      <xdr:rowOff>91440</xdr:rowOff>
    </xdr:to>
    <xdr:sp macro="" textlink="">
      <xdr:nvSpPr>
        <xdr:cNvPr id="2050" name="Text Box 2">
          <a:extLst>
            <a:ext uri="{FF2B5EF4-FFF2-40B4-BE49-F238E27FC236}">
              <a16:creationId xmlns:a16="http://schemas.microsoft.com/office/drawing/2014/main" id="{A85A0076-B33D-EDD9-8534-DBCBF561BB15}"/>
            </a:ext>
          </a:extLst>
        </xdr:cNvPr>
        <xdr:cNvSpPr txBox="1">
          <a:spLocks noChangeArrowheads="1"/>
        </xdr:cNvSpPr>
      </xdr:nvSpPr>
      <xdr:spPr bwMode="auto">
        <a:xfrm>
          <a:off x="68580" y="10957560"/>
          <a:ext cx="6096000" cy="14249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Notes: </a:t>
          </a:r>
        </a:p>
        <a:p>
          <a:pPr algn="l" rtl="0">
            <a:defRPr sz="1000"/>
          </a:pPr>
          <a:r>
            <a:rPr lang="en-US" sz="1000" b="0" i="0" u="none" strike="noStrike" baseline="0">
              <a:solidFill>
                <a:srgbClr val="000000"/>
              </a:solidFill>
              <a:latin typeface="Arial"/>
              <a:cs typeface="Arial"/>
            </a:rPr>
            <a:t>-  Sources of these data are Customs Administration of Federation of BiH, Customs Administration of Republika Srpska and Customs Service of Brcko District, and for that reason total exports and imports differ from those shown in balance of payments statistics, the later including various adjustments. </a:t>
          </a:r>
        </a:p>
        <a:p>
          <a:pPr algn="l" rtl="0">
            <a:defRPr sz="1000"/>
          </a:pPr>
          <a:r>
            <a:rPr lang="en-US" sz="1000" b="0" i="0" u="none" strike="noStrike" baseline="0">
              <a:solidFill>
                <a:srgbClr val="000000"/>
              </a:solidFill>
              <a:latin typeface="Arial"/>
              <a:cs typeface="Arial"/>
            </a:rPr>
            <a:t>-  The customs statistics may differ in total from the foreign trade statistics published by the entity and Brcko District statistical offices. </a:t>
          </a:r>
        </a:p>
        <a:p>
          <a:pPr algn="l" rtl="0">
            <a:defRPr sz="1000"/>
          </a:pPr>
          <a:r>
            <a:rPr lang="en-US" sz="1000" b="0" i="0" u="none" strike="noStrike" baseline="0">
              <a:solidFill>
                <a:srgbClr val="000000"/>
              </a:solidFill>
              <a:latin typeface="Arial"/>
              <a:cs typeface="Arial"/>
            </a:rPr>
            <a:t>-  Data on exports and imports of goods are classified in accordance with World Trade Organization's Harmonized System codes.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0"/>
  <sheetViews>
    <sheetView tabSelected="1" topLeftCell="C1" zoomScale="75" workbookViewId="0">
      <selection activeCell="D68" sqref="D68"/>
    </sheetView>
  </sheetViews>
  <sheetFormatPr defaultColWidth="9.109375" defaultRowHeight="13.2"/>
  <cols>
    <col min="1" max="1" width="0" style="19" hidden="1" customWidth="1"/>
    <col min="2" max="2" width="6.33203125" style="19" hidden="1" customWidth="1"/>
    <col min="3" max="3" width="50.6640625" style="38" customWidth="1"/>
    <col min="4" max="4" width="4.6640625" style="19" customWidth="1"/>
    <col min="5" max="6" width="12.6640625" style="19" customWidth="1"/>
    <col min="7" max="8" width="12.6640625" style="19" hidden="1" customWidth="1"/>
    <col min="9" max="10" width="12.6640625" style="19" customWidth="1"/>
    <col min="11" max="12" width="12.6640625" style="19" hidden="1" customWidth="1"/>
    <col min="13" max="14" width="12.6640625" style="19" customWidth="1"/>
    <col min="15" max="16384" width="9.109375" style="19"/>
  </cols>
  <sheetData>
    <row r="1" spans="1:14">
      <c r="C1" s="36"/>
    </row>
    <row r="2" spans="1:14" ht="39" customHeight="1">
      <c r="C2" s="37" t="s">
        <v>0</v>
      </c>
    </row>
    <row r="3" spans="1:14">
      <c r="A3" s="39" t="s">
        <v>152</v>
      </c>
    </row>
    <row r="4" spans="1:14">
      <c r="A4" s="1"/>
      <c r="B4" s="25"/>
      <c r="C4" s="40"/>
      <c r="D4" s="25"/>
      <c r="E4" s="24" t="s">
        <v>1</v>
      </c>
      <c r="F4" s="24"/>
      <c r="G4" s="41" t="s">
        <v>2</v>
      </c>
      <c r="H4" s="24"/>
      <c r="I4" s="24" t="s">
        <v>3</v>
      </c>
      <c r="J4" s="24"/>
      <c r="K4" s="41" t="s">
        <v>149</v>
      </c>
      <c r="L4" s="24"/>
      <c r="M4" s="24" t="s">
        <v>150</v>
      </c>
      <c r="N4" s="25"/>
    </row>
    <row r="5" spans="1:14" s="23" customFormat="1" ht="20.399999999999999">
      <c r="A5" s="19">
        <v>2</v>
      </c>
      <c r="B5" s="23" t="s">
        <v>4</v>
      </c>
      <c r="C5" s="3" t="s">
        <v>5</v>
      </c>
      <c r="D5" s="4"/>
      <c r="E5" s="5" t="s">
        <v>6</v>
      </c>
      <c r="F5" s="5" t="s">
        <v>7</v>
      </c>
      <c r="G5" s="5" t="s">
        <v>6</v>
      </c>
      <c r="H5" s="5" t="s">
        <v>7</v>
      </c>
      <c r="I5" s="5" t="s">
        <v>6</v>
      </c>
      <c r="J5" s="5" t="s">
        <v>7</v>
      </c>
      <c r="K5" s="5" t="s">
        <v>6</v>
      </c>
      <c r="L5" s="5" t="s">
        <v>7</v>
      </c>
      <c r="M5" s="5" t="s">
        <v>6</v>
      </c>
      <c r="N5" s="5" t="s">
        <v>7</v>
      </c>
    </row>
    <row r="6" spans="1:14">
      <c r="B6" s="35">
        <v>0</v>
      </c>
      <c r="C6" s="3" t="s">
        <v>8</v>
      </c>
      <c r="E6" s="26">
        <v>1124.643135</v>
      </c>
      <c r="F6" s="27">
        <v>100</v>
      </c>
      <c r="G6" s="26">
        <v>628.07687263000003</v>
      </c>
      <c r="H6" s="27">
        <v>100</v>
      </c>
      <c r="I6" s="26">
        <v>1752.7200076300001</v>
      </c>
      <c r="J6" s="27">
        <v>100</v>
      </c>
      <c r="K6" s="26">
        <v>566.75867036999989</v>
      </c>
      <c r="L6" s="27">
        <v>100</v>
      </c>
      <c r="M6" s="26">
        <v>2319.4786779999999</v>
      </c>
      <c r="N6" s="27">
        <v>100</v>
      </c>
    </row>
    <row r="7" spans="1:14">
      <c r="B7" s="19" t="s">
        <v>9</v>
      </c>
      <c r="C7" s="3" t="s">
        <v>10</v>
      </c>
      <c r="D7" s="28"/>
      <c r="E7" s="29">
        <v>6.5940000000000003</v>
      </c>
      <c r="F7" s="27">
        <v>0.58631932163974843</v>
      </c>
      <c r="G7" s="29">
        <v>4.2722064799999995</v>
      </c>
      <c r="H7" s="27">
        <v>0.68020439315184833</v>
      </c>
      <c r="I7" s="29">
        <v>10.866206480000001</v>
      </c>
      <c r="J7" s="27">
        <v>0.6199624830376137</v>
      </c>
      <c r="K7" s="29">
        <v>6.2697935199999995</v>
      </c>
      <c r="L7" s="27">
        <v>1.1062545396803296</v>
      </c>
      <c r="M7" s="29">
        <v>17.135999999999999</v>
      </c>
      <c r="N7" s="27">
        <v>0.73878670075879871</v>
      </c>
    </row>
    <row r="8" spans="1:14" hidden="1">
      <c r="C8" s="10" t="s">
        <v>11</v>
      </c>
      <c r="D8" s="28"/>
      <c r="E8" s="29"/>
      <c r="F8" s="27"/>
      <c r="G8" s="29"/>
      <c r="H8" s="27"/>
      <c r="I8" s="29"/>
      <c r="J8" s="27"/>
      <c r="K8" s="29"/>
      <c r="L8" s="27"/>
      <c r="M8" s="29"/>
      <c r="N8" s="27"/>
    </row>
    <row r="9" spans="1:14" hidden="1">
      <c r="A9" s="19" t="str">
        <f>IF(M9&lt;M$6*A$5/100, "sa", "")</f>
        <v>sa</v>
      </c>
      <c r="B9" s="42" t="s">
        <v>9</v>
      </c>
      <c r="C9" s="11" t="s">
        <v>12</v>
      </c>
      <c r="D9" s="22"/>
      <c r="E9" s="30">
        <v>0.08</v>
      </c>
      <c r="F9" s="31">
        <v>7.1133675661479946E-3</v>
      </c>
      <c r="G9" s="30">
        <v>3.3407359999999997E-2</v>
      </c>
      <c r="H9" s="31">
        <v>5.3189922214633535E-3</v>
      </c>
      <c r="I9" s="30">
        <v>0.11340736</v>
      </c>
      <c r="J9" s="31">
        <v>6.4703637492760533E-3</v>
      </c>
      <c r="K9" s="30">
        <v>2.2592640000000011E-2</v>
      </c>
      <c r="L9" s="31">
        <v>3.9862892587511269E-3</v>
      </c>
      <c r="M9" s="30">
        <v>0.13600000000000001</v>
      </c>
      <c r="N9" s="31">
        <v>5.863386513958721E-3</v>
      </c>
    </row>
    <row r="10" spans="1:14" hidden="1">
      <c r="A10" s="19" t="str">
        <f>IF(M10&lt;M$6*A$5/100, "sa", "")</f>
        <v>sa</v>
      </c>
      <c r="B10" s="42" t="s">
        <v>13</v>
      </c>
      <c r="C10" s="11" t="s">
        <v>14</v>
      </c>
      <c r="D10" s="22"/>
      <c r="E10" s="30">
        <v>0.60499999999999998</v>
      </c>
      <c r="F10" s="31">
        <v>5.37948422189942E-2</v>
      </c>
      <c r="G10" s="30">
        <v>0.57800000000000007</v>
      </c>
      <c r="H10" s="31">
        <v>9.2026951665914902E-2</v>
      </c>
      <c r="I10" s="30">
        <v>1.1830000000000001</v>
      </c>
      <c r="J10" s="31">
        <v>6.749509304681435E-2</v>
      </c>
      <c r="K10" s="30">
        <v>0.87399999999999989</v>
      </c>
      <c r="L10" s="31">
        <v>0.15421025662111568</v>
      </c>
      <c r="M10" s="30">
        <v>2.0569999999999999</v>
      </c>
      <c r="N10" s="31">
        <v>8.8683721023625636E-2</v>
      </c>
    </row>
    <row r="11" spans="1:14" hidden="1">
      <c r="A11" s="19" t="str">
        <f>IF(M11&lt;M$6*A$5/100, "sa", "")</f>
        <v>sa</v>
      </c>
      <c r="B11" s="42" t="s">
        <v>15</v>
      </c>
      <c r="C11" s="11" t="s">
        <v>16</v>
      </c>
      <c r="D11" s="22"/>
      <c r="E11" s="30">
        <v>3.2890000000000001</v>
      </c>
      <c r="F11" s="31">
        <v>0.29244832406325938</v>
      </c>
      <c r="G11" s="30">
        <v>1.93</v>
      </c>
      <c r="H11" s="31">
        <v>0.30728722615089232</v>
      </c>
      <c r="I11" s="30">
        <v>5.2190000000000003</v>
      </c>
      <c r="J11" s="31">
        <v>0.2977657570678986</v>
      </c>
      <c r="K11" s="30">
        <v>3.524</v>
      </c>
      <c r="L11" s="31">
        <v>0.62178140083845723</v>
      </c>
      <c r="M11" s="30">
        <v>8.7430000000000003</v>
      </c>
      <c r="N11" s="31">
        <v>0.37693814920250801</v>
      </c>
    </row>
    <row r="12" spans="1:14" ht="26.4" hidden="1">
      <c r="A12" s="19" t="str">
        <f>IF(M12&lt;M$6*A$5/100, "sa", "")</f>
        <v>sa</v>
      </c>
      <c r="B12" s="42" t="s">
        <v>17</v>
      </c>
      <c r="C12" s="11" t="s">
        <v>18</v>
      </c>
      <c r="D12" s="22"/>
      <c r="E12" s="30">
        <v>2.5230000000000001</v>
      </c>
      <c r="F12" s="31">
        <v>0.22433782961739238</v>
      </c>
      <c r="G12" s="30">
        <v>1.3887991199999998</v>
      </c>
      <c r="H12" s="31">
        <v>0.22111928977492237</v>
      </c>
      <c r="I12" s="30">
        <v>3.91179912</v>
      </c>
      <c r="J12" s="31">
        <v>0.22318448485616776</v>
      </c>
      <c r="K12" s="30">
        <v>1.8122008800000002</v>
      </c>
      <c r="L12" s="31">
        <v>0.31974824113708433</v>
      </c>
      <c r="M12" s="30">
        <v>5.7240000000000002</v>
      </c>
      <c r="N12" s="31">
        <v>0.24677959121985082</v>
      </c>
    </row>
    <row r="13" spans="1:14" hidden="1">
      <c r="A13" s="19" t="str">
        <f>IF(M13&lt;M$6*A$5/100, "sa", "")</f>
        <v>sa</v>
      </c>
      <c r="B13" s="42" t="s">
        <v>19</v>
      </c>
      <c r="C13" s="11" t="s">
        <v>20</v>
      </c>
      <c r="D13" s="22"/>
      <c r="E13" s="30">
        <v>9.7000000000000003E-2</v>
      </c>
      <c r="F13" s="31">
        <v>8.6249581739544431E-3</v>
      </c>
      <c r="G13" s="30">
        <v>0.34199999999999997</v>
      </c>
      <c r="H13" s="31">
        <v>5.4451933338655528E-2</v>
      </c>
      <c r="I13" s="30">
        <v>0.439</v>
      </c>
      <c r="J13" s="31">
        <v>2.504678431745689E-2</v>
      </c>
      <c r="K13" s="30">
        <v>3.6999999999999977E-2</v>
      </c>
      <c r="L13" s="31">
        <v>6.528351824921369E-3</v>
      </c>
      <c r="M13" s="30">
        <v>0.47599999999999998</v>
      </c>
      <c r="N13" s="31">
        <v>2.0521852798855517E-2</v>
      </c>
    </row>
    <row r="14" spans="1:14">
      <c r="B14" s="43" t="s">
        <v>13</v>
      </c>
      <c r="C14" s="3" t="s">
        <v>21</v>
      </c>
      <c r="D14" s="32"/>
      <c r="E14" s="26">
        <v>12.387533999999997</v>
      </c>
      <c r="F14" s="27">
        <v>1.1014635322519439</v>
      </c>
      <c r="G14" s="26">
        <v>14.106218230000003</v>
      </c>
      <c r="H14" s="27">
        <v>2.2459381716973321</v>
      </c>
      <c r="I14" s="26">
        <v>26.493752230000002</v>
      </c>
      <c r="J14" s="27">
        <v>1.511579266207181</v>
      </c>
      <c r="K14" s="26">
        <v>11.12145677</v>
      </c>
      <c r="L14" s="27">
        <v>1.9622914216273961</v>
      </c>
      <c r="M14" s="26">
        <v>37.615209000000007</v>
      </c>
      <c r="N14" s="27">
        <v>1.6217096262524904</v>
      </c>
    </row>
    <row r="15" spans="1:14" hidden="1">
      <c r="B15" s="43"/>
      <c r="C15" s="10" t="s">
        <v>11</v>
      </c>
      <c r="D15" s="32"/>
      <c r="E15" s="26"/>
      <c r="F15" s="27"/>
      <c r="G15" s="26"/>
      <c r="H15" s="27"/>
      <c r="I15" s="26"/>
      <c r="J15" s="27"/>
      <c r="K15" s="26"/>
      <c r="L15" s="27"/>
      <c r="M15" s="26"/>
      <c r="N15" s="27"/>
    </row>
    <row r="16" spans="1:14" ht="26.4" hidden="1">
      <c r="A16" s="19" t="str">
        <f t="shared" ref="A16:A24" si="0">IF(M16&lt;M$6*A$5/100, "sa", "")</f>
        <v>sa</v>
      </c>
      <c r="B16" s="42" t="s">
        <v>22</v>
      </c>
      <c r="C16" s="11" t="s">
        <v>23</v>
      </c>
      <c r="D16" s="22"/>
      <c r="E16" s="30">
        <v>0.436</v>
      </c>
      <c r="F16" s="31">
        <v>3.8767853235506564E-2</v>
      </c>
      <c r="G16" s="30">
        <v>0.27254322999999997</v>
      </c>
      <c r="H16" s="31">
        <v>4.3393291789069761E-2</v>
      </c>
      <c r="I16" s="30">
        <v>0.70854322999999997</v>
      </c>
      <c r="J16" s="31">
        <v>4.0425351848301247E-2</v>
      </c>
      <c r="K16" s="30">
        <v>0.21345677000000007</v>
      </c>
      <c r="L16" s="31">
        <v>3.7662726864089793E-2</v>
      </c>
      <c r="M16" s="30">
        <v>0.92200000000000004</v>
      </c>
      <c r="N16" s="31">
        <v>3.975031151374956E-2</v>
      </c>
    </row>
    <row r="17" spans="1:14" hidden="1">
      <c r="A17" s="19" t="str">
        <f t="shared" si="0"/>
        <v>sa</v>
      </c>
      <c r="B17" s="42" t="s">
        <v>24</v>
      </c>
      <c r="C17" s="11" t="s">
        <v>25</v>
      </c>
      <c r="D17" s="22"/>
      <c r="E17" s="30">
        <v>4.7709999999999999</v>
      </c>
      <c r="F17" s="31">
        <v>0.42422345822615098</v>
      </c>
      <c r="G17" s="30">
        <v>5.5480000000000009</v>
      </c>
      <c r="H17" s="31">
        <v>0.88333136304930093</v>
      </c>
      <c r="I17" s="30">
        <v>10.319000000000001</v>
      </c>
      <c r="J17" s="31">
        <v>0.58874206690623609</v>
      </c>
      <c r="K17" s="30">
        <v>4.7729999999999997</v>
      </c>
      <c r="L17" s="31">
        <v>0.84215738541485707</v>
      </c>
      <c r="M17" s="30">
        <v>15.092000000000001</v>
      </c>
      <c r="N17" s="31">
        <v>0.65066345050488972</v>
      </c>
    </row>
    <row r="18" spans="1:14" hidden="1">
      <c r="A18" s="19" t="str">
        <f t="shared" si="0"/>
        <v>sa</v>
      </c>
      <c r="B18" s="42" t="s">
        <v>26</v>
      </c>
      <c r="C18" s="11" t="s">
        <v>27</v>
      </c>
      <c r="D18" s="22"/>
      <c r="E18" s="30">
        <v>3.5779999999999998</v>
      </c>
      <c r="F18" s="31">
        <v>0.31814536439596902</v>
      </c>
      <c r="G18" s="30">
        <v>5.0070000000000014</v>
      </c>
      <c r="H18" s="31">
        <v>0.79719541001943939</v>
      </c>
      <c r="I18" s="30">
        <v>8.5850000000000009</v>
      </c>
      <c r="J18" s="31">
        <v>0.48981012156120135</v>
      </c>
      <c r="K18" s="30">
        <v>3.6539999999999999</v>
      </c>
      <c r="L18" s="31">
        <v>0.64471885319628919</v>
      </c>
      <c r="M18" s="30">
        <v>12.239000000000001</v>
      </c>
      <c r="N18" s="31">
        <v>0.52766167312015277</v>
      </c>
    </row>
    <row r="19" spans="1:14" hidden="1">
      <c r="A19" s="19" t="str">
        <f t="shared" si="0"/>
        <v>sa</v>
      </c>
      <c r="B19" s="42" t="s">
        <v>28</v>
      </c>
      <c r="C19" s="11" t="s">
        <v>29</v>
      </c>
      <c r="D19" s="22"/>
      <c r="E19" s="30">
        <v>1.1579999999999999</v>
      </c>
      <c r="F19" s="31">
        <v>0.10296599551999221</v>
      </c>
      <c r="G19" s="30">
        <v>0.44700000000000006</v>
      </c>
      <c r="H19" s="31">
        <v>7.1169632170698896E-2</v>
      </c>
      <c r="I19" s="30">
        <v>1.605</v>
      </c>
      <c r="J19" s="31">
        <v>9.1571956331476773E-2</v>
      </c>
      <c r="K19" s="30">
        <v>0.65399999999999991</v>
      </c>
      <c r="L19" s="31">
        <v>0.11539302955401562</v>
      </c>
      <c r="M19" s="30">
        <v>2.2589999999999999</v>
      </c>
      <c r="N19" s="31">
        <v>9.7392574522299616E-2</v>
      </c>
    </row>
    <row r="20" spans="1:14" hidden="1">
      <c r="A20" s="19" t="str">
        <f t="shared" si="0"/>
        <v>sa</v>
      </c>
      <c r="B20" s="42" t="s">
        <v>30</v>
      </c>
      <c r="C20" s="11" t="s">
        <v>31</v>
      </c>
      <c r="D20" s="22"/>
      <c r="E20" s="30">
        <v>0.24344499999999999</v>
      </c>
      <c r="F20" s="31">
        <v>2.1646422089261229E-2</v>
      </c>
      <c r="G20" s="30">
        <v>0.20299999999999999</v>
      </c>
      <c r="H20" s="31">
        <v>3.2320884408617169E-2</v>
      </c>
      <c r="I20" s="30">
        <v>0.44644499999999998</v>
      </c>
      <c r="J20" s="31">
        <v>2.547155267564246E-2</v>
      </c>
      <c r="K20" s="30">
        <v>0.31200000000000006</v>
      </c>
      <c r="L20" s="31">
        <v>5.5049885658796455E-2</v>
      </c>
      <c r="M20" s="30">
        <v>0.75844500000000004</v>
      </c>
      <c r="N20" s="31">
        <v>3.2698942533672219E-2</v>
      </c>
    </row>
    <row r="21" spans="1:14" hidden="1">
      <c r="A21" s="19" t="str">
        <f t="shared" si="0"/>
        <v>sa</v>
      </c>
      <c r="B21" s="42" t="s">
        <v>32</v>
      </c>
      <c r="C21" s="11" t="s">
        <v>33</v>
      </c>
      <c r="D21" s="22"/>
      <c r="E21" s="30">
        <v>0.94599999999999995</v>
      </c>
      <c r="F21" s="31">
        <v>8.4115571469700029E-2</v>
      </c>
      <c r="G21" s="30">
        <v>1.012</v>
      </c>
      <c r="H21" s="31">
        <v>0.16112677350502747</v>
      </c>
      <c r="I21" s="30">
        <v>1.958</v>
      </c>
      <c r="J21" s="31">
        <v>0.11171208130656168</v>
      </c>
      <c r="K21" s="30">
        <v>0.48299999999999987</v>
      </c>
      <c r="L21" s="31">
        <v>8.5221457606406023E-2</v>
      </c>
      <c r="M21" s="30">
        <v>2.4409999999999998</v>
      </c>
      <c r="N21" s="31">
        <v>0.1052391652983326</v>
      </c>
    </row>
    <row r="22" spans="1:14" ht="39.6" hidden="1">
      <c r="A22" s="19" t="str">
        <f t="shared" si="0"/>
        <v>sa</v>
      </c>
      <c r="B22" s="42" t="s">
        <v>34</v>
      </c>
      <c r="C22" s="11" t="s">
        <v>35</v>
      </c>
      <c r="D22" s="22"/>
      <c r="E22" s="30">
        <v>1.248</v>
      </c>
      <c r="F22" s="31">
        <v>0.11096853403190872</v>
      </c>
      <c r="G22" s="30">
        <v>1.595</v>
      </c>
      <c r="H22" s="31">
        <v>0.25394980606770634</v>
      </c>
      <c r="I22" s="30">
        <v>2.843</v>
      </c>
      <c r="J22" s="31">
        <v>0.16220502919027319</v>
      </c>
      <c r="K22" s="30">
        <v>0.90600000000000014</v>
      </c>
      <c r="L22" s="31">
        <v>0.15985639873996663</v>
      </c>
      <c r="M22" s="30">
        <v>3.7490000000000001</v>
      </c>
      <c r="N22" s="31">
        <v>0.16163114735905326</v>
      </c>
    </row>
    <row r="23" spans="1:14" hidden="1">
      <c r="A23" s="19" t="str">
        <f t="shared" si="0"/>
        <v>sa</v>
      </c>
      <c r="B23" s="42" t="s">
        <v>36</v>
      </c>
      <c r="C23" s="11" t="s">
        <v>37</v>
      </c>
      <c r="D23" s="22"/>
      <c r="E23" s="30">
        <v>4.0000000000000001E-3</v>
      </c>
      <c r="F23" s="31">
        <v>3.5566837830739969E-4</v>
      </c>
      <c r="G23" s="30">
        <v>0</v>
      </c>
      <c r="H23" s="31">
        <v>0</v>
      </c>
      <c r="I23" s="30">
        <v>4.0000000000000001E-3</v>
      </c>
      <c r="J23" s="31">
        <v>2.28216713598696E-4</v>
      </c>
      <c r="K23" s="30">
        <v>0</v>
      </c>
      <c r="L23" s="31">
        <v>0</v>
      </c>
      <c r="M23" s="30">
        <v>4.0000000000000001E-3</v>
      </c>
      <c r="N23" s="31">
        <v>1.7245254452819765E-4</v>
      </c>
    </row>
    <row r="24" spans="1:14" ht="26.4" hidden="1">
      <c r="A24" s="19" t="str">
        <f t="shared" si="0"/>
        <v>sa</v>
      </c>
      <c r="B24" s="42" t="s">
        <v>38</v>
      </c>
      <c r="C24" s="11" t="s">
        <v>39</v>
      </c>
      <c r="D24" s="22"/>
      <c r="E24" s="30">
        <v>3.0890000000000002E-3</v>
      </c>
      <c r="F24" s="31">
        <v>2.7466490514788946E-4</v>
      </c>
      <c r="G24" s="30">
        <v>2.1674999999999996E-2</v>
      </c>
      <c r="H24" s="31">
        <v>3.4510106874718078E-3</v>
      </c>
      <c r="I24" s="30">
        <v>2.4763999999999998E-2</v>
      </c>
      <c r="J24" s="31">
        <v>1.4128896738895267E-3</v>
      </c>
      <c r="K24" s="30">
        <v>0.126</v>
      </c>
      <c r="L24" s="31">
        <v>2.223168459297549E-2</v>
      </c>
      <c r="M24" s="30">
        <v>0.15076400000000001</v>
      </c>
      <c r="N24" s="31">
        <v>6.4999088558122982E-3</v>
      </c>
    </row>
    <row r="25" spans="1:14">
      <c r="B25" s="43" t="s">
        <v>15</v>
      </c>
      <c r="C25" s="3" t="s">
        <v>40</v>
      </c>
      <c r="D25" s="32"/>
      <c r="E25" s="26">
        <v>9.2369000000000007E-2</v>
      </c>
      <c r="F25" s="27">
        <v>8.2131831089690514E-3</v>
      </c>
      <c r="G25" s="26">
        <v>2.4019999999999986E-2</v>
      </c>
      <c r="H25" s="27">
        <v>3.8243726280541086E-3</v>
      </c>
      <c r="I25" s="26">
        <v>0.11638899999999999</v>
      </c>
      <c r="J25" s="27">
        <v>6.6404787697596571E-3</v>
      </c>
      <c r="K25" s="26">
        <v>0.88600000000000001</v>
      </c>
      <c r="L25" s="27">
        <v>0.15632755991568478</v>
      </c>
      <c r="M25" s="26">
        <v>1.002389</v>
      </c>
      <c r="N25" s="27">
        <v>4.3216133414268873E-2</v>
      </c>
    </row>
    <row r="26" spans="1:14" hidden="1">
      <c r="B26" s="43"/>
      <c r="C26" s="10" t="s">
        <v>11</v>
      </c>
      <c r="D26" s="32"/>
      <c r="E26" s="26"/>
      <c r="F26" s="27"/>
      <c r="G26" s="26"/>
      <c r="H26" s="27"/>
      <c r="I26" s="26"/>
      <c r="J26" s="27"/>
      <c r="K26" s="26"/>
      <c r="L26" s="27"/>
      <c r="M26" s="26"/>
      <c r="N26" s="27"/>
    </row>
    <row r="27" spans="1:14" hidden="1">
      <c r="A27" s="19" t="str">
        <f>IF(M27&lt;M$6*A$5/100, "sa", "")</f>
        <v>sa</v>
      </c>
      <c r="B27" s="19">
        <v>15</v>
      </c>
      <c r="C27" s="11" t="s">
        <v>41</v>
      </c>
      <c r="D27" s="22"/>
      <c r="E27" s="30">
        <v>9.2369000000000007E-2</v>
      </c>
      <c r="F27" s="31">
        <v>8.2131831089690514E-3</v>
      </c>
      <c r="G27" s="30">
        <v>2.4019999999999986E-2</v>
      </c>
      <c r="H27" s="31">
        <v>3.8243726280541086E-3</v>
      </c>
      <c r="I27" s="30">
        <v>0.11638899999999999</v>
      </c>
      <c r="J27" s="31">
        <v>6.6404787697596571E-3</v>
      </c>
      <c r="K27" s="30">
        <v>0.88600000000000001</v>
      </c>
      <c r="L27" s="31">
        <v>0.15632755991568478</v>
      </c>
      <c r="M27" s="30">
        <v>1.002389</v>
      </c>
      <c r="N27" s="31">
        <v>4.3216133414268873E-2</v>
      </c>
    </row>
    <row r="28" spans="1:14">
      <c r="B28" s="43" t="s">
        <v>17</v>
      </c>
      <c r="C28" s="3" t="s">
        <v>42</v>
      </c>
      <c r="D28" s="32"/>
      <c r="E28" s="26">
        <v>39.302032000000004</v>
      </c>
      <c r="F28" s="27">
        <v>3.4946224964063828</v>
      </c>
      <c r="G28" s="26">
        <v>24.706141000000002</v>
      </c>
      <c r="H28" s="27">
        <v>3.9336173765714162</v>
      </c>
      <c r="I28" s="26">
        <v>64.008172999999999</v>
      </c>
      <c r="J28" s="27">
        <v>3.6519337213791969</v>
      </c>
      <c r="K28" s="26">
        <v>22.098999999999997</v>
      </c>
      <c r="L28" s="27">
        <v>3.8991904588902004</v>
      </c>
      <c r="M28" s="26">
        <v>86.107172999999989</v>
      </c>
      <c r="N28" s="27">
        <v>3.712350271494929</v>
      </c>
    </row>
    <row r="29" spans="1:14" hidden="1">
      <c r="B29" s="43"/>
      <c r="C29" s="10" t="s">
        <v>11</v>
      </c>
      <c r="D29" s="32"/>
      <c r="E29" s="26"/>
      <c r="F29" s="27"/>
      <c r="G29" s="26"/>
      <c r="H29" s="27"/>
      <c r="I29" s="26"/>
      <c r="J29" s="27"/>
      <c r="K29" s="26"/>
      <c r="L29" s="27"/>
      <c r="M29" s="26"/>
      <c r="N29" s="27"/>
    </row>
    <row r="30" spans="1:14" ht="26.4" hidden="1">
      <c r="A30" s="19" t="str">
        <f t="shared" ref="A30:A38" si="1">IF(M30&lt;M$6*A$5/100, "sa", "")</f>
        <v>sa</v>
      </c>
      <c r="B30" s="19">
        <v>16</v>
      </c>
      <c r="C30" s="11" t="s">
        <v>43</v>
      </c>
      <c r="D30" s="22"/>
      <c r="E30" s="30">
        <v>2.97</v>
      </c>
      <c r="F30" s="31">
        <v>0.26408377089324425</v>
      </c>
      <c r="G30" s="30">
        <v>1.7719999999999998</v>
      </c>
      <c r="H30" s="31">
        <v>0.28213106981315084</v>
      </c>
      <c r="I30" s="30">
        <v>4.742</v>
      </c>
      <c r="J30" s="31">
        <v>0.27055091397125408</v>
      </c>
      <c r="K30" s="30">
        <v>1.9350000000000001</v>
      </c>
      <c r="L30" s="31">
        <v>0.34141515624926638</v>
      </c>
      <c r="M30" s="30">
        <v>6.6769999999999996</v>
      </c>
      <c r="N30" s="31">
        <v>0.28786640995369389</v>
      </c>
    </row>
    <row r="31" spans="1:14" hidden="1">
      <c r="A31" s="19" t="str">
        <f t="shared" si="1"/>
        <v>sa</v>
      </c>
      <c r="B31" s="19">
        <v>17</v>
      </c>
      <c r="C31" s="11" t="s">
        <v>44</v>
      </c>
      <c r="D31" s="22"/>
      <c r="E31" s="30">
        <v>1.46</v>
      </c>
      <c r="F31" s="31">
        <v>0.1298189580822009</v>
      </c>
      <c r="G31" s="30">
        <v>0.63100000000000023</v>
      </c>
      <c r="H31" s="31">
        <v>0.10046540917161301</v>
      </c>
      <c r="I31" s="30">
        <v>2.0910000000000002</v>
      </c>
      <c r="J31" s="31">
        <v>0.11930028703371835</v>
      </c>
      <c r="K31" s="30">
        <v>0.66199999999999992</v>
      </c>
      <c r="L31" s="31">
        <v>0.11680456508372836</v>
      </c>
      <c r="M31" s="30">
        <v>2.7530000000000001</v>
      </c>
      <c r="N31" s="31">
        <v>0.11869046377153203</v>
      </c>
    </row>
    <row r="32" spans="1:14" hidden="1">
      <c r="A32" s="19" t="str">
        <f t="shared" si="1"/>
        <v>sa</v>
      </c>
      <c r="B32" s="19">
        <v>18</v>
      </c>
      <c r="C32" s="11" t="s">
        <v>45</v>
      </c>
      <c r="D32" s="22"/>
      <c r="E32" s="30">
        <v>1.8360000000000001</v>
      </c>
      <c r="F32" s="31">
        <v>0.16325178564309648</v>
      </c>
      <c r="G32" s="30">
        <v>1.1580000000000001</v>
      </c>
      <c r="H32" s="31">
        <v>0.1843723356905354</v>
      </c>
      <c r="I32" s="30">
        <v>2.9940000000000002</v>
      </c>
      <c r="J32" s="31">
        <v>0.17082021012862397</v>
      </c>
      <c r="K32" s="30">
        <v>1.4910000000000001</v>
      </c>
      <c r="L32" s="31">
        <v>0.26307493435020995</v>
      </c>
      <c r="M32" s="30">
        <v>4.4850000000000003</v>
      </c>
      <c r="N32" s="31">
        <v>0.19336241555224162</v>
      </c>
    </row>
    <row r="33" spans="1:14" ht="26.4" hidden="1">
      <c r="A33" s="19" t="str">
        <f t="shared" si="1"/>
        <v>sa</v>
      </c>
      <c r="B33" s="19">
        <v>19</v>
      </c>
      <c r="C33" s="11" t="s">
        <v>46</v>
      </c>
      <c r="D33" s="22"/>
      <c r="E33" s="30">
        <v>5.6680000000000001</v>
      </c>
      <c r="F33" s="31">
        <v>0.5039820920615854</v>
      </c>
      <c r="G33" s="30">
        <v>3.835</v>
      </c>
      <c r="H33" s="31">
        <v>0.61059404781796478</v>
      </c>
      <c r="I33" s="30">
        <v>9.5030000000000001</v>
      </c>
      <c r="J33" s="31">
        <v>0.54218585733210212</v>
      </c>
      <c r="K33" s="30">
        <v>4.5640000000000001</v>
      </c>
      <c r="L33" s="31">
        <v>0.8052810197011121</v>
      </c>
      <c r="M33" s="30">
        <v>14.067</v>
      </c>
      <c r="N33" s="31">
        <v>0.60647248596953907</v>
      </c>
    </row>
    <row r="34" spans="1:14" ht="26.4" hidden="1">
      <c r="A34" s="19" t="str">
        <f t="shared" si="1"/>
        <v>sa</v>
      </c>
      <c r="B34" s="19">
        <v>20</v>
      </c>
      <c r="C34" s="11" t="s">
        <v>47</v>
      </c>
      <c r="D34" s="22"/>
      <c r="E34" s="30">
        <v>7.1020089999999998</v>
      </c>
      <c r="F34" s="31">
        <v>0.63149000593863935</v>
      </c>
      <c r="G34" s="30">
        <v>4.6521409999999994</v>
      </c>
      <c r="H34" s="31">
        <v>0.74069611583048611</v>
      </c>
      <c r="I34" s="30">
        <v>11.754149999999999</v>
      </c>
      <c r="J34" s="31">
        <v>0.67062337103652814</v>
      </c>
      <c r="K34" s="30">
        <v>5.7040000000000006</v>
      </c>
      <c r="L34" s="31">
        <v>1.0064248326851761</v>
      </c>
      <c r="M34" s="30">
        <v>17.45815</v>
      </c>
      <c r="N34" s="31">
        <v>0.75267559756373847</v>
      </c>
    </row>
    <row r="35" spans="1:14" hidden="1">
      <c r="A35" s="19" t="str">
        <f t="shared" si="1"/>
        <v>sa</v>
      </c>
      <c r="B35" s="19">
        <v>21</v>
      </c>
      <c r="C35" s="11" t="s">
        <v>48</v>
      </c>
      <c r="D35" s="22"/>
      <c r="E35" s="30">
        <v>4.4139999999999997</v>
      </c>
      <c r="F35" s="31">
        <v>0.39248005546221554</v>
      </c>
      <c r="G35" s="30">
        <v>1.9910000000000005</v>
      </c>
      <c r="H35" s="31">
        <v>0.31699941309141283</v>
      </c>
      <c r="I35" s="30">
        <v>6.4050000000000002</v>
      </c>
      <c r="J35" s="31">
        <v>0.36543201264991199</v>
      </c>
      <c r="K35" s="30">
        <v>1.855</v>
      </c>
      <c r="L35" s="31">
        <v>0.32729980095213906</v>
      </c>
      <c r="M35" s="30">
        <v>8.26</v>
      </c>
      <c r="N35" s="31">
        <v>0.35611450445072812</v>
      </c>
    </row>
    <row r="36" spans="1:14" hidden="1">
      <c r="A36" s="19" t="str">
        <f t="shared" si="1"/>
        <v>sa</v>
      </c>
      <c r="B36" s="19">
        <v>22</v>
      </c>
      <c r="C36" s="11" t="s">
        <v>49</v>
      </c>
      <c r="D36" s="22"/>
      <c r="E36" s="30">
        <v>9.1989999999999998</v>
      </c>
      <c r="F36" s="31">
        <v>0.81794835301244251</v>
      </c>
      <c r="G36" s="30">
        <v>4.375</v>
      </c>
      <c r="H36" s="31">
        <v>0.69657078466847355</v>
      </c>
      <c r="I36" s="30">
        <v>13.574</v>
      </c>
      <c r="J36" s="31">
        <v>0.7744534175971749</v>
      </c>
      <c r="K36" s="30">
        <v>3.3940000000000001</v>
      </c>
      <c r="L36" s="31">
        <v>0.5988439484806255</v>
      </c>
      <c r="M36" s="30">
        <v>16.968</v>
      </c>
      <c r="N36" s="31">
        <v>0.7315436938886144</v>
      </c>
    </row>
    <row r="37" spans="1:14" hidden="1">
      <c r="A37" s="19" t="str">
        <f t="shared" si="1"/>
        <v>sa</v>
      </c>
      <c r="B37" s="19">
        <v>23</v>
      </c>
      <c r="C37" s="11" t="s">
        <v>50</v>
      </c>
      <c r="D37" s="22"/>
      <c r="E37" s="30">
        <v>4.1022999999999997E-2</v>
      </c>
      <c r="F37" s="31">
        <v>3.6476459708261145E-3</v>
      </c>
      <c r="G37" s="30">
        <v>1.2999999999999998E-2</v>
      </c>
      <c r="H37" s="31">
        <v>2.069810331586321E-3</v>
      </c>
      <c r="I37" s="30">
        <v>5.4022999999999995E-2</v>
      </c>
      <c r="J37" s="31">
        <v>3.0822378796855885E-3</v>
      </c>
      <c r="K37" s="30">
        <v>0.42100000000000004</v>
      </c>
      <c r="L37" s="31">
        <v>7.4282057251132391E-2</v>
      </c>
      <c r="M37" s="30">
        <v>0.47502300000000003</v>
      </c>
      <c r="N37" s="31">
        <v>2.0479731264854511E-2</v>
      </c>
    </row>
    <row r="38" spans="1:14" hidden="1">
      <c r="A38" s="19" t="str">
        <f t="shared" si="1"/>
        <v>sa</v>
      </c>
      <c r="B38" s="19">
        <v>24</v>
      </c>
      <c r="C38" s="11" t="s">
        <v>51</v>
      </c>
      <c r="D38" s="22"/>
      <c r="E38" s="30">
        <v>6.6120000000000001</v>
      </c>
      <c r="F38" s="31">
        <v>0.58791982934213172</v>
      </c>
      <c r="G38" s="30">
        <v>6.2789999999999999</v>
      </c>
      <c r="H38" s="31">
        <v>0.99971839015619313</v>
      </c>
      <c r="I38" s="30">
        <v>12.891</v>
      </c>
      <c r="J38" s="31">
        <v>0.73548541375019749</v>
      </c>
      <c r="K38" s="30">
        <v>2.0730000000000004</v>
      </c>
      <c r="L38" s="31">
        <v>0.36576414413681108</v>
      </c>
      <c r="M38" s="30">
        <v>14.964</v>
      </c>
      <c r="N38" s="31">
        <v>0.64514496907998742</v>
      </c>
    </row>
    <row r="39" spans="1:14">
      <c r="B39" s="43" t="s">
        <v>19</v>
      </c>
      <c r="C39" s="3" t="s">
        <v>52</v>
      </c>
      <c r="D39" s="32"/>
      <c r="E39" s="26">
        <v>105.22</v>
      </c>
      <c r="F39" s="27">
        <v>9.3558566913761485</v>
      </c>
      <c r="G39" s="26">
        <v>58.604999999999997</v>
      </c>
      <c r="H39" s="27">
        <v>9.3308641909704875</v>
      </c>
      <c r="I39" s="26">
        <v>163.82499999999999</v>
      </c>
      <c r="J39" s="27">
        <v>9.3469007763265921</v>
      </c>
      <c r="K39" s="26">
        <v>57.171000000000014</v>
      </c>
      <c r="L39" s="27">
        <v>10.087362221150808</v>
      </c>
      <c r="M39" s="26">
        <v>220.99600000000001</v>
      </c>
      <c r="N39" s="27">
        <v>9.527830632638393</v>
      </c>
    </row>
    <row r="40" spans="1:14">
      <c r="B40" s="43"/>
      <c r="C40" s="10" t="s">
        <v>11</v>
      </c>
      <c r="D40" s="32"/>
      <c r="E40" s="26"/>
      <c r="F40" s="27"/>
      <c r="G40" s="26"/>
      <c r="H40" s="27"/>
      <c r="I40" s="26"/>
      <c r="J40" s="27"/>
      <c r="K40" s="26"/>
      <c r="L40" s="27"/>
      <c r="M40" s="26"/>
      <c r="N40" s="27"/>
    </row>
    <row r="41" spans="1:14" hidden="1">
      <c r="A41" s="19" t="str">
        <f>IF(M41&lt;M$6*A$5/100, "sa", "")</f>
        <v>sa</v>
      </c>
      <c r="B41" s="19">
        <v>25</v>
      </c>
      <c r="C41" s="11" t="s">
        <v>53</v>
      </c>
      <c r="D41" s="22"/>
      <c r="E41" s="30">
        <v>9.0239999999999991</v>
      </c>
      <c r="F41" s="31">
        <v>0.80238786146149366</v>
      </c>
      <c r="G41" s="30">
        <v>5.9820000000000011</v>
      </c>
      <c r="H41" s="31">
        <v>0.9524311848884135</v>
      </c>
      <c r="I41" s="30">
        <v>15.006</v>
      </c>
      <c r="J41" s="31">
        <v>0.85615500106550801</v>
      </c>
      <c r="K41" s="30">
        <v>4.5360000000000014</v>
      </c>
      <c r="L41" s="31">
        <v>0.8003406453471178</v>
      </c>
      <c r="M41" s="30">
        <v>19.542000000000002</v>
      </c>
      <c r="N41" s="31">
        <v>0.84251690629250975</v>
      </c>
    </row>
    <row r="42" spans="1:14" hidden="1">
      <c r="A42" s="19" t="str">
        <f>IF(M42&lt;M$6*A$5/100, "sa", "")</f>
        <v>sa</v>
      </c>
      <c r="B42" s="19">
        <v>26</v>
      </c>
      <c r="C42" s="11" t="s">
        <v>54</v>
      </c>
      <c r="D42" s="22"/>
      <c r="E42" s="30">
        <v>3.46</v>
      </c>
      <c r="F42" s="31">
        <v>0.30765314723590076</v>
      </c>
      <c r="G42" s="30">
        <v>2.8479999999999999</v>
      </c>
      <c r="H42" s="31">
        <v>0.45344767879675713</v>
      </c>
      <c r="I42" s="30">
        <v>6.3079999999999998</v>
      </c>
      <c r="J42" s="31">
        <v>0.35989775734514357</v>
      </c>
      <c r="K42" s="30">
        <v>1.8230000000000004</v>
      </c>
      <c r="L42" s="31">
        <v>0.32165365883328828</v>
      </c>
      <c r="M42" s="30">
        <v>8.1310000000000002</v>
      </c>
      <c r="N42" s="31">
        <v>0.35055290988969379</v>
      </c>
    </row>
    <row r="43" spans="1:14" ht="25.5" customHeight="1">
      <c r="A43" s="19" t="str">
        <f>IF(M43&lt;M$6*A$5/100, "sa", "")</f>
        <v/>
      </c>
      <c r="B43" s="19">
        <v>27</v>
      </c>
      <c r="C43" s="11" t="s">
        <v>55</v>
      </c>
      <c r="D43" s="22"/>
      <c r="E43" s="30">
        <v>92.736000000000004</v>
      </c>
      <c r="F43" s="31">
        <v>8.2458156826787548</v>
      </c>
      <c r="G43" s="30">
        <v>49.774999999999999</v>
      </c>
      <c r="H43" s="31">
        <v>7.9249853272853166</v>
      </c>
      <c r="I43" s="30">
        <v>142.511</v>
      </c>
      <c r="J43" s="31">
        <v>8.130848017915941</v>
      </c>
      <c r="K43" s="30">
        <v>50.812000000000012</v>
      </c>
      <c r="L43" s="31">
        <v>8.9653679169704024</v>
      </c>
      <c r="M43" s="30">
        <v>193.32300000000001</v>
      </c>
      <c r="N43" s="31">
        <v>8.334760816456189</v>
      </c>
    </row>
    <row r="44" spans="1:14">
      <c r="B44" s="43" t="s">
        <v>22</v>
      </c>
      <c r="C44" s="3" t="s">
        <v>56</v>
      </c>
      <c r="D44" s="32"/>
      <c r="E44" s="26">
        <v>27.882010999999999</v>
      </c>
      <c r="F44" s="27">
        <v>2.4791874090797696</v>
      </c>
      <c r="G44" s="26">
        <v>8.7570000000000014</v>
      </c>
      <c r="H44" s="27">
        <v>1.3942560825924166</v>
      </c>
      <c r="I44" s="26">
        <v>36.639011000000004</v>
      </c>
      <c r="J44" s="27">
        <v>2.0904086699816182</v>
      </c>
      <c r="K44" s="26">
        <v>11.536</v>
      </c>
      <c r="L44" s="27">
        <v>2.0354342338457556</v>
      </c>
      <c r="M44" s="26">
        <v>48.175011000000005</v>
      </c>
      <c r="N44" s="27">
        <v>2.0769758074059781</v>
      </c>
    </row>
    <row r="45" spans="1:14" hidden="1">
      <c r="B45" s="43"/>
      <c r="C45" s="10" t="s">
        <v>11</v>
      </c>
      <c r="D45" s="32"/>
      <c r="E45" s="26"/>
      <c r="F45" s="27"/>
      <c r="G45" s="26"/>
      <c r="H45" s="27"/>
      <c r="I45" s="26"/>
      <c r="J45" s="27"/>
      <c r="K45" s="26"/>
      <c r="L45" s="27"/>
      <c r="M45" s="26"/>
      <c r="N45" s="27"/>
    </row>
    <row r="46" spans="1:14" ht="39.6" hidden="1">
      <c r="A46" s="19" t="str">
        <f t="shared" ref="A46:A56" si="2">IF(M46&lt;M$6*A$5/100, "sa", "")</f>
        <v>sa</v>
      </c>
      <c r="B46" s="19">
        <v>28</v>
      </c>
      <c r="C46" s="11" t="s">
        <v>57</v>
      </c>
      <c r="D46" s="22"/>
      <c r="E46" s="30">
        <v>0.69059999999999999</v>
      </c>
      <c r="F46" s="31">
        <v>6.1406145514772553E-2</v>
      </c>
      <c r="G46" s="30">
        <v>0.41399999999999981</v>
      </c>
      <c r="H46" s="31">
        <v>6.591549825205667E-2</v>
      </c>
      <c r="I46" s="30">
        <v>1.1045999999999998</v>
      </c>
      <c r="J46" s="31">
        <v>6.3022045460279896E-2</v>
      </c>
      <c r="K46" s="30">
        <v>2.2729999999999997</v>
      </c>
      <c r="L46" s="31">
        <v>0.40105253237962918</v>
      </c>
      <c r="M46" s="30">
        <v>3.3775999999999997</v>
      </c>
      <c r="N46" s="31">
        <v>0.14561892859961009</v>
      </c>
    </row>
    <row r="47" spans="1:14" hidden="1">
      <c r="A47" s="19" t="str">
        <f t="shared" si="2"/>
        <v>sa</v>
      </c>
      <c r="B47" s="19">
        <v>29</v>
      </c>
      <c r="C47" s="11" t="s">
        <v>58</v>
      </c>
      <c r="D47" s="22"/>
      <c r="E47" s="30">
        <v>1.616282</v>
      </c>
      <c r="F47" s="31">
        <v>0.14371509945686015</v>
      </c>
      <c r="G47" s="30">
        <v>1.1520000000000001</v>
      </c>
      <c r="H47" s="31">
        <v>0.18341703861441866</v>
      </c>
      <c r="I47" s="30">
        <v>2.7682820000000001</v>
      </c>
      <c r="J47" s="31">
        <v>0.15794205508860634</v>
      </c>
      <c r="K47" s="30">
        <v>0.39500000000000002</v>
      </c>
      <c r="L47" s="31">
        <v>6.9694566779566022E-2</v>
      </c>
      <c r="M47" s="30">
        <v>3.1632820000000001</v>
      </c>
      <c r="N47" s="31">
        <v>0.13637900749006154</v>
      </c>
    </row>
    <row r="48" spans="1:14" hidden="1">
      <c r="A48" s="19" t="str">
        <f t="shared" si="2"/>
        <v>sa</v>
      </c>
      <c r="B48" s="19">
        <v>30</v>
      </c>
      <c r="C48" s="11" t="s">
        <v>59</v>
      </c>
      <c r="D48" s="22"/>
      <c r="E48" s="30">
        <v>13.138</v>
      </c>
      <c r="F48" s="31">
        <v>1.1681927885506542</v>
      </c>
      <c r="G48" s="30">
        <v>2.734</v>
      </c>
      <c r="H48" s="31">
        <v>0.43529703435053868</v>
      </c>
      <c r="I48" s="30">
        <v>15.872</v>
      </c>
      <c r="J48" s="31">
        <v>0.90556391955962567</v>
      </c>
      <c r="K48" s="30">
        <v>4.1030000000000015</v>
      </c>
      <c r="L48" s="31">
        <v>0.7239412848014164</v>
      </c>
      <c r="M48" s="30">
        <v>19.975000000000001</v>
      </c>
      <c r="N48" s="31">
        <v>0.86118489423768707</v>
      </c>
    </row>
    <row r="49" spans="1:14" hidden="1">
      <c r="A49" s="19" t="str">
        <f t="shared" si="2"/>
        <v>sa</v>
      </c>
      <c r="B49" s="19">
        <v>31</v>
      </c>
      <c r="C49" s="11" t="s">
        <v>60</v>
      </c>
      <c r="D49" s="22"/>
      <c r="E49" s="30">
        <v>3.7682E-2</v>
      </c>
      <c r="F49" s="31">
        <v>3.3505739578448593E-3</v>
      </c>
      <c r="G49" s="30">
        <v>1.1000000000000003E-2</v>
      </c>
      <c r="H49" s="31">
        <v>1.7513779728807338E-3</v>
      </c>
      <c r="I49" s="30">
        <v>4.8682000000000003E-2</v>
      </c>
      <c r="J49" s="31">
        <v>2.7775115128529301E-3</v>
      </c>
      <c r="K49" s="30">
        <v>0.01</v>
      </c>
      <c r="L49" s="31">
        <v>1.7644194121409123E-3</v>
      </c>
      <c r="M49" s="30">
        <v>5.8682000000000005E-2</v>
      </c>
      <c r="N49" s="31">
        <v>2.5299650545009241E-3</v>
      </c>
    </row>
    <row r="50" spans="1:14" ht="39.6" hidden="1">
      <c r="A50" s="19" t="str">
        <f t="shared" si="2"/>
        <v>sa</v>
      </c>
      <c r="B50" s="19">
        <v>32</v>
      </c>
      <c r="C50" s="11" t="s">
        <v>61</v>
      </c>
      <c r="D50" s="22"/>
      <c r="E50" s="30">
        <v>0.92243200000000003</v>
      </c>
      <c r="F50" s="31">
        <v>8.2019973384712827E-2</v>
      </c>
      <c r="G50" s="30">
        <v>0.72499999999999998</v>
      </c>
      <c r="H50" s="31">
        <v>0.1154317300307756</v>
      </c>
      <c r="I50" s="30">
        <v>1.647432</v>
      </c>
      <c r="J50" s="31">
        <v>9.3992879229331736E-2</v>
      </c>
      <c r="K50" s="30">
        <v>0.31600000000000006</v>
      </c>
      <c r="L50" s="31">
        <v>5.5755653423652823E-2</v>
      </c>
      <c r="M50" s="30">
        <v>1.9634320000000001</v>
      </c>
      <c r="N50" s="31">
        <v>8.4649711102022046E-2</v>
      </c>
    </row>
    <row r="51" spans="1:14" ht="26.4" hidden="1">
      <c r="A51" s="19" t="str">
        <f t="shared" si="2"/>
        <v>sa</v>
      </c>
      <c r="B51" s="19">
        <v>33</v>
      </c>
      <c r="C51" s="11" t="s">
        <v>62</v>
      </c>
      <c r="D51" s="22"/>
      <c r="E51" s="30">
        <v>0.81</v>
      </c>
      <c r="F51" s="31">
        <v>7.2022846607248447E-2</v>
      </c>
      <c r="G51" s="30">
        <v>0.36499999999999999</v>
      </c>
      <c r="H51" s="31">
        <v>5.8113905463769787E-2</v>
      </c>
      <c r="I51" s="30">
        <v>1.175</v>
      </c>
      <c r="J51" s="31">
        <v>6.7038659619616955E-2</v>
      </c>
      <c r="K51" s="30">
        <v>0.43100000000000005</v>
      </c>
      <c r="L51" s="31">
        <v>7.6046476663273313E-2</v>
      </c>
      <c r="M51" s="30">
        <v>1.6060000000000001</v>
      </c>
      <c r="N51" s="31">
        <v>6.9239696628071362E-2</v>
      </c>
    </row>
    <row r="52" spans="1:14" ht="26.4" hidden="1">
      <c r="A52" s="19" t="str">
        <f t="shared" si="2"/>
        <v>sa</v>
      </c>
      <c r="B52" s="19">
        <v>34</v>
      </c>
      <c r="C52" s="11" t="s">
        <v>63</v>
      </c>
      <c r="D52" s="22"/>
      <c r="E52" s="30">
        <v>3.9045590000000003</v>
      </c>
      <c r="F52" s="31">
        <v>0.34718204188389057</v>
      </c>
      <c r="G52" s="30">
        <v>1.5249999999999999</v>
      </c>
      <c r="H52" s="31">
        <v>0.24280467351301074</v>
      </c>
      <c r="I52" s="30">
        <v>5.4295590000000002</v>
      </c>
      <c r="J52" s="31">
        <v>0.30977902781755562</v>
      </c>
      <c r="K52" s="30">
        <v>1.645</v>
      </c>
      <c r="L52" s="31">
        <v>0.2902469932971799</v>
      </c>
      <c r="M52" s="30">
        <v>7.0745589999999998</v>
      </c>
      <c r="N52" s="31">
        <v>0.30500642524121535</v>
      </c>
    </row>
    <row r="53" spans="1:14" ht="26.4" hidden="1">
      <c r="A53" s="19" t="str">
        <f t="shared" si="2"/>
        <v>sa</v>
      </c>
      <c r="B53" s="19">
        <v>35</v>
      </c>
      <c r="C53" s="11" t="s">
        <v>64</v>
      </c>
      <c r="D53" s="22"/>
      <c r="E53" s="30">
        <v>8.7999999999999995E-2</v>
      </c>
      <c r="F53" s="31">
        <v>7.8247043227627922E-3</v>
      </c>
      <c r="G53" s="30">
        <v>4.7000000000000014E-2</v>
      </c>
      <c r="H53" s="31">
        <v>7.4831604295813176E-3</v>
      </c>
      <c r="I53" s="30">
        <v>0.13500000000000001</v>
      </c>
      <c r="J53" s="31">
        <v>7.7023140839559898E-3</v>
      </c>
      <c r="K53" s="30">
        <v>5.8999999999999997E-2</v>
      </c>
      <c r="L53" s="31">
        <v>1.041007453163138E-2</v>
      </c>
      <c r="M53" s="30">
        <v>0.19400000000000001</v>
      </c>
      <c r="N53" s="31">
        <v>8.3639484096175859E-3</v>
      </c>
    </row>
    <row r="54" spans="1:14" ht="26.4" hidden="1">
      <c r="A54" s="19" t="str">
        <f t="shared" si="2"/>
        <v>sa</v>
      </c>
      <c r="B54" s="19">
        <v>36</v>
      </c>
      <c r="C54" s="11" t="s">
        <v>65</v>
      </c>
      <c r="D54" s="22"/>
      <c r="E54" s="30">
        <v>1.2529999999999999</v>
      </c>
      <c r="F54" s="31">
        <v>0.11141311950479293</v>
      </c>
      <c r="G54" s="30">
        <v>0.66800000000000015</v>
      </c>
      <c r="H54" s="31">
        <v>0.10635640780766638</v>
      </c>
      <c r="I54" s="30">
        <v>1.921</v>
      </c>
      <c r="J54" s="31">
        <v>0.10960107670577375</v>
      </c>
      <c r="K54" s="30">
        <v>1.1279999999999999</v>
      </c>
      <c r="L54" s="31">
        <v>0.19902650968949484</v>
      </c>
      <c r="M54" s="30">
        <v>3.0489999999999999</v>
      </c>
      <c r="N54" s="31">
        <v>0.13145195206661864</v>
      </c>
    </row>
    <row r="55" spans="1:14" hidden="1">
      <c r="A55" s="19" t="str">
        <f t="shared" si="2"/>
        <v>sa</v>
      </c>
      <c r="B55" s="19">
        <v>37</v>
      </c>
      <c r="C55" s="11" t="s">
        <v>66</v>
      </c>
      <c r="D55" s="22"/>
      <c r="E55" s="30">
        <v>4.4456000000000002E-2</v>
      </c>
      <c r="F55" s="31">
        <v>3.9528983565084407E-3</v>
      </c>
      <c r="G55" s="30">
        <v>2.4E-2</v>
      </c>
      <c r="H55" s="31">
        <v>3.8211883044670545E-3</v>
      </c>
      <c r="I55" s="30">
        <v>6.8456000000000003E-2</v>
      </c>
      <c r="J55" s="31">
        <v>3.9057008365280836E-3</v>
      </c>
      <c r="K55" s="30">
        <v>2.2000000000000006E-2</v>
      </c>
      <c r="L55" s="31">
        <v>3.8817227067100071E-3</v>
      </c>
      <c r="M55" s="30">
        <v>9.0456000000000009E-2</v>
      </c>
      <c r="N55" s="31">
        <v>3.899841841960662E-3</v>
      </c>
    </row>
    <row r="56" spans="1:14" hidden="1">
      <c r="A56" s="19" t="str">
        <f t="shared" si="2"/>
        <v>sa</v>
      </c>
      <c r="B56" s="19">
        <v>38</v>
      </c>
      <c r="C56" s="11" t="s">
        <v>67</v>
      </c>
      <c r="D56" s="22"/>
      <c r="E56" s="30">
        <v>5.3769999999999998</v>
      </c>
      <c r="F56" s="31">
        <v>0.47810721753972202</v>
      </c>
      <c r="G56" s="30">
        <v>1.0920000000000005</v>
      </c>
      <c r="H56" s="31">
        <v>0.17386406785325106</v>
      </c>
      <c r="I56" s="30">
        <v>6.4690000000000003</v>
      </c>
      <c r="J56" s="31">
        <v>0.36908348006749114</v>
      </c>
      <c r="K56" s="30">
        <v>1.1539999999999999</v>
      </c>
      <c r="L56" s="31">
        <v>0.20361400016106118</v>
      </c>
      <c r="M56" s="30">
        <v>7.6230000000000002</v>
      </c>
      <c r="N56" s="31">
        <v>0.32865143673461267</v>
      </c>
    </row>
    <row r="57" spans="1:14">
      <c r="B57" s="43" t="s">
        <v>24</v>
      </c>
      <c r="C57" s="3" t="s">
        <v>68</v>
      </c>
      <c r="D57" s="32"/>
      <c r="E57" s="26">
        <v>16.387748999999999</v>
      </c>
      <c r="F57" s="27">
        <v>1.4571510277346778</v>
      </c>
      <c r="G57" s="26">
        <v>11.582000000000001</v>
      </c>
      <c r="H57" s="27">
        <v>1.8440417892640595</v>
      </c>
      <c r="I57" s="26">
        <v>27.969749</v>
      </c>
      <c r="J57" s="27">
        <v>1.5957910492401035</v>
      </c>
      <c r="K57" s="26">
        <v>11.518999999999998</v>
      </c>
      <c r="L57" s="27">
        <v>2.0324347208451159</v>
      </c>
      <c r="M57" s="26">
        <v>39.488748999999999</v>
      </c>
      <c r="N57" s="27">
        <v>1.7024838113213301</v>
      </c>
    </row>
    <row r="58" spans="1:14" hidden="1">
      <c r="B58" s="43"/>
      <c r="C58" s="10" t="s">
        <v>11</v>
      </c>
      <c r="D58" s="32"/>
      <c r="E58" s="26"/>
      <c r="F58" s="27"/>
      <c r="G58" s="26"/>
      <c r="H58" s="27"/>
      <c r="I58" s="26"/>
      <c r="J58" s="27"/>
      <c r="K58" s="26"/>
      <c r="L58" s="27"/>
      <c r="M58" s="26"/>
      <c r="N58" s="27"/>
    </row>
    <row r="59" spans="1:14" hidden="1">
      <c r="A59" s="19" t="str">
        <f>IF(M59&lt;M$6*A$5/100, "sa", "")</f>
        <v>sa</v>
      </c>
      <c r="B59" s="19">
        <v>39</v>
      </c>
      <c r="C59" s="11" t="s">
        <v>69</v>
      </c>
      <c r="D59" s="22"/>
      <c r="E59" s="30">
        <v>14.968</v>
      </c>
      <c r="F59" s="31">
        <v>1.3309110716262897</v>
      </c>
      <c r="G59" s="30">
        <v>10.768000000000001</v>
      </c>
      <c r="H59" s="31">
        <v>1.7144398192708854</v>
      </c>
      <c r="I59" s="30">
        <v>25.736000000000001</v>
      </c>
      <c r="J59" s="31">
        <v>1.4683463352940103</v>
      </c>
      <c r="K59" s="30">
        <v>10.577999999999999</v>
      </c>
      <c r="L59" s="31">
        <v>1.8664028541626563</v>
      </c>
      <c r="M59" s="30">
        <v>36.314</v>
      </c>
      <c r="N59" s="31">
        <v>1.5656104254992425</v>
      </c>
    </row>
    <row r="60" spans="1:14" hidden="1">
      <c r="A60" s="19" t="str">
        <f>IF(M60&lt;M$6*A$5/100, "sa", "")</f>
        <v>sa</v>
      </c>
      <c r="B60" s="19">
        <v>40</v>
      </c>
      <c r="C60" s="11" t="s">
        <v>70</v>
      </c>
      <c r="D60" s="22"/>
      <c r="E60" s="30">
        <v>1.4197489999999999</v>
      </c>
      <c r="F60" s="31">
        <v>0.12623995610838809</v>
      </c>
      <c r="G60" s="30">
        <v>0.81400000000000006</v>
      </c>
      <c r="H60" s="31">
        <v>0.12960196999317428</v>
      </c>
      <c r="I60" s="30">
        <v>2.233749</v>
      </c>
      <c r="J60" s="31">
        <v>0.12744471394609341</v>
      </c>
      <c r="K60" s="30">
        <v>0.94099999999999984</v>
      </c>
      <c r="L60" s="31">
        <v>0.16603186668245978</v>
      </c>
      <c r="M60" s="30">
        <v>3.1747489999999998</v>
      </c>
      <c r="N60" s="31">
        <v>0.13687338582208772</v>
      </c>
    </row>
    <row r="61" spans="1:14">
      <c r="B61" s="43" t="s">
        <v>26</v>
      </c>
      <c r="C61" s="3" t="s">
        <v>71</v>
      </c>
      <c r="D61" s="32"/>
      <c r="E61" s="26">
        <v>28.334600999999999</v>
      </c>
      <c r="F61" s="27">
        <v>2.5194303969143061</v>
      </c>
      <c r="G61" s="26">
        <v>13.275</v>
      </c>
      <c r="H61" s="27">
        <v>2.1135947809083393</v>
      </c>
      <c r="I61" s="26">
        <v>41.609600999999998</v>
      </c>
      <c r="J61" s="27">
        <v>2.3740015985932539</v>
      </c>
      <c r="K61" s="26">
        <v>18.154</v>
      </c>
      <c r="L61" s="27">
        <v>3.203127000800611</v>
      </c>
      <c r="M61" s="26">
        <v>59.763600999999994</v>
      </c>
      <c r="N61" s="27">
        <v>2.5765962656544841</v>
      </c>
    </row>
    <row r="62" spans="1:14">
      <c r="B62" s="43"/>
      <c r="C62" s="10" t="s">
        <v>11</v>
      </c>
      <c r="D62" s="32"/>
      <c r="E62" s="26"/>
      <c r="F62" s="27"/>
      <c r="G62" s="26"/>
      <c r="H62" s="27"/>
      <c r="I62" s="26"/>
      <c r="J62" s="27"/>
      <c r="K62" s="26"/>
      <c r="L62" s="27"/>
      <c r="M62" s="26"/>
      <c r="N62" s="27"/>
    </row>
    <row r="63" spans="1:14">
      <c r="A63" s="19" t="str">
        <f>IF(M63&lt;M$6*A$5/100, "sa", "")</f>
        <v/>
      </c>
      <c r="B63" s="19">
        <v>41</v>
      </c>
      <c r="C63" s="11" t="s">
        <v>72</v>
      </c>
      <c r="D63" s="22"/>
      <c r="E63" s="30">
        <v>24.818999999999999</v>
      </c>
      <c r="F63" s="31">
        <v>2.2068333703028382</v>
      </c>
      <c r="G63" s="30">
        <v>11.797999999999998</v>
      </c>
      <c r="H63" s="31">
        <v>1.8784324840042628</v>
      </c>
      <c r="I63" s="30">
        <v>36.616999999999997</v>
      </c>
      <c r="J63" s="31">
        <v>2.089152850460863</v>
      </c>
      <c r="K63" s="30">
        <v>16.509</v>
      </c>
      <c r="L63" s="31">
        <v>2.9128800075034311</v>
      </c>
      <c r="M63" s="30">
        <v>53.125999999999998</v>
      </c>
      <c r="N63" s="31">
        <v>2.2904284701512569</v>
      </c>
    </row>
    <row r="64" spans="1:14" ht="39.6" hidden="1">
      <c r="A64" s="19" t="str">
        <f>IF(M64&lt;M$6*A$5/100, "sa", "")</f>
        <v>sa</v>
      </c>
      <c r="B64" s="19">
        <v>42</v>
      </c>
      <c r="C64" s="11" t="s">
        <v>73</v>
      </c>
      <c r="D64" s="22"/>
      <c r="E64" s="30">
        <v>2.7096010000000001</v>
      </c>
      <c r="F64" s="31">
        <v>0.24092984838252712</v>
      </c>
      <c r="G64" s="30">
        <v>1.0539999999999998</v>
      </c>
      <c r="H64" s="31">
        <v>0.16781385303784477</v>
      </c>
      <c r="I64" s="30">
        <v>3.763601</v>
      </c>
      <c r="J64" s="31">
        <v>0.21472916287919147</v>
      </c>
      <c r="K64" s="30">
        <v>1.2689999999999997</v>
      </c>
      <c r="L64" s="31">
        <v>0.22390482340068166</v>
      </c>
      <c r="M64" s="30">
        <v>5.0326009999999997</v>
      </c>
      <c r="N64" s="31">
        <v>0.21697121201128799</v>
      </c>
    </row>
    <row r="65" spans="1:14" hidden="1">
      <c r="A65" s="19" t="str">
        <f>IF(M65&lt;M$6*A$5/100, "sa", "")</f>
        <v>sa</v>
      </c>
      <c r="B65" s="19">
        <v>43</v>
      </c>
      <c r="C65" s="11" t="s">
        <v>74</v>
      </c>
      <c r="D65" s="22"/>
      <c r="E65" s="30">
        <v>0.80600000000000005</v>
      </c>
      <c r="F65" s="31">
        <v>7.1667178228941045E-2</v>
      </c>
      <c r="G65" s="30">
        <v>0.42300000000000004</v>
      </c>
      <c r="H65" s="31">
        <v>6.7348443866231844E-2</v>
      </c>
      <c r="I65" s="30">
        <v>1.2290000000000001</v>
      </c>
      <c r="J65" s="31">
        <v>7.0119585253199349E-2</v>
      </c>
      <c r="K65" s="30">
        <v>0.37599999999999989</v>
      </c>
      <c r="L65" s="31">
        <v>6.6342169896498271E-2</v>
      </c>
      <c r="M65" s="30">
        <v>1.605</v>
      </c>
      <c r="N65" s="31">
        <v>6.9196583491939301E-2</v>
      </c>
    </row>
    <row r="66" spans="1:14">
      <c r="B66" s="43" t="s">
        <v>28</v>
      </c>
      <c r="C66" s="3" t="s">
        <v>75</v>
      </c>
      <c r="D66" s="32"/>
      <c r="E66" s="26">
        <v>184.694028</v>
      </c>
      <c r="F66" s="27">
        <v>16.422456355455367</v>
      </c>
      <c r="G66" s="26">
        <v>109.11799999999999</v>
      </c>
      <c r="H66" s="27">
        <v>17.373351058618169</v>
      </c>
      <c r="I66" s="26">
        <v>293.812028</v>
      </c>
      <c r="J66" s="27">
        <v>16.763203861482012</v>
      </c>
      <c r="K66" s="26">
        <v>105.062</v>
      </c>
      <c r="L66" s="27">
        <v>18.537343227834846</v>
      </c>
      <c r="M66" s="26">
        <v>398.87402800000001</v>
      </c>
      <c r="N66" s="27">
        <v>17.196710268702891</v>
      </c>
    </row>
    <row r="67" spans="1:14">
      <c r="B67" s="43"/>
      <c r="C67" s="10" t="s">
        <v>11</v>
      </c>
      <c r="D67" s="32"/>
      <c r="E67" s="26"/>
      <c r="F67" s="27"/>
      <c r="G67" s="26"/>
      <c r="H67" s="27"/>
      <c r="I67" s="26"/>
      <c r="J67" s="27"/>
      <c r="K67" s="26"/>
      <c r="L67" s="27"/>
      <c r="M67" s="26"/>
      <c r="N67" s="27"/>
    </row>
    <row r="68" spans="1:14">
      <c r="A68" s="19" t="str">
        <f>IF(M68&lt;M$6*A$5/100, "sa", "")</f>
        <v/>
      </c>
      <c r="B68" s="19">
        <v>44</v>
      </c>
      <c r="C68" s="11" t="s">
        <v>76</v>
      </c>
      <c r="D68" s="22"/>
      <c r="E68" s="30">
        <v>182.733</v>
      </c>
      <c r="F68" s="31">
        <v>16.248087443311519</v>
      </c>
      <c r="G68" s="30">
        <v>108.577</v>
      </c>
      <c r="H68" s="31">
        <v>17.287215105588309</v>
      </c>
      <c r="I68" s="30">
        <v>291.31</v>
      </c>
      <c r="J68" s="31">
        <v>16.620452709609033</v>
      </c>
      <c r="K68" s="30">
        <v>104.471</v>
      </c>
      <c r="L68" s="31">
        <v>18.433066040577319</v>
      </c>
      <c r="M68" s="30">
        <v>395.78100000000001</v>
      </c>
      <c r="N68" s="31">
        <v>17.063360131478646</v>
      </c>
    </row>
    <row r="69" spans="1:14" hidden="1">
      <c r="A69" s="19" t="str">
        <f>IF(M69&lt;M$6*A$5/100, "sa", "")</f>
        <v>sa</v>
      </c>
      <c r="B69" s="19">
        <v>45</v>
      </c>
      <c r="C69" s="11" t="s">
        <v>77</v>
      </c>
      <c r="D69" s="22"/>
      <c r="E69" s="30">
        <v>1.0280000000000001E-3</v>
      </c>
      <c r="F69" s="31">
        <v>9.1406773225001726E-5</v>
      </c>
      <c r="G69" s="30">
        <v>0</v>
      </c>
      <c r="H69" s="31">
        <v>0</v>
      </c>
      <c r="I69" s="30">
        <v>1.0280000000000001E-3</v>
      </c>
      <c r="J69" s="31">
        <v>5.8651695394864872E-5</v>
      </c>
      <c r="K69" s="30">
        <v>0</v>
      </c>
      <c r="L69" s="31">
        <v>0</v>
      </c>
      <c r="M69" s="30">
        <v>1.0280000000000001E-3</v>
      </c>
      <c r="N69" s="31">
        <v>4.4320303943746794E-5</v>
      </c>
    </row>
    <row r="70" spans="1:14" ht="26.4" hidden="1">
      <c r="A70" s="19" t="str">
        <f>IF(M70&lt;M$6*A$5/100, "sa", "")</f>
        <v>sa</v>
      </c>
      <c r="B70" s="19">
        <v>46</v>
      </c>
      <c r="C70" s="11" t="s">
        <v>78</v>
      </c>
      <c r="D70" s="22"/>
      <c r="E70" s="30">
        <v>1.96</v>
      </c>
      <c r="F70" s="31">
        <v>0.17427750537062583</v>
      </c>
      <c r="G70" s="30">
        <v>0.54099999999999993</v>
      </c>
      <c r="H70" s="31">
        <v>8.6135953029861517E-2</v>
      </c>
      <c r="I70" s="30">
        <v>2.5009999999999999</v>
      </c>
      <c r="J70" s="31">
        <v>0.14269250017758467</v>
      </c>
      <c r="K70" s="30">
        <v>0.59100000000000019</v>
      </c>
      <c r="L70" s="31">
        <v>0.10427718725752792</v>
      </c>
      <c r="M70" s="30">
        <v>3.0920000000000001</v>
      </c>
      <c r="N70" s="31">
        <v>0.13330581692029678</v>
      </c>
    </row>
    <row r="71" spans="1:14">
      <c r="B71" s="43" t="s">
        <v>30</v>
      </c>
      <c r="C71" s="3" t="s">
        <v>79</v>
      </c>
      <c r="D71" s="32"/>
      <c r="E71" s="26">
        <v>25.933900999999999</v>
      </c>
      <c r="F71" s="27">
        <v>2.3059671279636627</v>
      </c>
      <c r="G71" s="26">
        <v>15.768999999999998</v>
      </c>
      <c r="H71" s="27">
        <v>2.5106799322142073</v>
      </c>
      <c r="I71" s="26">
        <v>41.702900999999997</v>
      </c>
      <c r="J71" s="27">
        <v>2.3793247534379431</v>
      </c>
      <c r="K71" s="26">
        <v>15.321999999999997</v>
      </c>
      <c r="L71" s="27">
        <v>2.7034434232823044</v>
      </c>
      <c r="M71" s="26">
        <v>57.024901</v>
      </c>
      <c r="N71" s="27">
        <v>2.4585223197296404</v>
      </c>
    </row>
    <row r="72" spans="1:14">
      <c r="B72" s="43"/>
      <c r="C72" s="10" t="s">
        <v>11</v>
      </c>
      <c r="D72" s="32"/>
      <c r="E72" s="26"/>
      <c r="F72" s="27"/>
      <c r="G72" s="26"/>
      <c r="H72" s="27"/>
      <c r="I72" s="26"/>
      <c r="J72" s="27"/>
      <c r="K72" s="26"/>
      <c r="L72" s="27"/>
      <c r="M72" s="26"/>
      <c r="N72" s="27"/>
    </row>
    <row r="73" spans="1:14" ht="26.4" hidden="1">
      <c r="A73" s="19" t="str">
        <f>IF(M73&lt;M$6*A$5/100, "sa", "")</f>
        <v>sa</v>
      </c>
      <c r="B73" s="19">
        <v>47</v>
      </c>
      <c r="C73" s="11" t="s">
        <v>80</v>
      </c>
      <c r="D73" s="22"/>
      <c r="E73" s="30">
        <v>0.746</v>
      </c>
      <c r="F73" s="31">
        <v>6.6332152554330046E-2</v>
      </c>
      <c r="G73" s="30">
        <v>0.41599999999999993</v>
      </c>
      <c r="H73" s="31">
        <v>6.6233930610762271E-2</v>
      </c>
      <c r="I73" s="30">
        <v>1.1619999999999999</v>
      </c>
      <c r="J73" s="31">
        <v>6.6296955300421193E-2</v>
      </c>
      <c r="K73" s="30">
        <v>0.34400000000000008</v>
      </c>
      <c r="L73" s="31">
        <v>6.0696027777647384E-2</v>
      </c>
      <c r="M73" s="30">
        <v>1.506</v>
      </c>
      <c r="N73" s="31">
        <v>6.492838301486642E-2</v>
      </c>
    </row>
    <row r="74" spans="1:14" ht="26.4">
      <c r="A74" s="19" t="str">
        <f>IF(M74&lt;M$6*A$5/100, "sa", "")</f>
        <v/>
      </c>
      <c r="B74" s="19">
        <v>48</v>
      </c>
      <c r="C74" s="11" t="s">
        <v>81</v>
      </c>
      <c r="D74" s="22"/>
      <c r="E74" s="30">
        <v>21.985499000000001</v>
      </c>
      <c r="F74" s="31">
        <v>1.9548866939022396</v>
      </c>
      <c r="G74" s="30">
        <v>13.812999999999999</v>
      </c>
      <c r="H74" s="31">
        <v>2.1992530854001426</v>
      </c>
      <c r="I74" s="30">
        <v>35.798499</v>
      </c>
      <c r="J74" s="31">
        <v>2.0424539483865511</v>
      </c>
      <c r="K74" s="30">
        <v>13.756999999999998</v>
      </c>
      <c r="L74" s="31">
        <v>2.4273117852822521</v>
      </c>
      <c r="M74" s="30">
        <v>49.555498999999998</v>
      </c>
      <c r="N74" s="31">
        <v>2.1364929744786383</v>
      </c>
    </row>
    <row r="75" spans="1:14" ht="26.4" hidden="1">
      <c r="A75" s="19" t="str">
        <f>IF(M75&lt;M$6*A$5/100, "sa", "")</f>
        <v>sa</v>
      </c>
      <c r="B75" s="19">
        <v>49</v>
      </c>
      <c r="C75" s="11" t="s">
        <v>82</v>
      </c>
      <c r="D75" s="22"/>
      <c r="E75" s="30">
        <v>3.2024020000000002</v>
      </c>
      <c r="F75" s="31">
        <v>0.28474828150709336</v>
      </c>
      <c r="G75" s="30">
        <v>1.54</v>
      </c>
      <c r="H75" s="31">
        <v>0.24519291620330266</v>
      </c>
      <c r="I75" s="30">
        <v>4.7424020000000002</v>
      </c>
      <c r="J75" s="31">
        <v>0.27057384975097082</v>
      </c>
      <c r="K75" s="30">
        <v>1.2210000000000001</v>
      </c>
      <c r="L75" s="31">
        <v>0.21543561022240534</v>
      </c>
      <c r="M75" s="30">
        <v>5.9634020000000003</v>
      </c>
      <c r="N75" s="31">
        <v>0.25710096223613571</v>
      </c>
    </row>
    <row r="76" spans="1:14">
      <c r="B76" s="43" t="s">
        <v>32</v>
      </c>
      <c r="C76" s="3" t="s">
        <v>83</v>
      </c>
      <c r="D76" s="32"/>
      <c r="E76" s="26">
        <v>59.515335</v>
      </c>
      <c r="F76" s="27">
        <v>5.2919306709679068</v>
      </c>
      <c r="G76" s="26">
        <v>42.826460999999995</v>
      </c>
      <c r="H76" s="27">
        <v>6.8186654956214348</v>
      </c>
      <c r="I76" s="26">
        <v>102.34179599999999</v>
      </c>
      <c r="J76" s="27">
        <v>5.8390270867270422</v>
      </c>
      <c r="K76" s="26">
        <v>29.323000000000008</v>
      </c>
      <c r="L76" s="27">
        <v>5.1738070422207967</v>
      </c>
      <c r="M76" s="26">
        <v>131.664796</v>
      </c>
      <c r="N76" s="27">
        <v>5.6764822737465144</v>
      </c>
    </row>
    <row r="77" spans="1:14">
      <c r="B77" s="43"/>
      <c r="C77" s="10" t="s">
        <v>11</v>
      </c>
      <c r="D77" s="32"/>
      <c r="E77" s="26"/>
      <c r="F77" s="27"/>
      <c r="G77" s="26"/>
      <c r="H77" s="27"/>
      <c r="I77" s="26"/>
      <c r="J77" s="27"/>
      <c r="K77" s="26"/>
      <c r="L77" s="27"/>
      <c r="M77" s="26"/>
      <c r="N77" s="27"/>
    </row>
    <row r="78" spans="1:14" hidden="1">
      <c r="A78" s="19" t="str">
        <f t="shared" ref="A78:A91" si="3">IF(M78&lt;M$6*A$5/100, "sa", "")</f>
        <v>sa</v>
      </c>
      <c r="B78" s="19">
        <v>50</v>
      </c>
      <c r="C78" s="11" t="s">
        <v>84</v>
      </c>
      <c r="D78" s="22"/>
      <c r="E78" s="30">
        <v>8.0000000000000002E-3</v>
      </c>
      <c r="F78" s="31">
        <v>7.1133675661479937E-4</v>
      </c>
      <c r="G78" s="30">
        <v>0</v>
      </c>
      <c r="H78" s="31">
        <v>0</v>
      </c>
      <c r="I78" s="30">
        <v>8.0000000000000002E-3</v>
      </c>
      <c r="J78" s="31">
        <v>4.56433427197392E-4</v>
      </c>
      <c r="K78" s="30">
        <v>0</v>
      </c>
      <c r="L78" s="31">
        <v>0</v>
      </c>
      <c r="M78" s="30">
        <v>8.0000000000000002E-3</v>
      </c>
      <c r="N78" s="31">
        <v>3.4490508905639529E-4</v>
      </c>
    </row>
    <row r="79" spans="1:14" hidden="1">
      <c r="A79" s="19" t="str">
        <f t="shared" si="3"/>
        <v>sa</v>
      </c>
      <c r="B79" s="19">
        <v>51</v>
      </c>
      <c r="C79" s="11" t="s">
        <v>85</v>
      </c>
      <c r="D79" s="22"/>
      <c r="E79" s="30">
        <v>1.5401010000000002</v>
      </c>
      <c r="F79" s="31">
        <v>0.13694130627490117</v>
      </c>
      <c r="G79" s="30">
        <v>0.76300000000000012</v>
      </c>
      <c r="H79" s="31">
        <v>0.1214819448461818</v>
      </c>
      <c r="I79" s="30">
        <v>2.3031010000000003</v>
      </c>
      <c r="J79" s="31">
        <v>0.13140153532646762</v>
      </c>
      <c r="K79" s="30">
        <v>0.32799999999999985</v>
      </c>
      <c r="L79" s="31">
        <v>5.7872956718221874E-2</v>
      </c>
      <c r="M79" s="30">
        <v>2.6311010000000001</v>
      </c>
      <c r="N79" s="31">
        <v>0.11343501559017136</v>
      </c>
    </row>
    <row r="80" spans="1:14" hidden="1">
      <c r="A80" s="19" t="str">
        <f t="shared" si="3"/>
        <v>sa</v>
      </c>
      <c r="B80" s="19">
        <v>52</v>
      </c>
      <c r="C80" s="11" t="s">
        <v>86</v>
      </c>
      <c r="D80" s="22"/>
      <c r="E80" s="30">
        <v>3.762</v>
      </c>
      <c r="F80" s="31">
        <v>0.33450610979810941</v>
      </c>
      <c r="G80" s="30">
        <v>1.8839999999999999</v>
      </c>
      <c r="H80" s="31">
        <v>0.29996328190066374</v>
      </c>
      <c r="I80" s="30">
        <v>5.6459999999999999</v>
      </c>
      <c r="J80" s="31">
        <v>0.32212789124455943</v>
      </c>
      <c r="K80" s="30">
        <v>1.5140000000000002</v>
      </c>
      <c r="L80" s="31">
        <v>0.26713309899813409</v>
      </c>
      <c r="M80" s="30">
        <v>7.16</v>
      </c>
      <c r="N80" s="31">
        <v>0.30869005470547378</v>
      </c>
    </row>
    <row r="81" spans="1:14" ht="26.4" hidden="1">
      <c r="A81" s="19" t="str">
        <f t="shared" si="3"/>
        <v>sa</v>
      </c>
      <c r="B81" s="19">
        <v>53</v>
      </c>
      <c r="C81" s="11" t="s">
        <v>87</v>
      </c>
      <c r="D81" s="22"/>
      <c r="E81" s="30">
        <v>8.9999999999999992E-5</v>
      </c>
      <c r="F81" s="31">
        <v>8.0025385119164918E-6</v>
      </c>
      <c r="G81" s="30">
        <v>0</v>
      </c>
      <c r="H81" s="31">
        <v>0</v>
      </c>
      <c r="I81" s="30">
        <v>8.9999999999999992E-5</v>
      </c>
      <c r="J81" s="31">
        <v>5.1348760559706598E-6</v>
      </c>
      <c r="K81" s="30">
        <v>3.6000000000000004E-2</v>
      </c>
      <c r="L81" s="31">
        <v>6.3519098837072829E-3</v>
      </c>
      <c r="M81" s="30">
        <v>3.6090000000000004E-2</v>
      </c>
      <c r="N81" s="31">
        <v>1.5559530830056632E-3</v>
      </c>
    </row>
    <row r="82" spans="1:14" hidden="1">
      <c r="A82" s="19" t="str">
        <f t="shared" si="3"/>
        <v>sa</v>
      </c>
      <c r="B82" s="19">
        <v>54</v>
      </c>
      <c r="C82" s="11" t="s">
        <v>88</v>
      </c>
      <c r="D82" s="22"/>
      <c r="E82" s="30">
        <v>0.28851499999999997</v>
      </c>
      <c r="F82" s="31">
        <v>2.5653915541839854E-2</v>
      </c>
      <c r="G82" s="30">
        <v>0.16600000000000004</v>
      </c>
      <c r="H82" s="31">
        <v>2.6429885772563801E-2</v>
      </c>
      <c r="I82" s="30">
        <v>0.454515</v>
      </c>
      <c r="J82" s="31">
        <v>2.593197989532783E-2</v>
      </c>
      <c r="K82" s="30">
        <v>0.32599999999999996</v>
      </c>
      <c r="L82" s="31">
        <v>5.752007283579371E-2</v>
      </c>
      <c r="M82" s="30">
        <v>0.78051499999999996</v>
      </c>
      <c r="N82" s="31">
        <v>3.3650449448106544E-2</v>
      </c>
    </row>
    <row r="83" spans="1:14" ht="26.4" hidden="1">
      <c r="A83" s="19" t="str">
        <f t="shared" si="3"/>
        <v>sa</v>
      </c>
      <c r="B83" s="19">
        <v>55</v>
      </c>
      <c r="C83" s="11" t="s">
        <v>89</v>
      </c>
      <c r="D83" s="22"/>
      <c r="E83" s="30">
        <v>1.3979999999999999</v>
      </c>
      <c r="F83" s="31">
        <v>0.12430609821843619</v>
      </c>
      <c r="G83" s="30">
        <v>0.76300000000000012</v>
      </c>
      <c r="H83" s="31">
        <v>0.1214819448461818</v>
      </c>
      <c r="I83" s="30">
        <v>2.161</v>
      </c>
      <c r="J83" s="31">
        <v>0.12329407952169551</v>
      </c>
      <c r="K83" s="30">
        <v>0.49399999999999977</v>
      </c>
      <c r="L83" s="31">
        <v>8.7162318959761009E-2</v>
      </c>
      <c r="M83" s="30">
        <v>2.6549999999999998</v>
      </c>
      <c r="N83" s="31">
        <v>0.11446537643059118</v>
      </c>
    </row>
    <row r="84" spans="1:14" ht="26.4" hidden="1">
      <c r="A84" s="19" t="str">
        <f t="shared" si="3"/>
        <v>sa</v>
      </c>
      <c r="B84" s="19">
        <v>56</v>
      </c>
      <c r="C84" s="11" t="s">
        <v>90</v>
      </c>
      <c r="D84" s="22"/>
      <c r="E84" s="30">
        <v>0.11212999999999999</v>
      </c>
      <c r="F84" s="31">
        <v>9.9702738149021822E-3</v>
      </c>
      <c r="G84" s="30">
        <v>4.0999999999999995E-2</v>
      </c>
      <c r="H84" s="31">
        <v>6.5278633534645502E-3</v>
      </c>
      <c r="I84" s="30">
        <v>0.15312999999999999</v>
      </c>
      <c r="J84" s="31">
        <v>8.7367063383420786E-3</v>
      </c>
      <c r="K84" s="30">
        <v>5.6999999999999995E-2</v>
      </c>
      <c r="L84" s="31">
        <v>1.0057190649203195E-2</v>
      </c>
      <c r="M84" s="30">
        <v>0.21012999999999998</v>
      </c>
      <c r="N84" s="31">
        <v>9.0593632954275426E-3</v>
      </c>
    </row>
    <row r="85" spans="1:14" hidden="1">
      <c r="A85" s="19" t="str">
        <f t="shared" si="3"/>
        <v>sa</v>
      </c>
      <c r="B85" s="19">
        <v>57</v>
      </c>
      <c r="C85" s="11" t="s">
        <v>91</v>
      </c>
      <c r="D85" s="22"/>
      <c r="E85" s="30">
        <v>0.53500000000000003</v>
      </c>
      <c r="F85" s="31">
        <v>4.7570645598614715E-2</v>
      </c>
      <c r="G85" s="30">
        <v>0.21899999999999997</v>
      </c>
      <c r="H85" s="31">
        <v>3.4868343278261868E-2</v>
      </c>
      <c r="I85" s="30">
        <v>0.754</v>
      </c>
      <c r="J85" s="31">
        <v>4.3018850513354197E-2</v>
      </c>
      <c r="K85" s="30">
        <v>0.126</v>
      </c>
      <c r="L85" s="31">
        <v>2.223168459297549E-2</v>
      </c>
      <c r="M85" s="30">
        <v>0.88</v>
      </c>
      <c r="N85" s="31">
        <v>3.7939559796203483E-2</v>
      </c>
    </row>
    <row r="86" spans="1:14" ht="26.4" hidden="1">
      <c r="A86" s="19" t="str">
        <f t="shared" si="3"/>
        <v>sa</v>
      </c>
      <c r="B86" s="19">
        <v>58</v>
      </c>
      <c r="C86" s="11" t="s">
        <v>92</v>
      </c>
      <c r="D86" s="22"/>
      <c r="E86" s="30">
        <v>0.18949900000000003</v>
      </c>
      <c r="F86" s="31">
        <v>1.6849700505218487E-2</v>
      </c>
      <c r="G86" s="30">
        <v>0.13700000000000001</v>
      </c>
      <c r="H86" s="31">
        <v>2.1812616571332769E-2</v>
      </c>
      <c r="I86" s="30">
        <v>0.32649900000000004</v>
      </c>
      <c r="J86" s="31">
        <v>1.8628132193315165E-2</v>
      </c>
      <c r="K86" s="30">
        <v>0.21400000000000002</v>
      </c>
      <c r="L86" s="31">
        <v>3.7758575419815518E-2</v>
      </c>
      <c r="M86" s="30">
        <v>0.54049900000000006</v>
      </c>
      <c r="N86" s="31">
        <v>2.3302606966236577E-2</v>
      </c>
    </row>
    <row r="87" spans="1:14" ht="26.4" hidden="1">
      <c r="A87" s="19" t="str">
        <f t="shared" si="3"/>
        <v>sa</v>
      </c>
      <c r="B87" s="19">
        <v>59</v>
      </c>
      <c r="C87" s="11" t="s">
        <v>93</v>
      </c>
      <c r="D87" s="22"/>
      <c r="E87" s="30">
        <v>0.27400000000000002</v>
      </c>
      <c r="F87" s="31">
        <v>2.4363283914056878E-2</v>
      </c>
      <c r="G87" s="30">
        <v>0.15399999999999997</v>
      </c>
      <c r="H87" s="31">
        <v>2.4519291620330261E-2</v>
      </c>
      <c r="I87" s="30">
        <v>0.42799999999999999</v>
      </c>
      <c r="J87" s="31">
        <v>2.4419188355060475E-2</v>
      </c>
      <c r="K87" s="30">
        <v>0.28199999999999997</v>
      </c>
      <c r="L87" s="31">
        <v>4.975662742237371E-2</v>
      </c>
      <c r="M87" s="30">
        <v>0.71</v>
      </c>
      <c r="N87" s="31">
        <v>3.0610326653755082E-2</v>
      </c>
    </row>
    <row r="88" spans="1:14" hidden="1">
      <c r="A88" s="19" t="str">
        <f t="shared" si="3"/>
        <v>sa</v>
      </c>
      <c r="B88" s="19">
        <v>60</v>
      </c>
      <c r="C88" s="11" t="s">
        <v>94</v>
      </c>
      <c r="D88" s="22"/>
      <c r="E88" s="30">
        <v>2.3E-2</v>
      </c>
      <c r="F88" s="31">
        <v>2.0450931752675483E-3</v>
      </c>
      <c r="G88" s="30">
        <v>1.1002999999999999E-2</v>
      </c>
      <c r="H88" s="31">
        <v>1.7518556214187915E-3</v>
      </c>
      <c r="I88" s="30">
        <v>3.4002999999999999E-2</v>
      </c>
      <c r="J88" s="31">
        <v>1.9400132281241151E-3</v>
      </c>
      <c r="K88" s="30">
        <v>5.9000000000000004E-2</v>
      </c>
      <c r="L88" s="31">
        <v>1.041007453163138E-2</v>
      </c>
      <c r="M88" s="30">
        <v>9.3003000000000002E-2</v>
      </c>
      <c r="N88" s="31">
        <v>4.0096509996889913E-3</v>
      </c>
    </row>
    <row r="89" spans="1:14" hidden="1">
      <c r="A89" s="19" t="str">
        <f t="shared" si="3"/>
        <v>sa</v>
      </c>
      <c r="B89" s="19">
        <v>61</v>
      </c>
      <c r="C89" s="11" t="s">
        <v>95</v>
      </c>
      <c r="D89" s="22"/>
      <c r="E89" s="30">
        <v>9.5090000000000003</v>
      </c>
      <c r="F89" s="31">
        <v>0.84551265233126593</v>
      </c>
      <c r="G89" s="30">
        <v>6.0559999999999992</v>
      </c>
      <c r="H89" s="31">
        <v>0.9642131821605201</v>
      </c>
      <c r="I89" s="30">
        <v>15.565</v>
      </c>
      <c r="J89" s="31">
        <v>0.88804828679092584</v>
      </c>
      <c r="K89" s="30">
        <v>5.4710000000000019</v>
      </c>
      <c r="L89" s="31">
        <v>0.96531386038229317</v>
      </c>
      <c r="M89" s="30">
        <v>21.036000000000001</v>
      </c>
      <c r="N89" s="31">
        <v>0.90692793167379149</v>
      </c>
    </row>
    <row r="90" spans="1:14" ht="26.4">
      <c r="A90" s="19" t="str">
        <f t="shared" si="3"/>
        <v/>
      </c>
      <c r="B90" s="19">
        <v>62</v>
      </c>
      <c r="C90" s="11" t="s">
        <v>96</v>
      </c>
      <c r="D90" s="22"/>
      <c r="E90" s="30">
        <v>40.198999999999998</v>
      </c>
      <c r="F90" s="31">
        <v>3.5743782848947898</v>
      </c>
      <c r="G90" s="30">
        <v>31.585999999999999</v>
      </c>
      <c r="H90" s="31">
        <v>5.0290022410373485</v>
      </c>
      <c r="I90" s="30">
        <v>71.784999999999997</v>
      </c>
      <c r="J90" s="31">
        <v>4.0956341964205976</v>
      </c>
      <c r="K90" s="30">
        <v>19.684999999999999</v>
      </c>
      <c r="L90" s="31">
        <v>3.4732596127993851</v>
      </c>
      <c r="M90" s="30">
        <v>91.47</v>
      </c>
      <c r="N90" s="31">
        <v>3.9435585619985591</v>
      </c>
    </row>
    <row r="91" spans="1:14" ht="26.4" hidden="1">
      <c r="A91" s="19" t="str">
        <f t="shared" si="3"/>
        <v>sa</v>
      </c>
      <c r="B91" s="19">
        <v>63</v>
      </c>
      <c r="C91" s="11" t="s">
        <v>97</v>
      </c>
      <c r="D91" s="22"/>
      <c r="E91" s="30">
        <v>1.677</v>
      </c>
      <c r="F91" s="31">
        <v>0.14911396760537735</v>
      </c>
      <c r="G91" s="30">
        <v>1.0464579999999999</v>
      </c>
      <c r="H91" s="31">
        <v>0.16661304461316603</v>
      </c>
      <c r="I91" s="30">
        <v>2.7234579999999999</v>
      </c>
      <c r="J91" s="31">
        <v>0.15538465859601935</v>
      </c>
      <c r="K91" s="30">
        <v>0.73100000000000032</v>
      </c>
      <c r="L91" s="31">
        <v>0.1289790590275007</v>
      </c>
      <c r="M91" s="30">
        <v>3.4544580000000003</v>
      </c>
      <c r="N91" s="31">
        <v>0.14893251801644716</v>
      </c>
    </row>
    <row r="92" spans="1:14">
      <c r="B92" s="43" t="s">
        <v>34</v>
      </c>
      <c r="C92" s="3" t="s">
        <v>98</v>
      </c>
      <c r="D92" s="32"/>
      <c r="E92" s="26">
        <v>51.622278000000009</v>
      </c>
      <c r="F92" s="27">
        <v>4.5901029751984401</v>
      </c>
      <c r="G92" s="26">
        <v>27.892060999999998</v>
      </c>
      <c r="H92" s="27">
        <v>4.4408673866950688</v>
      </c>
      <c r="I92" s="26">
        <v>79.514338999999993</v>
      </c>
      <c r="J92" s="27">
        <v>4.5366252826381555</v>
      </c>
      <c r="K92" s="26">
        <v>16.752000000000002</v>
      </c>
      <c r="L92" s="27">
        <v>2.9557553992184555</v>
      </c>
      <c r="M92" s="26">
        <v>96.266339000000002</v>
      </c>
      <c r="N92" s="27">
        <v>4.1503437782410177</v>
      </c>
    </row>
    <row r="93" spans="1:14">
      <c r="B93" s="43"/>
      <c r="C93" s="10" t="s">
        <v>11</v>
      </c>
      <c r="D93" s="32"/>
      <c r="E93" s="26"/>
      <c r="F93" s="27"/>
      <c r="G93" s="26"/>
      <c r="H93" s="27"/>
      <c r="I93" s="26"/>
      <c r="J93" s="27"/>
      <c r="K93" s="26"/>
      <c r="L93" s="27"/>
      <c r="M93" s="26"/>
      <c r="N93" s="27"/>
    </row>
    <row r="94" spans="1:14">
      <c r="A94" s="19" t="str">
        <f>IF(M94&lt;M$6*A$5/100, "sa", "")</f>
        <v/>
      </c>
      <c r="B94" s="19">
        <v>64</v>
      </c>
      <c r="C94" s="11" t="s">
        <v>99</v>
      </c>
      <c r="D94" s="22"/>
      <c r="E94" s="30">
        <v>51.148000000000003</v>
      </c>
      <c r="F94" s="31">
        <v>4.5479315534167206</v>
      </c>
      <c r="G94" s="30">
        <v>27.774999999999999</v>
      </c>
      <c r="H94" s="31">
        <v>4.4222293815238514</v>
      </c>
      <c r="I94" s="30">
        <v>78.923000000000002</v>
      </c>
      <c r="J94" s="31">
        <v>4.5028869218374714</v>
      </c>
      <c r="K94" s="30">
        <v>16.646000000000001</v>
      </c>
      <c r="L94" s="31">
        <v>2.9370525534497616</v>
      </c>
      <c r="M94" s="30">
        <v>95.569000000000003</v>
      </c>
      <c r="N94" s="31">
        <v>4.1202793070038304</v>
      </c>
    </row>
    <row r="95" spans="1:14" hidden="1">
      <c r="A95" s="19" t="str">
        <f>IF(M95&lt;M$6*A$5/100, "sa", "")</f>
        <v>sa</v>
      </c>
      <c r="B95" s="19">
        <v>65</v>
      </c>
      <c r="C95" s="11" t="s">
        <v>100</v>
      </c>
      <c r="D95" s="22"/>
      <c r="E95" s="30">
        <v>1.9845999999999999E-2</v>
      </c>
      <c r="F95" s="31">
        <v>1.7646486589721635E-3</v>
      </c>
      <c r="G95" s="30">
        <v>5.599999999999998E-2</v>
      </c>
      <c r="H95" s="31">
        <v>8.9161060437564568E-3</v>
      </c>
      <c r="I95" s="30">
        <v>7.5845999999999983E-2</v>
      </c>
      <c r="J95" s="31">
        <v>4.3273312149016731E-3</v>
      </c>
      <c r="K95" s="30">
        <v>4.1000000000000009E-2</v>
      </c>
      <c r="L95" s="31">
        <v>7.2341195897777403E-3</v>
      </c>
      <c r="M95" s="30">
        <v>0.11684599999999999</v>
      </c>
      <c r="N95" s="31">
        <v>5.0375975044854452E-3</v>
      </c>
    </row>
    <row r="96" spans="1:14" ht="26.4" hidden="1">
      <c r="A96" s="19" t="str">
        <f>IF(M96&lt;M$6*A$5/100, "sa", "")</f>
        <v>sa</v>
      </c>
      <c r="B96" s="19">
        <v>66</v>
      </c>
      <c r="C96" s="11" t="s">
        <v>101</v>
      </c>
      <c r="D96" s="22"/>
      <c r="E96" s="30">
        <v>0.44802700000000001</v>
      </c>
      <c r="F96" s="31">
        <v>3.9837259131982342E-2</v>
      </c>
      <c r="G96" s="30">
        <v>5.099999999999999E-2</v>
      </c>
      <c r="H96" s="31">
        <v>8.1200251469924888E-3</v>
      </c>
      <c r="I96" s="30">
        <v>0.499027</v>
      </c>
      <c r="J96" s="31">
        <v>2.8471575484254118E-2</v>
      </c>
      <c r="K96" s="30">
        <v>6.1000000000000054E-2</v>
      </c>
      <c r="L96" s="31">
        <v>1.0762958414059571E-2</v>
      </c>
      <c r="M96" s="30">
        <v>0.56002700000000005</v>
      </c>
      <c r="N96" s="31">
        <v>2.4144520288623239E-2</v>
      </c>
    </row>
    <row r="97" spans="1:14" ht="26.4" hidden="1">
      <c r="A97" s="19" t="str">
        <f>IF(M97&lt;M$6*A$5/100, "sa", "")</f>
        <v>sa</v>
      </c>
      <c r="B97" s="19">
        <v>67</v>
      </c>
      <c r="C97" s="11" t="s">
        <v>102</v>
      </c>
      <c r="D97" s="22"/>
      <c r="E97" s="30">
        <v>6.4050000000000001E-3</v>
      </c>
      <c r="F97" s="31">
        <v>5.6951399076472385E-4</v>
      </c>
      <c r="G97" s="30">
        <v>1.0061E-2</v>
      </c>
      <c r="H97" s="31">
        <v>1.6018739804684599E-3</v>
      </c>
      <c r="I97" s="30">
        <v>1.6466000000000001E-2</v>
      </c>
      <c r="J97" s="31">
        <v>9.3945410152903219E-4</v>
      </c>
      <c r="K97" s="30">
        <v>4.0000000000000001E-3</v>
      </c>
      <c r="L97" s="31">
        <v>7.0576776485636471E-4</v>
      </c>
      <c r="M97" s="30">
        <v>2.0466000000000002E-2</v>
      </c>
      <c r="N97" s="31">
        <v>8.823534440785233E-4</v>
      </c>
    </row>
    <row r="98" spans="1:14" ht="12.75" customHeight="1">
      <c r="B98" s="43" t="s">
        <v>36</v>
      </c>
      <c r="C98" s="3" t="s">
        <v>103</v>
      </c>
      <c r="D98" s="32"/>
      <c r="E98" s="26">
        <v>8.5836189999999988</v>
      </c>
      <c r="F98" s="27">
        <v>0.76323046243464587</v>
      </c>
      <c r="G98" s="26">
        <v>8.0289999999999999</v>
      </c>
      <c r="H98" s="27">
        <v>1.2783467040235825</v>
      </c>
      <c r="I98" s="26">
        <v>16.612618999999999</v>
      </c>
      <c r="J98" s="27">
        <v>0.94781932811181391</v>
      </c>
      <c r="K98" s="26">
        <v>5.8590000000000018</v>
      </c>
      <c r="L98" s="27">
        <v>1.0337733335733605</v>
      </c>
      <c r="M98" s="26">
        <v>22.471619</v>
      </c>
      <c r="N98" s="27">
        <v>0.9688219690545482</v>
      </c>
    </row>
    <row r="99" spans="1:14" hidden="1">
      <c r="B99" s="43"/>
      <c r="C99" s="10" t="s">
        <v>11</v>
      </c>
      <c r="D99" s="32"/>
      <c r="E99" s="26"/>
      <c r="F99" s="27"/>
      <c r="G99" s="26"/>
      <c r="H99" s="27"/>
      <c r="I99" s="26"/>
      <c r="J99" s="27"/>
      <c r="K99" s="26"/>
      <c r="L99" s="27"/>
      <c r="M99" s="26"/>
      <c r="N99" s="27"/>
    </row>
    <row r="100" spans="1:14" ht="26.4" hidden="1">
      <c r="A100" s="19" t="str">
        <f>IF(M100&lt;M$6*A$5/100, "sa", "")</f>
        <v>sa</v>
      </c>
      <c r="B100" s="19">
        <v>68</v>
      </c>
      <c r="C100" s="11" t="s">
        <v>104</v>
      </c>
      <c r="D100" s="22"/>
      <c r="E100" s="30">
        <v>6.4509999999999996</v>
      </c>
      <c r="F100" s="31">
        <v>0.57360417711525891</v>
      </c>
      <c r="G100" s="30">
        <v>6.38</v>
      </c>
      <c r="H100" s="31">
        <v>1.0157992242708254</v>
      </c>
      <c r="I100" s="30">
        <v>12.831</v>
      </c>
      <c r="J100" s="31">
        <v>0.73206216304621707</v>
      </c>
      <c r="K100" s="30">
        <v>4.6580000000000013</v>
      </c>
      <c r="L100" s="31">
        <v>0.82186656217523701</v>
      </c>
      <c r="M100" s="30">
        <v>17.489000000000001</v>
      </c>
      <c r="N100" s="31">
        <v>0.75400563781341223</v>
      </c>
    </row>
    <row r="101" spans="1:14" hidden="1">
      <c r="A101" s="19" t="str">
        <f>IF(M101&lt;M$6*A$5/100, "sa", "")</f>
        <v>sa</v>
      </c>
      <c r="B101" s="19">
        <v>69</v>
      </c>
      <c r="C101" s="11" t="s">
        <v>105</v>
      </c>
      <c r="D101" s="22"/>
      <c r="E101" s="30">
        <v>1.386614</v>
      </c>
      <c r="F101" s="31">
        <v>0.12329368817958419</v>
      </c>
      <c r="G101" s="30">
        <v>1.1860000000000002</v>
      </c>
      <c r="H101" s="31">
        <v>0.18883038871241364</v>
      </c>
      <c r="I101" s="30">
        <v>2.5726140000000002</v>
      </c>
      <c r="J101" s="31">
        <v>0.14677837810949892</v>
      </c>
      <c r="K101" s="30">
        <v>0.75599999999999978</v>
      </c>
      <c r="L101" s="31">
        <v>0.13339010755785288</v>
      </c>
      <c r="M101" s="30">
        <v>3.328614</v>
      </c>
      <c r="N101" s="31">
        <v>0.14350698851304552</v>
      </c>
    </row>
    <row r="102" spans="1:14" hidden="1">
      <c r="A102" s="19" t="str">
        <f>IF(M102&lt;M$6*A$5/100, "sa", "")</f>
        <v>sa</v>
      </c>
      <c r="B102" s="19">
        <v>70</v>
      </c>
      <c r="C102" s="11" t="s">
        <v>106</v>
      </c>
      <c r="D102" s="22"/>
      <c r="E102" s="30">
        <v>0.74600500000000003</v>
      </c>
      <c r="F102" s="31">
        <v>6.6332597139802926E-2</v>
      </c>
      <c r="G102" s="30">
        <v>0.46300000000000008</v>
      </c>
      <c r="H102" s="31">
        <v>7.3717091040343616E-2</v>
      </c>
      <c r="I102" s="30">
        <v>1.2090050000000001</v>
      </c>
      <c r="J102" s="31">
        <v>6.8978786956097882E-2</v>
      </c>
      <c r="K102" s="30">
        <v>0.44500000000000001</v>
      </c>
      <c r="L102" s="31">
        <v>7.8516663840270576E-2</v>
      </c>
      <c r="M102" s="30">
        <v>1.6540050000000002</v>
      </c>
      <c r="N102" s="31">
        <v>7.1309342728090391E-2</v>
      </c>
    </row>
    <row r="103" spans="1:14" ht="26.4">
      <c r="B103" s="43" t="s">
        <v>38</v>
      </c>
      <c r="C103" s="3" t="s">
        <v>107</v>
      </c>
      <c r="D103" s="32"/>
      <c r="E103" s="26">
        <v>6.5622999999999987E-2</v>
      </c>
      <c r="F103" s="27">
        <v>5.8350064974166211E-3</v>
      </c>
      <c r="G103" s="26">
        <v>8.3208000000000004E-2</v>
      </c>
      <c r="H103" s="27">
        <v>1.3248059851587279E-2</v>
      </c>
      <c r="I103" s="26">
        <v>0.14883099999999999</v>
      </c>
      <c r="J103" s="27">
        <v>8.4914304254018816E-3</v>
      </c>
      <c r="K103" s="26">
        <v>2.5999999999999995E-2</v>
      </c>
      <c r="L103" s="27">
        <v>4.5874904715663698E-3</v>
      </c>
      <c r="M103" s="26">
        <v>0.17483099999999999</v>
      </c>
      <c r="N103" s="27">
        <v>7.5375127031023304E-3</v>
      </c>
    </row>
    <row r="104" spans="1:14" hidden="1">
      <c r="B104" s="43"/>
      <c r="C104" s="10" t="s">
        <v>11</v>
      </c>
      <c r="D104" s="32"/>
      <c r="E104" s="26"/>
      <c r="F104" s="27"/>
      <c r="G104" s="26"/>
      <c r="H104" s="27"/>
      <c r="I104" s="26"/>
      <c r="J104" s="27"/>
      <c r="K104" s="26"/>
      <c r="L104" s="27"/>
      <c r="M104" s="26"/>
      <c r="N104" s="27"/>
    </row>
    <row r="105" spans="1:14" ht="39.6" hidden="1">
      <c r="A105" s="19" t="str">
        <f>IF(M105&lt;M$6*A$5/100, "sa", "")</f>
        <v>sa</v>
      </c>
      <c r="B105" s="19">
        <v>71</v>
      </c>
      <c r="C105" s="11" t="s">
        <v>108</v>
      </c>
      <c r="D105" s="22"/>
      <c r="E105" s="30">
        <v>6.5622999999999987E-2</v>
      </c>
      <c r="F105" s="31">
        <v>5.8350064974166211E-3</v>
      </c>
      <c r="G105" s="30">
        <v>8.3208000000000004E-2</v>
      </c>
      <c r="H105" s="31">
        <v>1.3248059851587279E-2</v>
      </c>
      <c r="I105" s="30">
        <v>0.14883099999999999</v>
      </c>
      <c r="J105" s="31">
        <v>8.4914304254018816E-3</v>
      </c>
      <c r="K105" s="30">
        <v>2.5999999999999995E-2</v>
      </c>
      <c r="L105" s="31">
        <v>4.5874904715663698E-3</v>
      </c>
      <c r="M105" s="30">
        <v>0.17483099999999999</v>
      </c>
      <c r="N105" s="31">
        <v>7.5375127031023304E-3</v>
      </c>
    </row>
    <row r="106" spans="1:14">
      <c r="B106" s="43" t="s">
        <v>109</v>
      </c>
      <c r="C106" s="3" t="s">
        <v>110</v>
      </c>
      <c r="D106" s="32"/>
      <c r="E106" s="26">
        <v>235.49466699999999</v>
      </c>
      <c r="F106" s="27">
        <v>20.939501577982778</v>
      </c>
      <c r="G106" s="26">
        <v>128.4</v>
      </c>
      <c r="H106" s="27">
        <v>20.443357428898739</v>
      </c>
      <c r="I106" s="26">
        <v>363.89466700000003</v>
      </c>
      <c r="J106" s="27">
        <v>20.761711249707965</v>
      </c>
      <c r="K106" s="26">
        <v>134.41700000000003</v>
      </c>
      <c r="L106" s="27">
        <v>23.716796412174499</v>
      </c>
      <c r="M106" s="26">
        <v>498.31166700000006</v>
      </c>
      <c r="N106" s="27">
        <v>21.483778735559479</v>
      </c>
    </row>
    <row r="107" spans="1:14">
      <c r="B107" s="43"/>
      <c r="C107" s="10" t="s">
        <v>11</v>
      </c>
      <c r="D107" s="32"/>
      <c r="E107" s="26"/>
      <c r="F107" s="27"/>
      <c r="G107" s="26"/>
      <c r="H107" s="27"/>
      <c r="I107" s="26"/>
      <c r="J107" s="27"/>
      <c r="K107" s="26"/>
      <c r="L107" s="27"/>
      <c r="M107" s="26"/>
      <c r="N107" s="27"/>
    </row>
    <row r="108" spans="1:14">
      <c r="A108" s="19" t="str">
        <f t="shared" ref="A108:A119" si="4">IF(M108&lt;M$6*A$5/100, "sa", "")</f>
        <v/>
      </c>
      <c r="B108" s="19">
        <v>72</v>
      </c>
      <c r="C108" s="11" t="s">
        <v>111</v>
      </c>
      <c r="D108" s="22"/>
      <c r="E108" s="30">
        <v>42.359000000000002</v>
      </c>
      <c r="F108" s="31">
        <v>3.7664392091807857</v>
      </c>
      <c r="G108" s="30">
        <v>19.762</v>
      </c>
      <c r="H108" s="31">
        <v>3.1464301363699141</v>
      </c>
      <c r="I108" s="30">
        <v>62.121000000000002</v>
      </c>
      <c r="J108" s="31">
        <v>3.5442626163661486</v>
      </c>
      <c r="K108" s="30">
        <v>16.445</v>
      </c>
      <c r="L108" s="31">
        <v>2.9015877232657297</v>
      </c>
      <c r="M108" s="30">
        <v>78.566000000000003</v>
      </c>
      <c r="N108" s="31">
        <v>3.3872266533505937</v>
      </c>
    </row>
    <row r="109" spans="1:14">
      <c r="A109" s="19" t="str">
        <f t="shared" si="4"/>
        <v/>
      </c>
      <c r="B109" s="19">
        <v>73</v>
      </c>
      <c r="C109" s="11" t="s">
        <v>112</v>
      </c>
      <c r="D109" s="22"/>
      <c r="E109" s="30">
        <v>33.800366000000004</v>
      </c>
      <c r="F109" s="31">
        <v>3.0054303403541431</v>
      </c>
      <c r="G109" s="30">
        <v>20.986999999999995</v>
      </c>
      <c r="H109" s="31">
        <v>3.341469956077086</v>
      </c>
      <c r="I109" s="30">
        <v>54.787365999999999</v>
      </c>
      <c r="J109" s="31">
        <v>3.1258481538122336</v>
      </c>
      <c r="K109" s="30">
        <v>23.638000000000012</v>
      </c>
      <c r="L109" s="31">
        <v>4.170734606418689</v>
      </c>
      <c r="M109" s="30">
        <v>78.425366000000011</v>
      </c>
      <c r="N109" s="31">
        <v>3.3811634805638002</v>
      </c>
    </row>
    <row r="110" spans="1:14" hidden="1">
      <c r="A110" s="19" t="str">
        <f t="shared" si="4"/>
        <v>sa</v>
      </c>
      <c r="B110" s="19">
        <v>74</v>
      </c>
      <c r="C110" s="11" t="s">
        <v>113</v>
      </c>
      <c r="D110" s="22"/>
      <c r="E110" s="30">
        <v>6.3520000000000003</v>
      </c>
      <c r="F110" s="31">
        <v>0.56480138475215069</v>
      </c>
      <c r="G110" s="30">
        <v>3.2080000000000002</v>
      </c>
      <c r="H110" s="31">
        <v>0.51076550336376303</v>
      </c>
      <c r="I110" s="30">
        <v>9.56</v>
      </c>
      <c r="J110" s="31">
        <v>0.54543794550088354</v>
      </c>
      <c r="K110" s="30">
        <v>3.984</v>
      </c>
      <c r="L110" s="31">
        <v>0.70294469379693925</v>
      </c>
      <c r="M110" s="30">
        <v>13.544</v>
      </c>
      <c r="N110" s="31">
        <v>0.58392431577247728</v>
      </c>
    </row>
    <row r="111" spans="1:14" hidden="1">
      <c r="A111" s="19" t="str">
        <f t="shared" si="4"/>
        <v>sa</v>
      </c>
      <c r="B111" s="19">
        <v>75</v>
      </c>
      <c r="C111" s="11" t="s">
        <v>114</v>
      </c>
      <c r="D111" s="22"/>
      <c r="E111" s="30">
        <v>0.15213599999999999</v>
      </c>
      <c r="F111" s="31">
        <v>1.352749110054364E-2</v>
      </c>
      <c r="G111" s="30">
        <v>1.8000000000000016E-2</v>
      </c>
      <c r="H111" s="31">
        <v>2.8658912283502933E-3</v>
      </c>
      <c r="I111" s="30">
        <v>0.17013600000000001</v>
      </c>
      <c r="J111" s="31">
        <v>9.7069696962069352E-3</v>
      </c>
      <c r="K111" s="30">
        <v>4.8999999999999988E-2</v>
      </c>
      <c r="L111" s="31">
        <v>8.6456551194904665E-3</v>
      </c>
      <c r="M111" s="30">
        <v>0.219136</v>
      </c>
      <c r="N111" s="31">
        <v>9.4476401994327795E-3</v>
      </c>
    </row>
    <row r="112" spans="1:14">
      <c r="A112" s="19" t="str">
        <f t="shared" si="4"/>
        <v/>
      </c>
      <c r="B112" s="19">
        <v>76</v>
      </c>
      <c r="C112" s="11" t="s">
        <v>115</v>
      </c>
      <c r="D112" s="22"/>
      <c r="E112" s="30">
        <v>146.20099999999999</v>
      </c>
      <c r="F112" s="31">
        <v>12.999768144230034</v>
      </c>
      <c r="G112" s="30">
        <v>79.796999999999997</v>
      </c>
      <c r="H112" s="31">
        <v>12.704973463814898</v>
      </c>
      <c r="I112" s="30">
        <v>225.99799999999999</v>
      </c>
      <c r="J112" s="31">
        <v>12.894130209969523</v>
      </c>
      <c r="K112" s="30">
        <v>86.359000000000037</v>
      </c>
      <c r="L112" s="31">
        <v>15.237349601307706</v>
      </c>
      <c r="M112" s="30">
        <v>312.35700000000003</v>
      </c>
      <c r="N112" s="31">
        <v>13.466689862798559</v>
      </c>
    </row>
    <row r="113" spans="1:14" hidden="1">
      <c r="A113" s="19" t="str">
        <f t="shared" si="4"/>
        <v>sa</v>
      </c>
      <c r="B113" s="19">
        <v>77</v>
      </c>
      <c r="C113" s="11"/>
      <c r="D113" s="32"/>
      <c r="E113" s="30">
        <v>0</v>
      </c>
      <c r="F113" s="31">
        <v>0</v>
      </c>
      <c r="G113" s="30">
        <v>0</v>
      </c>
      <c r="H113" s="31">
        <v>0</v>
      </c>
      <c r="I113" s="30">
        <v>0</v>
      </c>
      <c r="J113" s="31">
        <v>0</v>
      </c>
      <c r="K113" s="30">
        <v>0</v>
      </c>
      <c r="L113" s="31">
        <v>0</v>
      </c>
      <c r="M113" s="30">
        <v>0</v>
      </c>
      <c r="N113" s="31">
        <v>0</v>
      </c>
    </row>
    <row r="114" spans="1:14" hidden="1">
      <c r="A114" s="19" t="str">
        <f t="shared" si="4"/>
        <v>sa</v>
      </c>
      <c r="B114" s="19">
        <v>78</v>
      </c>
      <c r="C114" s="11" t="s">
        <v>116</v>
      </c>
      <c r="D114" s="22"/>
      <c r="E114" s="30">
        <v>0.20599999999999999</v>
      </c>
      <c r="F114" s="31">
        <v>1.8316921482831084E-2</v>
      </c>
      <c r="G114" s="30">
        <v>0.125</v>
      </c>
      <c r="H114" s="31">
        <v>1.9902022419099247E-2</v>
      </c>
      <c r="I114" s="30">
        <v>0.33100000000000002</v>
      </c>
      <c r="J114" s="31">
        <v>1.8884933050292096E-2</v>
      </c>
      <c r="K114" s="30">
        <v>0.24399999999999994</v>
      </c>
      <c r="L114" s="31">
        <v>4.3051833656238235E-2</v>
      </c>
      <c r="M114" s="30">
        <v>0.57499999999999996</v>
      </c>
      <c r="N114" s="31">
        <v>2.4790053275928408E-2</v>
      </c>
    </row>
    <row r="115" spans="1:14" hidden="1">
      <c r="A115" s="19" t="str">
        <f t="shared" si="4"/>
        <v>sa</v>
      </c>
      <c r="B115" s="19">
        <v>79</v>
      </c>
      <c r="C115" s="11" t="s">
        <v>117</v>
      </c>
      <c r="D115" s="22"/>
      <c r="E115" s="30">
        <v>0.19</v>
      </c>
      <c r="F115" s="31">
        <v>1.6894247969601487E-2</v>
      </c>
      <c r="G115" s="30">
        <v>0.13300000000000001</v>
      </c>
      <c r="H115" s="31">
        <v>2.1175751853921596E-2</v>
      </c>
      <c r="I115" s="30">
        <v>0.32300000000000001</v>
      </c>
      <c r="J115" s="31">
        <v>1.8428499623094702E-2</v>
      </c>
      <c r="K115" s="30">
        <v>9.5999999999999974E-2</v>
      </c>
      <c r="L115" s="31">
        <v>1.6938426356552749E-2</v>
      </c>
      <c r="M115" s="30">
        <v>0.41899999999999998</v>
      </c>
      <c r="N115" s="31">
        <v>1.8064404039328703E-2</v>
      </c>
    </row>
    <row r="116" spans="1:14" hidden="1">
      <c r="A116" s="19" t="str">
        <f t="shared" si="4"/>
        <v>sa</v>
      </c>
      <c r="B116" s="19">
        <v>80</v>
      </c>
      <c r="C116" s="11" t="s">
        <v>118</v>
      </c>
      <c r="D116" s="22"/>
      <c r="E116" s="30">
        <v>4.0100000000000004E-2</v>
      </c>
      <c r="F116" s="31">
        <v>3.5655754925316822E-3</v>
      </c>
      <c r="G116" s="30">
        <v>0.03</v>
      </c>
      <c r="H116" s="31">
        <v>4.7764853805838167E-3</v>
      </c>
      <c r="I116" s="30">
        <v>7.0099999999999996E-2</v>
      </c>
      <c r="J116" s="31">
        <v>3.9994979058171473E-3</v>
      </c>
      <c r="K116" s="30">
        <v>1.2999999999999998E-2</v>
      </c>
      <c r="L116" s="31">
        <v>2.2937452357831849E-3</v>
      </c>
      <c r="M116" s="30">
        <v>8.3099999999999993E-2</v>
      </c>
      <c r="N116" s="31">
        <v>3.5827016125733061E-3</v>
      </c>
    </row>
    <row r="117" spans="1:14" hidden="1">
      <c r="A117" s="19" t="str">
        <f t="shared" si="4"/>
        <v>sa</v>
      </c>
      <c r="B117" s="19">
        <v>81</v>
      </c>
      <c r="C117" s="11" t="s">
        <v>119</v>
      </c>
      <c r="D117" s="22"/>
      <c r="E117" s="30">
        <v>3.2949999999999998E-3</v>
      </c>
      <c r="F117" s="31">
        <v>2.9298182663072046E-4</v>
      </c>
      <c r="G117" s="30">
        <v>9.0000000000000011E-3</v>
      </c>
      <c r="H117" s="31">
        <v>1.4329456141751458E-3</v>
      </c>
      <c r="I117" s="30">
        <v>1.2295E-2</v>
      </c>
      <c r="J117" s="31">
        <v>7.0148112342399184E-4</v>
      </c>
      <c r="K117" s="30">
        <v>2.3E-2</v>
      </c>
      <c r="L117" s="31">
        <v>4.0581646479240976E-3</v>
      </c>
      <c r="M117" s="30">
        <v>3.5295E-2</v>
      </c>
      <c r="N117" s="31">
        <v>1.521678139780684E-3</v>
      </c>
    </row>
    <row r="118" spans="1:14" ht="26.4" hidden="1">
      <c r="A118" s="19" t="str">
        <f t="shared" si="4"/>
        <v>sa</v>
      </c>
      <c r="B118" s="19">
        <v>82</v>
      </c>
      <c r="C118" s="11" t="s">
        <v>120</v>
      </c>
      <c r="D118" s="22"/>
      <c r="E118" s="30">
        <v>2.1469999999999998</v>
      </c>
      <c r="F118" s="31">
        <v>0.19090500205649677</v>
      </c>
      <c r="G118" s="30">
        <v>2.0110000000000006</v>
      </c>
      <c r="H118" s="31">
        <v>0.32018373667846872</v>
      </c>
      <c r="I118" s="30">
        <v>4.1580000000000004</v>
      </c>
      <c r="J118" s="31">
        <v>0.23723127378584449</v>
      </c>
      <c r="K118" s="30">
        <v>1.5569999999999995</v>
      </c>
      <c r="L118" s="31">
        <v>0.2747201024703399</v>
      </c>
      <c r="M118" s="30">
        <v>5.7149999999999999</v>
      </c>
      <c r="N118" s="31">
        <v>0.24639157299466236</v>
      </c>
    </row>
    <row r="119" spans="1:14" hidden="1">
      <c r="A119" s="19" t="str">
        <f t="shared" si="4"/>
        <v>sa</v>
      </c>
      <c r="B119" s="19">
        <v>83</v>
      </c>
      <c r="C119" s="11" t="s">
        <v>121</v>
      </c>
      <c r="D119" s="22"/>
      <c r="E119" s="30">
        <v>4.0437700000000003</v>
      </c>
      <c r="F119" s="31">
        <v>0.35956027953702846</v>
      </c>
      <c r="G119" s="30">
        <v>2.3199999999999998</v>
      </c>
      <c r="H119" s="31">
        <v>0.36938153609848196</v>
      </c>
      <c r="I119" s="30">
        <v>6.3637700000000006</v>
      </c>
      <c r="J119" s="31">
        <v>0.3630796688744935</v>
      </c>
      <c r="K119" s="30">
        <v>2.0090000000000003</v>
      </c>
      <c r="L119" s="31">
        <v>0.35447185989910923</v>
      </c>
      <c r="M119" s="30">
        <v>8.3727700000000009</v>
      </c>
      <c r="N119" s="31">
        <v>0.36097637281233941</v>
      </c>
    </row>
    <row r="120" spans="1:14">
      <c r="B120" s="43" t="s">
        <v>122</v>
      </c>
      <c r="C120" s="3" t="s">
        <v>123</v>
      </c>
      <c r="D120" s="33"/>
      <c r="E120" s="26">
        <v>121.578098</v>
      </c>
      <c r="F120" s="27">
        <v>10.810371238339528</v>
      </c>
      <c r="G120" s="26">
        <v>77.902999999999992</v>
      </c>
      <c r="H120" s="27">
        <v>12.403418020120704</v>
      </c>
      <c r="I120" s="26">
        <v>199.481098</v>
      </c>
      <c r="J120" s="27">
        <v>11.381230152654853</v>
      </c>
      <c r="K120" s="26">
        <v>86.647999999999996</v>
      </c>
      <c r="L120" s="27">
        <v>15.288341322318571</v>
      </c>
      <c r="M120" s="26">
        <v>286.129098</v>
      </c>
      <c r="N120" s="27">
        <v>12.335922753414506</v>
      </c>
    </row>
    <row r="121" spans="1:14">
      <c r="B121" s="43"/>
      <c r="C121" s="10" t="s">
        <v>11</v>
      </c>
      <c r="D121" s="33"/>
      <c r="E121" s="26"/>
      <c r="F121" s="27"/>
      <c r="G121" s="26"/>
      <c r="H121" s="27"/>
      <c r="I121" s="26"/>
      <c r="J121" s="27"/>
      <c r="K121" s="26"/>
      <c r="L121" s="27"/>
      <c r="M121" s="26"/>
      <c r="N121" s="27"/>
    </row>
    <row r="122" spans="1:14" ht="26.4">
      <c r="A122" s="19" t="str">
        <f>IF(M122&lt;M$6*A$5/100, "sa", "")</f>
        <v/>
      </c>
      <c r="B122" s="19">
        <v>84</v>
      </c>
      <c r="C122" s="11" t="s">
        <v>124</v>
      </c>
      <c r="D122" s="22"/>
      <c r="E122" s="30">
        <v>94.39</v>
      </c>
      <c r="F122" s="31">
        <v>8.3928845571088644</v>
      </c>
      <c r="G122" s="30">
        <v>63.918999999999997</v>
      </c>
      <c r="H122" s="31">
        <v>10.176938968051235</v>
      </c>
      <c r="I122" s="30">
        <v>158.309</v>
      </c>
      <c r="J122" s="31">
        <v>9.0321899282739917</v>
      </c>
      <c r="K122" s="30">
        <v>73.709000000000003</v>
      </c>
      <c r="L122" s="31">
        <v>13.005359044949447</v>
      </c>
      <c r="M122" s="30">
        <v>232.018</v>
      </c>
      <c r="N122" s="31">
        <v>10.003023619085841</v>
      </c>
    </row>
    <row r="123" spans="1:14" ht="26.4">
      <c r="A123" s="19" t="str">
        <f>IF(M123&lt;M$6*A$5/100, "sa", "")</f>
        <v/>
      </c>
      <c r="B123" s="19">
        <v>85</v>
      </c>
      <c r="C123" s="11" t="s">
        <v>125</v>
      </c>
      <c r="D123" s="22"/>
      <c r="E123" s="30">
        <v>27.188097999999997</v>
      </c>
      <c r="F123" s="31">
        <v>2.4174866812306637</v>
      </c>
      <c r="G123" s="30">
        <v>13.984000000000002</v>
      </c>
      <c r="H123" s="31">
        <v>2.2264790520694708</v>
      </c>
      <c r="I123" s="30">
        <v>41.172097999999998</v>
      </c>
      <c r="J123" s="31">
        <v>2.349040224380861</v>
      </c>
      <c r="K123" s="30">
        <v>12.939</v>
      </c>
      <c r="L123" s="31">
        <v>2.2829822773691255</v>
      </c>
      <c r="M123" s="30">
        <v>54.111097999999998</v>
      </c>
      <c r="N123" s="31">
        <v>2.3328991343286667</v>
      </c>
    </row>
    <row r="124" spans="1:14">
      <c r="B124" s="43" t="s">
        <v>126</v>
      </c>
      <c r="C124" s="3" t="s">
        <v>127</v>
      </c>
      <c r="D124" s="33"/>
      <c r="E124" s="26">
        <v>58.705781999999992</v>
      </c>
      <c r="F124" s="27">
        <v>5.2199475703019331</v>
      </c>
      <c r="G124" s="26">
        <v>28.461000000000002</v>
      </c>
      <c r="H124" s="27">
        <v>4.5314516805598686</v>
      </c>
      <c r="I124" s="26">
        <v>87.166782000000012</v>
      </c>
      <c r="J124" s="27">
        <v>4.9732291307534933</v>
      </c>
      <c r="K124" s="26">
        <v>17.065000000000001</v>
      </c>
      <c r="L124" s="27">
        <v>3.0109817268184655</v>
      </c>
      <c r="M124" s="26">
        <v>104.231782</v>
      </c>
      <c r="N124" s="27">
        <v>4.4937590066520974</v>
      </c>
    </row>
    <row r="125" spans="1:14">
      <c r="B125" s="43"/>
      <c r="C125" s="10" t="s">
        <v>11</v>
      </c>
      <c r="D125" s="33"/>
      <c r="E125" s="26"/>
      <c r="F125" s="27"/>
      <c r="G125" s="26"/>
      <c r="H125" s="27"/>
      <c r="I125" s="26"/>
      <c r="J125" s="27"/>
      <c r="K125" s="26"/>
      <c r="L125" s="27"/>
      <c r="M125" s="26"/>
      <c r="N125" s="27"/>
    </row>
    <row r="126" spans="1:14" ht="39.6" hidden="1">
      <c r="A126" s="19" t="str">
        <f>IF(M126&lt;M$6*A$5/100, "sa", "")</f>
        <v>sa</v>
      </c>
      <c r="B126" s="19">
        <v>86</v>
      </c>
      <c r="C126" s="11" t="s">
        <v>128</v>
      </c>
      <c r="D126" s="22"/>
      <c r="E126" s="30">
        <v>0.15678199999999998</v>
      </c>
      <c r="F126" s="31">
        <v>1.3940599921947683E-2</v>
      </c>
      <c r="G126" s="30">
        <v>0.36</v>
      </c>
      <c r="H126" s="31">
        <v>5.7317824567005814E-2</v>
      </c>
      <c r="I126" s="30">
        <v>0.51678199999999996</v>
      </c>
      <c r="J126" s="31">
        <v>2.9484572421740331E-2</v>
      </c>
      <c r="K126" s="30">
        <v>1.6890000000000001</v>
      </c>
      <c r="L126" s="31">
        <v>0.29801043871060001</v>
      </c>
      <c r="M126" s="30">
        <v>2.2057820000000001</v>
      </c>
      <c r="N126" s="31">
        <v>9.5098179643624214E-2</v>
      </c>
    </row>
    <row r="127" spans="1:14" ht="26.4">
      <c r="A127" s="19" t="str">
        <f>IF(M127&lt;M$6*A$5/100, "sa", "")</f>
        <v/>
      </c>
      <c r="B127" s="19">
        <v>87</v>
      </c>
      <c r="C127" s="11" t="s">
        <v>129</v>
      </c>
      <c r="D127" s="22"/>
      <c r="E127" s="30">
        <v>49.198999999999998</v>
      </c>
      <c r="F127" s="31">
        <v>4.3746321360864391</v>
      </c>
      <c r="G127" s="30">
        <v>15.385</v>
      </c>
      <c r="H127" s="31">
        <v>2.4495409193427355</v>
      </c>
      <c r="I127" s="30">
        <v>64.584000000000003</v>
      </c>
      <c r="J127" s="31">
        <v>3.6847870577645456</v>
      </c>
      <c r="K127" s="30">
        <v>14.822999999999993</v>
      </c>
      <c r="L127" s="31">
        <v>2.6153988946164723</v>
      </c>
      <c r="M127" s="30">
        <v>79.406999999999996</v>
      </c>
      <c r="N127" s="31">
        <v>3.4234848008376471</v>
      </c>
    </row>
    <row r="128" spans="1:14" hidden="1">
      <c r="A128" s="19" t="str">
        <f>IF(M128&lt;M$6*A$5/100, "sa", "")</f>
        <v>sa</v>
      </c>
      <c r="B128" s="19">
        <v>88</v>
      </c>
      <c r="C128" s="11" t="s">
        <v>130</v>
      </c>
      <c r="D128" s="22"/>
      <c r="E128" s="30">
        <v>9.1020000000000003</v>
      </c>
      <c r="F128" s="31">
        <v>0.80932339483848814</v>
      </c>
      <c r="G128" s="30">
        <v>12.605999999999998</v>
      </c>
      <c r="H128" s="31">
        <v>2.00707915692132</v>
      </c>
      <c r="I128" s="30">
        <v>21.707999999999998</v>
      </c>
      <c r="J128" s="31">
        <v>1.238532104700123</v>
      </c>
      <c r="K128" s="30">
        <v>0.48200000000000287</v>
      </c>
      <c r="L128" s="31">
        <v>8.5045015665192444E-2</v>
      </c>
      <c r="M128" s="30">
        <v>22.19</v>
      </c>
      <c r="N128" s="31">
        <v>0.95668049077017647</v>
      </c>
    </row>
    <row r="129" spans="1:14" hidden="1">
      <c r="A129" s="19" t="str">
        <f>IF(M129&lt;M$6*A$5/100, "sa", "")</f>
        <v>sa</v>
      </c>
      <c r="B129" s="19">
        <v>89</v>
      </c>
      <c r="C129" s="11" t="s">
        <v>131</v>
      </c>
      <c r="D129" s="22"/>
      <c r="E129" s="30">
        <v>0.248</v>
      </c>
      <c r="F129" s="31">
        <v>2.2051439455058781E-2</v>
      </c>
      <c r="G129" s="30">
        <v>0.11</v>
      </c>
      <c r="H129" s="31">
        <v>1.7513779728807331E-2</v>
      </c>
      <c r="I129" s="30">
        <v>0.35799999999999998</v>
      </c>
      <c r="J129" s="31">
        <v>2.0425395867083293E-2</v>
      </c>
      <c r="K129" s="30">
        <v>7.1000000000000008E-2</v>
      </c>
      <c r="L129" s="31">
        <v>1.2527377826200475E-2</v>
      </c>
      <c r="M129" s="30">
        <v>0.42899999999999999</v>
      </c>
      <c r="N129" s="31">
        <v>1.8495535400649198E-2</v>
      </c>
    </row>
    <row r="130" spans="1:14">
      <c r="B130" s="43" t="s">
        <v>132</v>
      </c>
      <c r="C130" s="3" t="s">
        <v>133</v>
      </c>
      <c r="D130" s="33"/>
      <c r="E130" s="26">
        <v>8.8661079999999988</v>
      </c>
      <c r="F130" s="27">
        <v>0.78834856356456573</v>
      </c>
      <c r="G130" s="26">
        <v>5.93</v>
      </c>
      <c r="H130" s="27">
        <v>0.94415194356206822</v>
      </c>
      <c r="I130" s="26">
        <v>14.796108</v>
      </c>
      <c r="J130" s="27">
        <v>0.84417978545284367</v>
      </c>
      <c r="K130" s="26">
        <v>7.1979999999999968</v>
      </c>
      <c r="L130" s="27">
        <v>1.2700290928590277</v>
      </c>
      <c r="M130" s="26">
        <v>21.994107999999997</v>
      </c>
      <c r="N130" s="27">
        <v>0.94823497230699694</v>
      </c>
    </row>
    <row r="131" spans="1:14" hidden="1">
      <c r="B131" s="43"/>
      <c r="C131" s="10" t="s">
        <v>11</v>
      </c>
      <c r="D131" s="33"/>
      <c r="E131" s="26"/>
      <c r="F131" s="27"/>
      <c r="G131" s="26"/>
      <c r="H131" s="27"/>
      <c r="I131" s="26"/>
      <c r="J131" s="27"/>
      <c r="K131" s="26"/>
      <c r="L131" s="27"/>
      <c r="M131" s="26"/>
      <c r="N131" s="27"/>
    </row>
    <row r="132" spans="1:14" ht="39.6" hidden="1">
      <c r="A132" s="19" t="str">
        <f>IF(M132&lt;M$6*A$5/100, "sa", "")</f>
        <v>sa</v>
      </c>
      <c r="B132" s="19">
        <v>90</v>
      </c>
      <c r="C132" s="11" t="s">
        <v>134</v>
      </c>
      <c r="D132" s="22"/>
      <c r="E132" s="30">
        <v>8.6262739999999987</v>
      </c>
      <c r="F132" s="31">
        <v>0.76702322110382137</v>
      </c>
      <c r="G132" s="30">
        <v>5.6480000000000015</v>
      </c>
      <c r="H132" s="31">
        <v>0.8992529809845804</v>
      </c>
      <c r="I132" s="30">
        <v>14.274274</v>
      </c>
      <c r="J132" s="31">
        <v>0.81440697532182815</v>
      </c>
      <c r="K132" s="30">
        <v>7.0219999999999967</v>
      </c>
      <c r="L132" s="31">
        <v>1.2389753112053477</v>
      </c>
      <c r="M132" s="30">
        <v>21.296273999999997</v>
      </c>
      <c r="N132" s="31">
        <v>0.91814916006742431</v>
      </c>
    </row>
    <row r="133" spans="1:14" hidden="1">
      <c r="A133" s="19" t="str">
        <f>IF(M133&lt;M$6*A$5/100, "sa", "")</f>
        <v>sa</v>
      </c>
      <c r="B133" s="19">
        <v>91</v>
      </c>
      <c r="C133" s="11" t="s">
        <v>135</v>
      </c>
      <c r="D133" s="22"/>
      <c r="E133" s="30">
        <v>2.2246999999999999E-2</v>
      </c>
      <c r="F133" s="31">
        <v>1.9781386030511801E-3</v>
      </c>
      <c r="G133" s="30">
        <v>2.2000000000000002E-2</v>
      </c>
      <c r="H133" s="31">
        <v>3.5027559457614672E-3</v>
      </c>
      <c r="I133" s="30">
        <v>4.4247000000000002E-2</v>
      </c>
      <c r="J133" s="31">
        <v>2.5244762316503754E-3</v>
      </c>
      <c r="K133" s="30">
        <v>1.7000000000000001E-2</v>
      </c>
      <c r="L133" s="31">
        <v>2.9995130006395501E-3</v>
      </c>
      <c r="M133" s="30">
        <v>6.1247000000000003E-2</v>
      </c>
      <c r="N133" s="31">
        <v>2.6405502486796305E-3</v>
      </c>
    </row>
    <row r="134" spans="1:14" hidden="1">
      <c r="A134" s="19" t="str">
        <f>IF(M134&lt;M$6*A$5/100, "sa", "")</f>
        <v>sa</v>
      </c>
      <c r="B134" s="19">
        <v>92</v>
      </c>
      <c r="C134" s="11" t="s">
        <v>136</v>
      </c>
      <c r="D134" s="22"/>
      <c r="E134" s="30">
        <v>0.217587</v>
      </c>
      <c r="F134" s="31">
        <v>1.9347203857693045E-2</v>
      </c>
      <c r="G134" s="30">
        <v>0.26</v>
      </c>
      <c r="H134" s="31">
        <v>4.1396206631726426E-2</v>
      </c>
      <c r="I134" s="30">
        <v>0.47758699999999998</v>
      </c>
      <c r="J134" s="31">
        <v>2.724833389936511E-2</v>
      </c>
      <c r="K134" s="30">
        <v>0.15900000000000003</v>
      </c>
      <c r="L134" s="31">
        <v>2.80542686530405E-2</v>
      </c>
      <c r="M134" s="30">
        <v>0.63658700000000001</v>
      </c>
      <c r="N134" s="31">
        <v>2.7445261990892936E-2</v>
      </c>
    </row>
    <row r="135" spans="1:14" ht="26.4">
      <c r="B135" s="43" t="s">
        <v>137</v>
      </c>
      <c r="C135" s="3" t="s">
        <v>138</v>
      </c>
      <c r="D135" s="33"/>
      <c r="E135" s="26">
        <v>8.7439999999999998</v>
      </c>
      <c r="F135" s="27">
        <v>0.77749107497997572</v>
      </c>
      <c r="G135" s="26">
        <v>2.918000000000001</v>
      </c>
      <c r="H135" s="27">
        <v>0.46459281135145292</v>
      </c>
      <c r="I135" s="26">
        <v>11.662000000000001</v>
      </c>
      <c r="J135" s="27">
        <v>0.66536582849699821</v>
      </c>
      <c r="K135" s="26">
        <v>4.2589999999999986</v>
      </c>
      <c r="L135" s="27">
        <v>0.75146622763081405</v>
      </c>
      <c r="M135" s="26">
        <v>15.920999999999999</v>
      </c>
      <c r="N135" s="27">
        <v>0.68640424035835867</v>
      </c>
    </row>
    <row r="136" spans="1:14" hidden="1">
      <c r="B136" s="43"/>
      <c r="C136" s="10" t="s">
        <v>11</v>
      </c>
      <c r="D136" s="33"/>
      <c r="E136" s="26"/>
      <c r="F136" s="27"/>
      <c r="G136" s="26"/>
      <c r="H136" s="27"/>
      <c r="I136" s="26"/>
      <c r="J136" s="27"/>
      <c r="K136" s="26"/>
      <c r="L136" s="27"/>
      <c r="M136" s="26"/>
      <c r="N136" s="27"/>
    </row>
    <row r="137" spans="1:14" hidden="1">
      <c r="A137" s="19" t="str">
        <f>IF(M137&lt;M$6*A$5/100, "sa", "")</f>
        <v>sa</v>
      </c>
      <c r="B137" s="19">
        <v>93</v>
      </c>
      <c r="C137" s="11" t="s">
        <v>139</v>
      </c>
      <c r="D137" s="22"/>
      <c r="E137" s="30">
        <v>8.7439999999999998</v>
      </c>
      <c r="F137" s="31">
        <v>0.77749107497997572</v>
      </c>
      <c r="G137" s="30">
        <v>2.918000000000001</v>
      </c>
      <c r="H137" s="31">
        <v>0.46459281135145292</v>
      </c>
      <c r="I137" s="30">
        <v>11.662000000000001</v>
      </c>
      <c r="J137" s="31">
        <v>0.66536582849699821</v>
      </c>
      <c r="K137" s="30">
        <v>4.2589999999999986</v>
      </c>
      <c r="L137" s="31">
        <v>0.75146622763081405</v>
      </c>
      <c r="M137" s="30">
        <v>15.920999999999999</v>
      </c>
      <c r="N137" s="31">
        <v>0.68640424035835867</v>
      </c>
    </row>
    <row r="138" spans="1:14">
      <c r="B138" s="43" t="s">
        <v>140</v>
      </c>
      <c r="C138" s="3" t="s">
        <v>141</v>
      </c>
      <c r="D138" s="33"/>
      <c r="E138" s="26">
        <v>96.783903999999993</v>
      </c>
      <c r="F138" s="27">
        <v>8.6057435454847635</v>
      </c>
      <c r="G138" s="26">
        <v>41.547281000000005</v>
      </c>
      <c r="H138" s="27">
        <v>6.6149993433169278</v>
      </c>
      <c r="I138" s="26">
        <v>138.331185</v>
      </c>
      <c r="J138" s="27">
        <v>7.8923721072283088</v>
      </c>
      <c r="K138" s="26">
        <v>37.799999999999997</v>
      </c>
      <c r="L138" s="27">
        <v>6.6695053778926443</v>
      </c>
      <c r="M138" s="26">
        <v>176.13118499999999</v>
      </c>
      <c r="N138" s="27">
        <v>7.5935677560041785</v>
      </c>
    </row>
    <row r="139" spans="1:14">
      <c r="B139" s="43"/>
      <c r="C139" s="10" t="s">
        <v>11</v>
      </c>
      <c r="D139" s="33"/>
      <c r="E139" s="26"/>
      <c r="F139" s="27"/>
      <c r="G139" s="26"/>
      <c r="H139" s="27"/>
      <c r="I139" s="26"/>
      <c r="J139" s="27"/>
      <c r="K139" s="26"/>
      <c r="L139" s="27"/>
      <c r="M139" s="26"/>
      <c r="N139" s="27"/>
    </row>
    <row r="140" spans="1:14" ht="39.6">
      <c r="A140" s="19" t="str">
        <f>IF(M140&lt;M$6*A$5/100, "sa", "")</f>
        <v/>
      </c>
      <c r="B140" s="19">
        <v>94</v>
      </c>
      <c r="C140" s="11" t="s">
        <v>142</v>
      </c>
      <c r="D140" s="22"/>
      <c r="E140" s="30">
        <v>95.126999999999995</v>
      </c>
      <c r="F140" s="31">
        <v>8.458416455812003</v>
      </c>
      <c r="G140" s="30">
        <v>40.897000000000006</v>
      </c>
      <c r="H140" s="31">
        <v>6.5114640869912144</v>
      </c>
      <c r="I140" s="30">
        <v>136.024</v>
      </c>
      <c r="J140" s="31">
        <v>7.7607375626372557</v>
      </c>
      <c r="K140" s="30">
        <v>36.746999999999986</v>
      </c>
      <c r="L140" s="31">
        <v>6.4837120137942055</v>
      </c>
      <c r="M140" s="30">
        <v>172.77099999999999</v>
      </c>
      <c r="N140" s="31">
        <v>7.4486996426703094</v>
      </c>
    </row>
    <row r="141" spans="1:14" ht="26.4" hidden="1">
      <c r="A141" s="19" t="str">
        <f>IF(M141&lt;M$6*A$5/100, "sa", "")</f>
        <v>sa</v>
      </c>
      <c r="B141" s="19">
        <v>95</v>
      </c>
      <c r="C141" s="11" t="s">
        <v>143</v>
      </c>
      <c r="D141" s="22"/>
      <c r="E141" s="30">
        <v>0.95516800000000002</v>
      </c>
      <c r="F141" s="31">
        <v>8.4930763392780592E-2</v>
      </c>
      <c r="G141" s="30">
        <v>0.30828100000000003</v>
      </c>
      <c r="H141" s="31">
        <v>4.9083322987058677E-2</v>
      </c>
      <c r="I141" s="30">
        <v>1.263449</v>
      </c>
      <c r="J141" s="31">
        <v>7.2085044644889712E-2</v>
      </c>
      <c r="K141" s="30">
        <v>0.78900000000000015</v>
      </c>
      <c r="L141" s="31">
        <v>0.13921269161791797</v>
      </c>
      <c r="M141" s="30">
        <v>2.0524490000000002</v>
      </c>
      <c r="N141" s="31">
        <v>8.8487513141088686E-2</v>
      </c>
    </row>
    <row r="142" spans="1:14" hidden="1">
      <c r="A142" s="19" t="str">
        <f>IF(M142&lt;M$6*A$5/100, "sa", "")</f>
        <v>sa</v>
      </c>
      <c r="B142" s="19">
        <v>96</v>
      </c>
      <c r="C142" s="11" t="s">
        <v>144</v>
      </c>
      <c r="D142" s="22"/>
      <c r="E142" s="30">
        <v>0.70173600000000003</v>
      </c>
      <c r="F142" s="31">
        <v>6.239632627998036E-2</v>
      </c>
      <c r="G142" s="30">
        <v>0.34199999999999997</v>
      </c>
      <c r="H142" s="31">
        <v>5.4451933338655528E-2</v>
      </c>
      <c r="I142" s="30">
        <v>1.043736</v>
      </c>
      <c r="J142" s="31">
        <v>5.9549499946162147E-2</v>
      </c>
      <c r="K142" s="30">
        <v>0.26400000000000001</v>
      </c>
      <c r="L142" s="31">
        <v>4.6580672480520079E-2</v>
      </c>
      <c r="M142" s="30">
        <v>1.307736</v>
      </c>
      <c r="N142" s="31">
        <v>5.6380600192781773E-2</v>
      </c>
    </row>
    <row r="143" spans="1:14" ht="12.75" customHeight="1">
      <c r="B143" s="43" t="s">
        <v>145</v>
      </c>
      <c r="C143" s="3" t="s">
        <v>146</v>
      </c>
      <c r="D143" s="33"/>
      <c r="E143" s="26">
        <v>0.21449599999999999</v>
      </c>
      <c r="F143" s="27">
        <v>1.9072361118356002E-2</v>
      </c>
      <c r="G143" s="26">
        <v>0.12916799999999998</v>
      </c>
      <c r="H143" s="27">
        <v>2.0565635454641684E-2</v>
      </c>
      <c r="I143" s="26">
        <v>0.34366399999999997</v>
      </c>
      <c r="J143" s="27">
        <v>1.9607467165545563E-2</v>
      </c>
      <c r="K143" s="26">
        <v>-0.3444719999999804</v>
      </c>
      <c r="L143" s="27">
        <v>-6.0779308373896959E-2</v>
      </c>
      <c r="M143" s="26">
        <v>-8.0799999998043862E-4</v>
      </c>
      <c r="N143" s="27">
        <v>-3.4835413993852574E-5</v>
      </c>
    </row>
    <row r="144" spans="1:14" hidden="1">
      <c r="B144" s="43"/>
      <c r="C144" s="10" t="s">
        <v>11</v>
      </c>
      <c r="D144" s="33"/>
      <c r="E144" s="26"/>
      <c r="F144" s="27"/>
      <c r="G144" s="26"/>
      <c r="H144" s="27"/>
      <c r="I144" s="26"/>
      <c r="J144" s="27"/>
      <c r="K144" s="26"/>
      <c r="L144" s="27"/>
      <c r="M144" s="26"/>
      <c r="N144" s="27"/>
    </row>
    <row r="145" spans="1:14" hidden="1">
      <c r="A145" s="19" t="str">
        <f>IF(M145&lt;M$6*A$5/100, "sa", "")</f>
        <v>sa</v>
      </c>
      <c r="B145" s="19">
        <v>97</v>
      </c>
      <c r="C145" s="11" t="s">
        <v>147</v>
      </c>
      <c r="D145" s="22"/>
      <c r="E145" s="30">
        <v>0.21449599999999999</v>
      </c>
      <c r="F145" s="31">
        <v>1.9072361118356002E-2</v>
      </c>
      <c r="G145" s="30">
        <v>0.12916799999999998</v>
      </c>
      <c r="H145" s="31">
        <v>2.0565635454641684E-2</v>
      </c>
      <c r="I145" s="30">
        <v>0.34366399999999997</v>
      </c>
      <c r="J145" s="31">
        <v>1.9607467165545563E-2</v>
      </c>
      <c r="K145" s="30">
        <v>-0.3444719999999804</v>
      </c>
      <c r="L145" s="31">
        <v>-6.0779308373896959E-2</v>
      </c>
      <c r="M145" s="30">
        <v>-8.0799999998043862E-4</v>
      </c>
      <c r="N145" s="31">
        <v>-3.4835413993852574E-5</v>
      </c>
    </row>
    <row r="146" spans="1:14" hidden="1">
      <c r="C146" s="11"/>
      <c r="D146" s="32"/>
      <c r="E146" s="34"/>
      <c r="F146" s="35"/>
      <c r="G146" s="30"/>
      <c r="H146" s="35"/>
      <c r="I146" s="34"/>
      <c r="J146" s="35"/>
      <c r="K146" s="30"/>
      <c r="L146" s="35"/>
      <c r="M146" s="34"/>
      <c r="N146" s="35"/>
    </row>
    <row r="147" spans="1:14">
      <c r="B147" s="19">
        <v>98</v>
      </c>
      <c r="C147" s="3" t="s">
        <v>148</v>
      </c>
      <c r="D147" s="22"/>
      <c r="E147" s="26">
        <v>27.640999999999998</v>
      </c>
      <c r="F147" s="27">
        <v>2.4577574111987088</v>
      </c>
      <c r="G147" s="26">
        <v>3.7431079199999999</v>
      </c>
      <c r="H147" s="27">
        <v>0.59596334192758338</v>
      </c>
      <c r="I147" s="26">
        <v>31.384107919999998</v>
      </c>
      <c r="J147" s="27">
        <v>1.7905944921823018</v>
      </c>
      <c r="K147" s="26">
        <v>-31.384107919999998</v>
      </c>
      <c r="L147" s="27">
        <v>-5.5374729246773331</v>
      </c>
      <c r="M147" s="26">
        <v>0</v>
      </c>
      <c r="N147" s="27">
        <v>0</v>
      </c>
    </row>
    <row r="148" spans="1:14">
      <c r="C148" s="44"/>
      <c r="D148" s="32"/>
      <c r="E148" s="32"/>
      <c r="F148" s="35"/>
      <c r="G148" s="30"/>
      <c r="H148" s="35"/>
      <c r="I148" s="32"/>
      <c r="J148" s="35"/>
      <c r="K148" s="30"/>
      <c r="L148" s="35"/>
      <c r="M148" s="32"/>
      <c r="N148" s="35"/>
    </row>
    <row r="149" spans="1:14">
      <c r="C149" s="44"/>
      <c r="D149" s="32"/>
    </row>
    <row r="150" spans="1:14">
      <c r="C150" s="3"/>
      <c r="E150" s="26"/>
      <c r="G150" s="26"/>
      <c r="I150" s="26"/>
      <c r="K150" s="26"/>
      <c r="M150" s="26"/>
    </row>
    <row r="151" spans="1:14">
      <c r="C151" s="44"/>
      <c r="E151" s="26"/>
      <c r="G151" s="20"/>
      <c r="I151" s="26"/>
      <c r="K151" s="20"/>
      <c r="M151" s="26"/>
    </row>
    <row r="152" spans="1:14">
      <c r="D152" s="21"/>
      <c r="E152" s="21"/>
      <c r="G152" s="21"/>
      <c r="I152" s="21"/>
      <c r="K152" s="21"/>
      <c r="M152" s="21"/>
    </row>
    <row r="153" spans="1:14">
      <c r="D153" s="21"/>
      <c r="E153" s="21"/>
      <c r="G153" s="21"/>
      <c r="I153" s="21"/>
      <c r="K153" s="21"/>
      <c r="M153" s="21"/>
    </row>
    <row r="154" spans="1:14">
      <c r="D154" s="21"/>
      <c r="E154" s="21"/>
      <c r="G154" s="21"/>
      <c r="I154" s="21"/>
      <c r="K154" s="21"/>
      <c r="M154" s="21"/>
    </row>
    <row r="155" spans="1:14">
      <c r="D155" s="21"/>
      <c r="E155" s="21"/>
      <c r="G155" s="21"/>
      <c r="I155" s="21"/>
      <c r="K155" s="21"/>
      <c r="M155" s="21"/>
    </row>
    <row r="156" spans="1:14">
      <c r="D156" s="21"/>
      <c r="E156" s="21"/>
      <c r="G156" s="21"/>
      <c r="I156" s="21"/>
      <c r="K156" s="21"/>
      <c r="M156" s="21"/>
    </row>
    <row r="157" spans="1:14">
      <c r="D157" s="21"/>
      <c r="E157" s="21"/>
      <c r="G157" s="21"/>
      <c r="I157" s="21"/>
      <c r="K157" s="21"/>
      <c r="M157" s="21"/>
    </row>
    <row r="158" spans="1:14">
      <c r="D158" s="21"/>
      <c r="E158" s="21"/>
      <c r="G158" s="21"/>
      <c r="I158" s="21"/>
      <c r="K158" s="21"/>
      <c r="M158" s="21"/>
    </row>
    <row r="159" spans="1:14">
      <c r="D159" s="21"/>
      <c r="E159" s="21"/>
      <c r="G159" s="21"/>
      <c r="I159" s="21"/>
      <c r="K159" s="21"/>
      <c r="M159" s="21"/>
    </row>
    <row r="160" spans="1:14">
      <c r="D160" s="21"/>
      <c r="E160" s="21"/>
      <c r="G160" s="21"/>
      <c r="I160" s="21"/>
      <c r="K160" s="21"/>
      <c r="M160" s="21"/>
    </row>
    <row r="161" spans="4:13">
      <c r="D161" s="21"/>
      <c r="E161" s="21"/>
      <c r="G161" s="21"/>
      <c r="I161" s="21"/>
      <c r="K161" s="21"/>
      <c r="M161" s="21"/>
    </row>
    <row r="162" spans="4:13">
      <c r="D162" s="21"/>
      <c r="E162" s="21"/>
      <c r="G162" s="21"/>
      <c r="I162" s="21"/>
      <c r="K162" s="21"/>
      <c r="M162" s="21"/>
    </row>
    <row r="163" spans="4:13">
      <c r="D163" s="21"/>
      <c r="E163" s="21"/>
      <c r="G163" s="21"/>
      <c r="I163" s="21"/>
      <c r="K163" s="21"/>
      <c r="M163" s="21"/>
    </row>
    <row r="164" spans="4:13">
      <c r="D164" s="21"/>
      <c r="E164" s="21"/>
      <c r="G164" s="21"/>
      <c r="I164" s="21"/>
      <c r="K164" s="21"/>
      <c r="M164" s="21"/>
    </row>
    <row r="165" spans="4:13">
      <c r="D165" s="21"/>
      <c r="E165" s="21"/>
      <c r="G165" s="21"/>
      <c r="I165" s="21"/>
      <c r="K165" s="21"/>
      <c r="M165" s="21"/>
    </row>
    <row r="166" spans="4:13">
      <c r="D166" s="21"/>
      <c r="E166" s="21"/>
      <c r="G166" s="21"/>
      <c r="I166" s="21"/>
      <c r="K166" s="21"/>
      <c r="M166" s="21"/>
    </row>
    <row r="167" spans="4:13">
      <c r="D167" s="21"/>
      <c r="E167" s="21"/>
      <c r="G167" s="21"/>
      <c r="I167" s="21"/>
      <c r="K167" s="21"/>
      <c r="M167" s="21"/>
    </row>
    <row r="168" spans="4:13">
      <c r="D168" s="21"/>
      <c r="E168" s="21"/>
      <c r="G168" s="21"/>
      <c r="I168" s="21"/>
      <c r="K168" s="21"/>
      <c r="M168" s="21"/>
    </row>
    <row r="169" spans="4:13">
      <c r="D169" s="21"/>
      <c r="E169" s="21"/>
      <c r="G169" s="21"/>
      <c r="I169" s="21"/>
      <c r="K169" s="21"/>
      <c r="M169" s="21"/>
    </row>
    <row r="170" spans="4:13">
      <c r="D170" s="21"/>
      <c r="E170" s="21"/>
      <c r="G170" s="21"/>
      <c r="I170" s="21"/>
      <c r="K170" s="21"/>
      <c r="M170" s="21"/>
    </row>
    <row r="171" spans="4:13">
      <c r="D171" s="21"/>
      <c r="E171" s="21"/>
      <c r="G171" s="21"/>
      <c r="I171" s="21"/>
      <c r="K171" s="21"/>
      <c r="M171" s="21"/>
    </row>
    <row r="172" spans="4:13">
      <c r="D172" s="21"/>
      <c r="E172" s="21"/>
      <c r="G172" s="21"/>
      <c r="I172" s="21"/>
      <c r="K172" s="21"/>
      <c r="M172" s="21"/>
    </row>
    <row r="173" spans="4:13">
      <c r="D173" s="21"/>
      <c r="E173" s="21"/>
      <c r="G173" s="21"/>
      <c r="I173" s="21"/>
      <c r="K173" s="21"/>
      <c r="M173" s="21"/>
    </row>
    <row r="174" spans="4:13">
      <c r="D174" s="21"/>
      <c r="E174" s="21"/>
      <c r="G174" s="21"/>
      <c r="I174" s="21"/>
      <c r="K174" s="21"/>
      <c r="M174" s="21"/>
    </row>
    <row r="175" spans="4:13">
      <c r="D175" s="21"/>
      <c r="E175" s="21"/>
      <c r="G175" s="21"/>
      <c r="I175" s="21"/>
      <c r="K175" s="21"/>
      <c r="M175" s="21"/>
    </row>
    <row r="176" spans="4:13">
      <c r="D176" s="21"/>
      <c r="E176" s="21"/>
      <c r="G176" s="21"/>
      <c r="I176" s="21"/>
      <c r="K176" s="21"/>
      <c r="M176" s="21"/>
    </row>
    <row r="177" spans="4:13">
      <c r="D177" s="21"/>
      <c r="E177" s="21"/>
      <c r="G177" s="21"/>
      <c r="I177" s="21"/>
      <c r="K177" s="21"/>
      <c r="M177" s="21"/>
    </row>
    <row r="178" spans="4:13">
      <c r="D178" s="21"/>
      <c r="E178" s="21"/>
      <c r="G178" s="21"/>
      <c r="I178" s="21"/>
      <c r="K178" s="21"/>
      <c r="M178" s="21"/>
    </row>
    <row r="179" spans="4:13">
      <c r="D179" s="21"/>
      <c r="E179" s="21"/>
      <c r="G179" s="21"/>
      <c r="I179" s="21"/>
      <c r="K179" s="21"/>
      <c r="M179" s="21"/>
    </row>
    <row r="180" spans="4:13">
      <c r="D180" s="21"/>
      <c r="E180" s="21"/>
      <c r="G180" s="21"/>
      <c r="I180" s="21"/>
      <c r="K180" s="21"/>
      <c r="M180" s="21"/>
    </row>
    <row r="181" spans="4:13">
      <c r="D181" s="21"/>
      <c r="E181" s="21"/>
      <c r="G181" s="21"/>
      <c r="I181" s="21"/>
      <c r="K181" s="21"/>
      <c r="M181" s="21"/>
    </row>
    <row r="182" spans="4:13">
      <c r="D182" s="21"/>
      <c r="E182" s="21"/>
      <c r="G182" s="21"/>
      <c r="I182" s="21"/>
      <c r="K182" s="21"/>
      <c r="M182" s="21"/>
    </row>
    <row r="183" spans="4:13">
      <c r="D183" s="21"/>
      <c r="E183" s="21"/>
      <c r="G183" s="21"/>
      <c r="I183" s="21"/>
      <c r="K183" s="21"/>
      <c r="M183" s="21"/>
    </row>
    <row r="184" spans="4:13">
      <c r="D184" s="21"/>
      <c r="E184" s="21"/>
      <c r="G184" s="21"/>
      <c r="I184" s="21"/>
      <c r="K184" s="21"/>
      <c r="M184" s="21"/>
    </row>
    <row r="185" spans="4:13">
      <c r="D185" s="21"/>
      <c r="E185" s="21"/>
      <c r="G185" s="21"/>
      <c r="I185" s="21"/>
      <c r="K185" s="21"/>
      <c r="M185" s="21"/>
    </row>
    <row r="186" spans="4:13">
      <c r="D186" s="21"/>
      <c r="E186" s="21"/>
      <c r="G186" s="21"/>
      <c r="I186" s="21"/>
      <c r="K186" s="21"/>
      <c r="M186" s="21"/>
    </row>
    <row r="187" spans="4:13">
      <c r="D187" s="21"/>
      <c r="E187" s="21"/>
      <c r="G187" s="21"/>
      <c r="I187" s="21"/>
      <c r="K187" s="21"/>
      <c r="M187" s="21"/>
    </row>
    <row r="188" spans="4:13">
      <c r="D188" s="21"/>
      <c r="E188" s="21"/>
      <c r="G188" s="21"/>
      <c r="I188" s="21"/>
      <c r="K188" s="21"/>
      <c r="M188" s="21"/>
    </row>
    <row r="189" spans="4:13">
      <c r="D189" s="21"/>
      <c r="E189" s="21"/>
      <c r="G189" s="21"/>
      <c r="I189" s="21"/>
      <c r="K189" s="21"/>
      <c r="M189" s="21"/>
    </row>
    <row r="190" spans="4:13">
      <c r="D190" s="21"/>
      <c r="E190" s="21"/>
      <c r="G190" s="21"/>
      <c r="I190" s="21"/>
      <c r="K190" s="21"/>
      <c r="M190" s="21"/>
    </row>
    <row r="191" spans="4:13">
      <c r="D191" s="21"/>
      <c r="E191" s="21"/>
      <c r="G191" s="21"/>
      <c r="I191" s="21"/>
      <c r="K191" s="21"/>
      <c r="M191" s="21"/>
    </row>
    <row r="192" spans="4:13">
      <c r="D192" s="21"/>
      <c r="E192" s="21"/>
      <c r="G192" s="21"/>
      <c r="I192" s="21"/>
      <c r="K192" s="21"/>
      <c r="M192" s="21"/>
    </row>
    <row r="193" spans="4:13">
      <c r="D193" s="21"/>
      <c r="E193" s="21"/>
      <c r="G193" s="21"/>
      <c r="I193" s="21"/>
      <c r="K193" s="21"/>
      <c r="M193" s="21"/>
    </row>
    <row r="194" spans="4:13">
      <c r="D194" s="21"/>
      <c r="E194" s="21"/>
      <c r="G194" s="21"/>
      <c r="I194" s="21"/>
      <c r="K194" s="21"/>
      <c r="M194" s="21"/>
    </row>
    <row r="195" spans="4:13">
      <c r="D195" s="21"/>
      <c r="E195" s="21"/>
      <c r="G195" s="21"/>
      <c r="I195" s="21"/>
      <c r="K195" s="21"/>
      <c r="M195" s="21"/>
    </row>
    <row r="196" spans="4:13">
      <c r="D196" s="21"/>
      <c r="E196" s="21"/>
      <c r="G196" s="21"/>
      <c r="I196" s="21"/>
      <c r="K196" s="21"/>
      <c r="M196" s="21"/>
    </row>
    <row r="197" spans="4:13">
      <c r="D197" s="21"/>
      <c r="E197" s="21"/>
      <c r="G197" s="21"/>
      <c r="I197" s="21"/>
      <c r="K197" s="21"/>
      <c r="M197" s="21"/>
    </row>
    <row r="198" spans="4:13">
      <c r="D198" s="21"/>
      <c r="E198" s="21"/>
      <c r="G198" s="21"/>
      <c r="I198" s="21"/>
      <c r="K198" s="21"/>
      <c r="M198" s="21"/>
    </row>
    <row r="199" spans="4:13">
      <c r="D199" s="21"/>
      <c r="E199" s="21"/>
      <c r="G199" s="21"/>
      <c r="I199" s="21"/>
      <c r="K199" s="21"/>
      <c r="M199" s="21"/>
    </row>
    <row r="200" spans="4:13">
      <c r="D200" s="21"/>
      <c r="E200" s="21"/>
      <c r="G200" s="21"/>
      <c r="I200" s="21"/>
      <c r="K200" s="21"/>
      <c r="M200" s="21"/>
    </row>
    <row r="201" spans="4:13">
      <c r="D201" s="21"/>
      <c r="E201" s="21"/>
      <c r="G201" s="21"/>
      <c r="I201" s="21"/>
      <c r="K201" s="21"/>
      <c r="M201" s="21"/>
    </row>
    <row r="202" spans="4:13">
      <c r="D202" s="21"/>
      <c r="E202" s="21"/>
      <c r="G202" s="21"/>
      <c r="I202" s="21"/>
      <c r="K202" s="21"/>
      <c r="M202" s="21"/>
    </row>
    <row r="203" spans="4:13">
      <c r="D203" s="21"/>
      <c r="E203" s="21"/>
      <c r="G203" s="21"/>
      <c r="I203" s="21"/>
      <c r="K203" s="21"/>
      <c r="M203" s="21"/>
    </row>
    <row r="204" spans="4:13">
      <c r="D204" s="21"/>
      <c r="E204" s="21"/>
      <c r="G204" s="21"/>
      <c r="I204" s="21"/>
      <c r="K204" s="21"/>
      <c r="M204" s="21"/>
    </row>
    <row r="205" spans="4:13">
      <c r="D205" s="21"/>
      <c r="E205" s="21"/>
      <c r="G205" s="21"/>
      <c r="I205" s="21"/>
      <c r="K205" s="21"/>
      <c r="M205" s="21"/>
    </row>
    <row r="206" spans="4:13">
      <c r="D206" s="21"/>
      <c r="E206" s="21"/>
      <c r="G206" s="21"/>
      <c r="I206" s="21"/>
      <c r="K206" s="21"/>
      <c r="M206" s="21"/>
    </row>
    <row r="207" spans="4:13">
      <c r="D207" s="21"/>
      <c r="E207" s="21"/>
      <c r="G207" s="21"/>
      <c r="I207" s="21"/>
      <c r="K207" s="21"/>
      <c r="M207" s="21"/>
    </row>
    <row r="208" spans="4:13">
      <c r="D208" s="21"/>
      <c r="E208" s="21"/>
      <c r="G208" s="21"/>
      <c r="I208" s="21"/>
      <c r="K208" s="21"/>
      <c r="M208" s="21"/>
    </row>
    <row r="209" spans="4:13">
      <c r="D209" s="21"/>
      <c r="E209" s="21"/>
      <c r="G209" s="21"/>
      <c r="I209" s="21"/>
      <c r="K209" s="21"/>
      <c r="M209" s="21"/>
    </row>
    <row r="210" spans="4:13">
      <c r="D210" s="21"/>
      <c r="E210" s="21"/>
      <c r="G210" s="21"/>
      <c r="I210" s="21"/>
      <c r="K210" s="21"/>
      <c r="M210" s="21"/>
    </row>
    <row r="211" spans="4:13">
      <c r="D211" s="21"/>
      <c r="E211" s="21"/>
      <c r="G211" s="21"/>
      <c r="I211" s="21"/>
      <c r="K211" s="21"/>
      <c r="M211" s="21"/>
    </row>
    <row r="212" spans="4:13">
      <c r="D212" s="21"/>
      <c r="E212" s="21"/>
      <c r="G212" s="21"/>
      <c r="I212" s="21"/>
      <c r="K212" s="21"/>
      <c r="M212" s="21"/>
    </row>
    <row r="213" spans="4:13">
      <c r="D213" s="21"/>
      <c r="E213" s="21"/>
      <c r="G213" s="21"/>
      <c r="I213" s="21"/>
      <c r="K213" s="21"/>
      <c r="M213" s="21"/>
    </row>
    <row r="214" spans="4:13">
      <c r="D214" s="21"/>
      <c r="E214" s="21"/>
      <c r="G214" s="21"/>
      <c r="I214" s="21"/>
      <c r="K214" s="21"/>
      <c r="M214" s="21"/>
    </row>
    <row r="215" spans="4:13">
      <c r="D215" s="21"/>
      <c r="E215" s="21"/>
      <c r="G215" s="21"/>
      <c r="I215" s="21"/>
      <c r="K215" s="21"/>
      <c r="M215" s="21"/>
    </row>
    <row r="216" spans="4:13">
      <c r="D216" s="21"/>
      <c r="E216" s="21"/>
      <c r="G216" s="21"/>
      <c r="I216" s="21"/>
      <c r="K216" s="21"/>
      <c r="M216" s="21"/>
    </row>
    <row r="217" spans="4:13">
      <c r="D217" s="21"/>
      <c r="E217" s="21"/>
      <c r="G217" s="21"/>
      <c r="I217" s="21"/>
      <c r="K217" s="21"/>
      <c r="M217" s="21"/>
    </row>
    <row r="218" spans="4:13">
      <c r="D218" s="21"/>
      <c r="E218" s="21"/>
      <c r="G218" s="21"/>
      <c r="I218" s="21"/>
      <c r="K218" s="21"/>
      <c r="M218" s="21"/>
    </row>
    <row r="219" spans="4:13">
      <c r="D219" s="21"/>
      <c r="E219" s="21"/>
      <c r="G219" s="21"/>
      <c r="I219" s="21"/>
      <c r="K219" s="21"/>
      <c r="M219" s="21"/>
    </row>
    <row r="220" spans="4:13">
      <c r="D220" s="21"/>
      <c r="E220" s="21"/>
      <c r="G220" s="21"/>
      <c r="I220" s="21"/>
      <c r="K220" s="21"/>
      <c r="M220" s="21"/>
    </row>
    <row r="221" spans="4:13">
      <c r="D221" s="21"/>
      <c r="E221" s="21"/>
      <c r="G221" s="21"/>
      <c r="I221" s="21"/>
      <c r="K221" s="21"/>
      <c r="M221" s="21"/>
    </row>
    <row r="222" spans="4:13">
      <c r="D222" s="21"/>
      <c r="E222" s="21"/>
      <c r="G222" s="21"/>
      <c r="I222" s="21"/>
      <c r="K222" s="21"/>
      <c r="M222" s="21"/>
    </row>
    <row r="223" spans="4:13">
      <c r="D223" s="21"/>
      <c r="E223" s="21"/>
      <c r="G223" s="21"/>
      <c r="I223" s="21"/>
      <c r="K223" s="21"/>
      <c r="M223" s="21"/>
    </row>
    <row r="224" spans="4:13">
      <c r="D224" s="21"/>
      <c r="E224" s="21"/>
      <c r="G224" s="21"/>
      <c r="I224" s="21"/>
      <c r="K224" s="21"/>
      <c r="M224" s="21"/>
    </row>
    <row r="225" spans="4:13">
      <c r="D225" s="21"/>
      <c r="E225" s="21"/>
      <c r="G225" s="21"/>
      <c r="I225" s="21"/>
      <c r="K225" s="21"/>
      <c r="M225" s="21"/>
    </row>
    <row r="226" spans="4:13">
      <c r="D226" s="21"/>
      <c r="E226" s="21"/>
      <c r="G226" s="21"/>
      <c r="I226" s="21"/>
      <c r="K226" s="21"/>
      <c r="M226" s="21"/>
    </row>
    <row r="227" spans="4:13">
      <c r="D227" s="21"/>
      <c r="E227" s="21"/>
      <c r="G227" s="21"/>
      <c r="I227" s="21"/>
      <c r="K227" s="21"/>
      <c r="M227" s="21"/>
    </row>
    <row r="228" spans="4:13">
      <c r="D228" s="21"/>
      <c r="E228" s="21"/>
      <c r="G228" s="21"/>
      <c r="I228" s="21"/>
      <c r="K228" s="21"/>
      <c r="M228" s="21"/>
    </row>
    <row r="229" spans="4:13">
      <c r="D229" s="21"/>
      <c r="E229" s="21"/>
      <c r="G229" s="21"/>
      <c r="I229" s="21"/>
      <c r="K229" s="21"/>
      <c r="M229" s="21"/>
    </row>
    <row r="230" spans="4:13">
      <c r="D230" s="21"/>
      <c r="E230" s="21"/>
      <c r="G230" s="21"/>
      <c r="I230" s="21"/>
      <c r="K230" s="21"/>
      <c r="M230" s="21"/>
    </row>
    <row r="231" spans="4:13">
      <c r="D231" s="21"/>
      <c r="E231" s="21"/>
      <c r="G231" s="21"/>
      <c r="I231" s="21"/>
      <c r="K231" s="21"/>
      <c r="M231" s="21"/>
    </row>
    <row r="232" spans="4:13">
      <c r="D232" s="21"/>
      <c r="E232" s="21"/>
      <c r="G232" s="21"/>
      <c r="I232" s="21"/>
      <c r="K232" s="21"/>
      <c r="M232" s="21"/>
    </row>
    <row r="233" spans="4:13">
      <c r="D233" s="21"/>
      <c r="E233" s="21"/>
      <c r="G233" s="21"/>
      <c r="I233" s="21"/>
      <c r="K233" s="21"/>
      <c r="M233" s="21"/>
    </row>
    <row r="234" spans="4:13">
      <c r="D234" s="21"/>
      <c r="E234" s="21"/>
      <c r="G234" s="21"/>
      <c r="I234" s="21"/>
      <c r="K234" s="21"/>
      <c r="M234" s="21"/>
    </row>
    <row r="235" spans="4:13">
      <c r="D235" s="21"/>
      <c r="E235" s="21"/>
      <c r="G235" s="21"/>
      <c r="I235" s="21"/>
      <c r="K235" s="21"/>
      <c r="M235" s="21"/>
    </row>
    <row r="236" spans="4:13">
      <c r="D236" s="21"/>
      <c r="E236" s="21"/>
      <c r="G236" s="21"/>
      <c r="I236" s="21"/>
      <c r="K236" s="21"/>
      <c r="M236" s="21"/>
    </row>
    <row r="237" spans="4:13">
      <c r="D237" s="21"/>
      <c r="E237" s="21"/>
      <c r="G237" s="21"/>
      <c r="I237" s="21"/>
      <c r="K237" s="21"/>
      <c r="M237" s="21"/>
    </row>
    <row r="238" spans="4:13">
      <c r="D238" s="21"/>
      <c r="E238" s="21"/>
      <c r="G238" s="21"/>
      <c r="I238" s="21"/>
      <c r="K238" s="21"/>
      <c r="M238" s="21"/>
    </row>
    <row r="239" spans="4:13">
      <c r="D239" s="21"/>
      <c r="E239" s="21"/>
      <c r="G239" s="21"/>
      <c r="I239" s="21"/>
      <c r="K239" s="21"/>
      <c r="M239" s="21"/>
    </row>
    <row r="240" spans="4:13">
      <c r="D240" s="21"/>
      <c r="E240" s="21"/>
      <c r="G240" s="21"/>
      <c r="I240" s="21"/>
      <c r="K240" s="21"/>
      <c r="M240" s="21"/>
    </row>
    <row r="241" spans="4:13">
      <c r="D241" s="21"/>
      <c r="E241" s="21"/>
      <c r="G241" s="21"/>
      <c r="I241" s="21"/>
      <c r="K241" s="21"/>
      <c r="M241" s="21"/>
    </row>
    <row r="242" spans="4:13">
      <c r="D242" s="21"/>
      <c r="E242" s="21"/>
      <c r="G242" s="21"/>
      <c r="I242" s="21"/>
      <c r="K242" s="21"/>
      <c r="M242" s="21"/>
    </row>
    <row r="243" spans="4:13">
      <c r="D243" s="21"/>
      <c r="E243" s="21"/>
      <c r="G243" s="21"/>
      <c r="I243" s="21"/>
      <c r="K243" s="21"/>
      <c r="M243" s="21"/>
    </row>
    <row r="244" spans="4:13">
      <c r="D244" s="21"/>
      <c r="E244" s="21"/>
      <c r="G244" s="21"/>
      <c r="I244" s="21"/>
      <c r="K244" s="21"/>
      <c r="M244" s="21"/>
    </row>
    <row r="245" spans="4:13">
      <c r="D245" s="21"/>
      <c r="E245" s="21"/>
      <c r="G245" s="21"/>
      <c r="I245" s="21"/>
      <c r="K245" s="21"/>
      <c r="M245" s="21"/>
    </row>
    <row r="246" spans="4:13">
      <c r="D246" s="21"/>
      <c r="E246" s="21"/>
      <c r="G246" s="21"/>
      <c r="I246" s="21"/>
      <c r="K246" s="21"/>
      <c r="M246" s="21"/>
    </row>
    <row r="247" spans="4:13">
      <c r="D247" s="21"/>
      <c r="E247" s="21"/>
      <c r="G247" s="21"/>
      <c r="I247" s="21"/>
      <c r="K247" s="21"/>
      <c r="M247" s="21"/>
    </row>
    <row r="248" spans="4:13">
      <c r="D248" s="21"/>
      <c r="E248" s="21"/>
      <c r="G248" s="21"/>
      <c r="I248" s="21"/>
      <c r="K248" s="21"/>
      <c r="M248" s="21"/>
    </row>
    <row r="249" spans="4:13">
      <c r="D249" s="21"/>
      <c r="E249" s="21"/>
      <c r="G249" s="21"/>
      <c r="I249" s="21"/>
      <c r="K249" s="21"/>
      <c r="M249" s="21"/>
    </row>
    <row r="250" spans="4:13">
      <c r="D250" s="21"/>
      <c r="E250" s="21"/>
      <c r="G250" s="21"/>
      <c r="I250" s="21"/>
      <c r="K250" s="21"/>
      <c r="M250" s="21"/>
    </row>
  </sheetData>
  <phoneticPr fontId="0" type="noConversion"/>
  <pageMargins left="0.75" right="0.75" top="1" bottom="1" header="0.5" footer="0.5"/>
  <pageSetup paperSize="9" scale="66"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7"/>
  <sheetViews>
    <sheetView topLeftCell="C1" workbookViewId="0">
      <selection activeCell="C25" sqref="C25"/>
    </sheetView>
  </sheetViews>
  <sheetFormatPr defaultColWidth="9.109375" defaultRowHeight="13.2"/>
  <cols>
    <col min="1" max="1" width="9.109375" style="19" hidden="1" customWidth="1"/>
    <col min="2" max="2" width="6.33203125" style="19" hidden="1" customWidth="1"/>
    <col min="3" max="3" width="50.6640625" style="38" customWidth="1"/>
    <col min="4" max="4" width="4.6640625" style="1" customWidth="1"/>
    <col min="5" max="6" width="12.6640625" style="1" customWidth="1"/>
    <col min="7" max="8" width="12.6640625" style="1" hidden="1" customWidth="1"/>
    <col min="9" max="10" width="12.6640625" style="1" customWidth="1"/>
    <col min="11" max="12" width="12.6640625" style="1" hidden="1" customWidth="1"/>
    <col min="13" max="14" width="12.6640625" style="1" customWidth="1"/>
    <col min="15" max="16384" width="9.109375" style="1"/>
  </cols>
  <sheetData>
    <row r="1" spans="1:14">
      <c r="C1" s="45"/>
    </row>
    <row r="2" spans="1:14" ht="39" customHeight="1">
      <c r="C2" s="37" t="s">
        <v>151</v>
      </c>
    </row>
    <row r="3" spans="1:14">
      <c r="A3" s="39" t="s">
        <v>152</v>
      </c>
      <c r="B3" s="1"/>
      <c r="C3" s="1"/>
    </row>
    <row r="4" spans="1:14">
      <c r="A4" s="1"/>
      <c r="C4" s="44"/>
      <c r="E4" s="2" t="s">
        <v>1</v>
      </c>
      <c r="F4" s="2"/>
      <c r="G4" s="46" t="s">
        <v>2</v>
      </c>
      <c r="H4" s="2"/>
      <c r="I4" s="2" t="s">
        <v>3</v>
      </c>
      <c r="J4" s="2"/>
      <c r="K4" s="46" t="s">
        <v>149</v>
      </c>
      <c r="L4" s="2"/>
      <c r="M4" s="2" t="s">
        <v>150</v>
      </c>
    </row>
    <row r="5" spans="1:14" s="47" customFormat="1" ht="20.399999999999999">
      <c r="A5" s="19">
        <v>2</v>
      </c>
      <c r="B5" s="23" t="s">
        <v>4</v>
      </c>
      <c r="C5" s="3" t="s">
        <v>5</v>
      </c>
      <c r="D5" s="4"/>
      <c r="E5" s="5" t="s">
        <v>6</v>
      </c>
      <c r="F5" s="5" t="s">
        <v>7</v>
      </c>
      <c r="G5" s="5" t="s">
        <v>6</v>
      </c>
      <c r="H5" s="5" t="s">
        <v>7</v>
      </c>
      <c r="I5" s="5" t="s">
        <v>6</v>
      </c>
      <c r="J5" s="5" t="s">
        <v>7</v>
      </c>
      <c r="K5" s="5" t="s">
        <v>6</v>
      </c>
      <c r="L5" s="5" t="s">
        <v>7</v>
      </c>
      <c r="M5" s="5" t="s">
        <v>6</v>
      </c>
      <c r="N5" s="5" t="s">
        <v>7</v>
      </c>
    </row>
    <row r="6" spans="1:14">
      <c r="B6" s="18">
        <v>0</v>
      </c>
      <c r="C6" s="3" t="s">
        <v>8</v>
      </c>
      <c r="E6" s="6">
        <v>3565.9070969999993</v>
      </c>
      <c r="F6" s="7">
        <v>100</v>
      </c>
      <c r="G6" s="6">
        <v>2051.73595097</v>
      </c>
      <c r="H6" s="7">
        <v>100</v>
      </c>
      <c r="I6" s="6">
        <v>5617.6430479699993</v>
      </c>
      <c r="J6" s="7">
        <v>100</v>
      </c>
      <c r="K6" s="6">
        <v>1998.3659520300002</v>
      </c>
      <c r="L6" s="7">
        <v>100</v>
      </c>
      <c r="M6" s="6">
        <v>7616.0089999999991</v>
      </c>
      <c r="N6" s="7">
        <v>100</v>
      </c>
    </row>
    <row r="7" spans="1:14">
      <c r="B7" s="19" t="s">
        <v>9</v>
      </c>
      <c r="C7" s="3" t="s">
        <v>10</v>
      </c>
      <c r="D7" s="8"/>
      <c r="E7" s="9">
        <v>127.41832099999998</v>
      </c>
      <c r="F7" s="7">
        <v>3.5732372586822896</v>
      </c>
      <c r="G7" s="9">
        <v>76.194348440000027</v>
      </c>
      <c r="H7" s="7">
        <v>3.7136527438619766</v>
      </c>
      <c r="I7" s="9">
        <v>203.61266944000002</v>
      </c>
      <c r="J7" s="7">
        <v>3.6245213108294205</v>
      </c>
      <c r="K7" s="9">
        <v>73.811651560000001</v>
      </c>
      <c r="L7" s="7">
        <v>3.6936003380672044</v>
      </c>
      <c r="M7" s="9">
        <v>277.42432100000002</v>
      </c>
      <c r="N7" s="7">
        <v>3.6426469690358827</v>
      </c>
    </row>
    <row r="8" spans="1:14" hidden="1">
      <c r="C8" s="10" t="s">
        <v>11</v>
      </c>
      <c r="D8" s="8"/>
      <c r="E8" s="9"/>
      <c r="F8" s="7"/>
      <c r="G8" s="9"/>
      <c r="H8" s="7"/>
      <c r="I8" s="9"/>
      <c r="J8" s="7"/>
      <c r="K8" s="9"/>
      <c r="L8" s="7"/>
      <c r="M8" s="9"/>
      <c r="N8" s="7"/>
    </row>
    <row r="9" spans="1:14" hidden="1">
      <c r="A9" s="19" t="str">
        <f>IF(M9&lt;M$6*A$5/100, "sa", "")</f>
        <v>sa</v>
      </c>
      <c r="B9" s="42" t="s">
        <v>9</v>
      </c>
      <c r="C9" s="11" t="s">
        <v>12</v>
      </c>
      <c r="D9" s="12"/>
      <c r="E9" s="13">
        <v>43.515999999999998</v>
      </c>
      <c r="F9" s="14">
        <v>1.2203346530427011</v>
      </c>
      <c r="G9" s="13">
        <v>25.700376900000002</v>
      </c>
      <c r="H9" s="14">
        <v>1.2526161998501624</v>
      </c>
      <c r="I9" s="13">
        <v>69.2163769</v>
      </c>
      <c r="J9" s="14">
        <v>1.2321248664065998</v>
      </c>
      <c r="K9" s="13">
        <v>19.360623099999998</v>
      </c>
      <c r="L9" s="14">
        <v>0.96882270638833157</v>
      </c>
      <c r="M9" s="13">
        <v>88.576999999999998</v>
      </c>
      <c r="N9" s="14">
        <v>1.1630369659489637</v>
      </c>
    </row>
    <row r="10" spans="1:14" hidden="1">
      <c r="A10" s="19" t="str">
        <f>IF(M10&lt;M$6*A$5/100, "sa", "")</f>
        <v>sa</v>
      </c>
      <c r="B10" s="42" t="s">
        <v>13</v>
      </c>
      <c r="C10" s="11" t="s">
        <v>14</v>
      </c>
      <c r="D10" s="12"/>
      <c r="E10" s="13">
        <v>21.556999999999999</v>
      </c>
      <c r="F10" s="14">
        <v>0.60453061208846182</v>
      </c>
      <c r="G10" s="13">
        <v>13.636989340000003</v>
      </c>
      <c r="H10" s="14">
        <v>0.66465615780397269</v>
      </c>
      <c r="I10" s="13">
        <v>35.193989340000002</v>
      </c>
      <c r="J10" s="14">
        <v>0.6264903098946053</v>
      </c>
      <c r="K10" s="13">
        <v>20.378010660000001</v>
      </c>
      <c r="L10" s="14">
        <v>1.01973367987477</v>
      </c>
      <c r="M10" s="13">
        <v>55.572000000000003</v>
      </c>
      <c r="N10" s="14">
        <v>0.72967350747615989</v>
      </c>
    </row>
    <row r="11" spans="1:14" hidden="1">
      <c r="A11" s="19" t="str">
        <f>IF(M11&lt;M$6*A$5/100, "sa", "")</f>
        <v>sa</v>
      </c>
      <c r="B11" s="42" t="s">
        <v>15</v>
      </c>
      <c r="C11" s="11" t="s">
        <v>16</v>
      </c>
      <c r="D11" s="12"/>
      <c r="E11" s="13">
        <v>7.5119999999999996</v>
      </c>
      <c r="F11" s="14">
        <v>0.21066168567094334</v>
      </c>
      <c r="G11" s="13">
        <v>3.8104782300000002</v>
      </c>
      <c r="H11" s="14">
        <v>0.1857197183779189</v>
      </c>
      <c r="I11" s="13">
        <v>11.32247823</v>
      </c>
      <c r="J11" s="14">
        <v>0.20155211239509971</v>
      </c>
      <c r="K11" s="13">
        <v>4.7455217700000016</v>
      </c>
      <c r="L11" s="14">
        <v>0.23747010727336293</v>
      </c>
      <c r="M11" s="13">
        <v>16.068000000000001</v>
      </c>
      <c r="N11" s="14">
        <v>0.2109766414404185</v>
      </c>
    </row>
    <row r="12" spans="1:14" ht="26.4" hidden="1">
      <c r="A12" s="19" t="str">
        <f>IF(M12&lt;M$6*A$5/100, "sa", "")</f>
        <v>sa</v>
      </c>
      <c r="B12" s="42" t="s">
        <v>17</v>
      </c>
      <c r="C12" s="11" t="s">
        <v>18</v>
      </c>
      <c r="D12" s="12"/>
      <c r="E12" s="13">
        <v>54.220999999999997</v>
      </c>
      <c r="F12" s="14">
        <v>1.5205387724659503</v>
      </c>
      <c r="G12" s="13">
        <v>32.81292091000001</v>
      </c>
      <c r="H12" s="14">
        <v>1.5992760128069616</v>
      </c>
      <c r="I12" s="13">
        <v>87.033920910000006</v>
      </c>
      <c r="J12" s="14">
        <v>1.54929603335069</v>
      </c>
      <c r="K12" s="13">
        <v>28.953079089999989</v>
      </c>
      <c r="L12" s="14">
        <v>1.4488376896428095</v>
      </c>
      <c r="M12" s="13">
        <v>115.98699999999999</v>
      </c>
      <c r="N12" s="14">
        <v>1.5229367507312559</v>
      </c>
    </row>
    <row r="13" spans="1:14" hidden="1">
      <c r="A13" s="19" t="str">
        <f>IF(M13&lt;M$6*A$5/100, "sa", "")</f>
        <v>sa</v>
      </c>
      <c r="B13" s="42" t="s">
        <v>19</v>
      </c>
      <c r="C13" s="11" t="s">
        <v>20</v>
      </c>
      <c r="D13" s="12"/>
      <c r="E13" s="13">
        <v>0.612321</v>
      </c>
      <c r="F13" s="14">
        <v>1.7171535414232924E-2</v>
      </c>
      <c r="G13" s="13">
        <v>0.23358306000000006</v>
      </c>
      <c r="H13" s="14">
        <v>1.138465502296087E-2</v>
      </c>
      <c r="I13" s="13">
        <v>0.84590406000000007</v>
      </c>
      <c r="J13" s="14">
        <v>1.5057988782424996E-2</v>
      </c>
      <c r="K13" s="13">
        <v>0.37441693999999992</v>
      </c>
      <c r="L13" s="14">
        <v>1.8736154887930106E-2</v>
      </c>
      <c r="M13" s="13">
        <v>1.220321</v>
      </c>
      <c r="N13" s="14">
        <v>1.60231034390847E-2</v>
      </c>
    </row>
    <row r="14" spans="1:14">
      <c r="B14" s="43" t="s">
        <v>13</v>
      </c>
      <c r="C14" s="3" t="s">
        <v>21</v>
      </c>
      <c r="D14" s="15"/>
      <c r="E14" s="6">
        <v>212.05199999999999</v>
      </c>
      <c r="F14" s="7">
        <v>5.9466495966313735</v>
      </c>
      <c r="G14" s="6">
        <v>98.315560230000017</v>
      </c>
      <c r="H14" s="7">
        <v>4.7918232452630827</v>
      </c>
      <c r="I14" s="6">
        <v>310.36756022999992</v>
      </c>
      <c r="J14" s="7">
        <v>5.5248715089178706</v>
      </c>
      <c r="K14" s="6">
        <v>127.60743976999998</v>
      </c>
      <c r="L14" s="7">
        <v>6.3855891680086181</v>
      </c>
      <c r="M14" s="6">
        <v>437.97500000000002</v>
      </c>
      <c r="N14" s="7">
        <v>5.7507153681147187</v>
      </c>
    </row>
    <row r="15" spans="1:14">
      <c r="B15" s="43"/>
      <c r="C15" s="10" t="s">
        <v>11</v>
      </c>
      <c r="D15" s="15"/>
      <c r="E15" s="6"/>
      <c r="F15" s="7"/>
      <c r="G15" s="6"/>
      <c r="H15" s="7"/>
      <c r="I15" s="6"/>
      <c r="J15" s="7"/>
      <c r="K15" s="6"/>
      <c r="L15" s="7"/>
      <c r="M15" s="6"/>
      <c r="N15" s="7"/>
    </row>
    <row r="16" spans="1:14" ht="26.4" hidden="1">
      <c r="A16" s="19" t="str">
        <f t="shared" ref="A16:A24" si="0">IF(M16&lt;M$6*A$5/100, "sa", "")</f>
        <v>sa</v>
      </c>
      <c r="B16" s="42" t="s">
        <v>22</v>
      </c>
      <c r="C16" s="11" t="s">
        <v>23</v>
      </c>
      <c r="D16" s="12"/>
      <c r="E16" s="13">
        <v>8.9930000000000003</v>
      </c>
      <c r="F16" s="14">
        <v>0.25219389499983941</v>
      </c>
      <c r="G16" s="13">
        <v>2.4937917400000007</v>
      </c>
      <c r="H16" s="14">
        <v>0.12154545222161797</v>
      </c>
      <c r="I16" s="13">
        <v>11.486791740000001</v>
      </c>
      <c r="J16" s="14">
        <v>0.20447706701747251</v>
      </c>
      <c r="K16" s="13">
        <v>4.9422082599999975</v>
      </c>
      <c r="L16" s="14">
        <v>0.24731247322241223</v>
      </c>
      <c r="M16" s="13">
        <v>16.428999999999998</v>
      </c>
      <c r="N16" s="14">
        <v>0.21571665684743807</v>
      </c>
    </row>
    <row r="17" spans="1:14" hidden="1">
      <c r="A17" s="19" t="str">
        <f t="shared" si="0"/>
        <v>sa</v>
      </c>
      <c r="B17" s="42" t="s">
        <v>24</v>
      </c>
      <c r="C17" s="11" t="s">
        <v>25</v>
      </c>
      <c r="D17" s="12"/>
      <c r="E17" s="13">
        <v>25.087</v>
      </c>
      <c r="F17" s="14">
        <v>0.70352365660635729</v>
      </c>
      <c r="G17" s="13">
        <v>5.9366532999999997</v>
      </c>
      <c r="H17" s="14">
        <v>0.2893478226178825</v>
      </c>
      <c r="I17" s="13">
        <v>31.023653299999999</v>
      </c>
      <c r="J17" s="14">
        <v>0.55225390853572942</v>
      </c>
      <c r="K17" s="13">
        <v>10.474346699999998</v>
      </c>
      <c r="L17" s="14">
        <v>0.52414557450600285</v>
      </c>
      <c r="M17" s="13">
        <v>41.497999999999998</v>
      </c>
      <c r="N17" s="14">
        <v>0.5448785577853178</v>
      </c>
    </row>
    <row r="18" spans="1:14" hidden="1">
      <c r="A18" s="19" t="str">
        <f t="shared" si="0"/>
        <v>sa</v>
      </c>
      <c r="B18" s="42" t="s">
        <v>26</v>
      </c>
      <c r="C18" s="11" t="s">
        <v>27</v>
      </c>
      <c r="D18" s="12"/>
      <c r="E18" s="13">
        <v>52.069000000000003</v>
      </c>
      <c r="F18" s="14">
        <v>1.4601894716720381</v>
      </c>
      <c r="G18" s="13">
        <v>20.496081000000004</v>
      </c>
      <c r="H18" s="14">
        <v>0.99896290213709349</v>
      </c>
      <c r="I18" s="13">
        <v>72.565081000000006</v>
      </c>
      <c r="J18" s="14">
        <v>1.2917353484433698</v>
      </c>
      <c r="K18" s="13">
        <v>26.811918999999989</v>
      </c>
      <c r="L18" s="14">
        <v>1.3416921446626748</v>
      </c>
      <c r="M18" s="13">
        <v>99.376999999999995</v>
      </c>
      <c r="N18" s="14">
        <v>1.3048435210620155</v>
      </c>
    </row>
    <row r="19" spans="1:14" hidden="1">
      <c r="A19" s="19" t="str">
        <f t="shared" si="0"/>
        <v>sa</v>
      </c>
      <c r="B19" s="42" t="s">
        <v>28</v>
      </c>
      <c r="C19" s="11" t="s">
        <v>29</v>
      </c>
      <c r="D19" s="12"/>
      <c r="E19" s="13">
        <v>21.914000000000001</v>
      </c>
      <c r="F19" s="14">
        <v>0.61454208996180149</v>
      </c>
      <c r="G19" s="13">
        <v>14.462971609999997</v>
      </c>
      <c r="H19" s="14">
        <v>0.70491388539360211</v>
      </c>
      <c r="I19" s="13">
        <v>36.376971609999998</v>
      </c>
      <c r="J19" s="14">
        <v>0.64754864806059975</v>
      </c>
      <c r="K19" s="13">
        <v>10.736028390000001</v>
      </c>
      <c r="L19" s="14">
        <v>0.53724035775799828</v>
      </c>
      <c r="M19" s="13">
        <v>47.113</v>
      </c>
      <c r="N19" s="14">
        <v>0.61860483620752027</v>
      </c>
    </row>
    <row r="20" spans="1:14">
      <c r="A20" s="19" t="str">
        <f t="shared" si="0"/>
        <v/>
      </c>
      <c r="B20" s="42" t="s">
        <v>30</v>
      </c>
      <c r="C20" s="11" t="s">
        <v>31</v>
      </c>
      <c r="D20" s="12"/>
      <c r="E20" s="13">
        <v>82.320999999999998</v>
      </c>
      <c r="F20" s="14">
        <v>2.3085570588548627</v>
      </c>
      <c r="G20" s="13">
        <v>45.077755120000006</v>
      </c>
      <c r="H20" s="14">
        <v>2.1970544064741167</v>
      </c>
      <c r="I20" s="13">
        <v>127.39875512</v>
      </c>
      <c r="J20" s="14">
        <v>2.267832862147356</v>
      </c>
      <c r="K20" s="13">
        <v>56.012244879999997</v>
      </c>
      <c r="L20" s="14">
        <v>2.8029022823923255</v>
      </c>
      <c r="M20" s="13">
        <v>183.411</v>
      </c>
      <c r="N20" s="14">
        <v>2.4082298222074061</v>
      </c>
    </row>
    <row r="21" spans="1:14" hidden="1">
      <c r="A21" s="19" t="str">
        <f t="shared" si="0"/>
        <v>sa</v>
      </c>
      <c r="B21" s="42" t="s">
        <v>32</v>
      </c>
      <c r="C21" s="11" t="s">
        <v>33</v>
      </c>
      <c r="D21" s="12"/>
      <c r="E21" s="13">
        <v>9.5579999999999998</v>
      </c>
      <c r="F21" s="14">
        <v>0.26803839079378017</v>
      </c>
      <c r="G21" s="13">
        <v>5.0197937899999996</v>
      </c>
      <c r="H21" s="14">
        <v>0.24466080967323256</v>
      </c>
      <c r="I21" s="13">
        <v>14.577793789999999</v>
      </c>
      <c r="J21" s="14">
        <v>0.25950017944390136</v>
      </c>
      <c r="K21" s="13">
        <v>3.5972062100000013</v>
      </c>
      <c r="L21" s="14">
        <v>0.18000738084762957</v>
      </c>
      <c r="M21" s="13">
        <v>18.175000000000001</v>
      </c>
      <c r="N21" s="14">
        <v>0.23864204992404817</v>
      </c>
    </row>
    <row r="22" spans="1:14" ht="39.6" hidden="1">
      <c r="A22" s="19" t="str">
        <f t="shared" si="0"/>
        <v>sa</v>
      </c>
      <c r="B22" s="42" t="s">
        <v>34</v>
      </c>
      <c r="C22" s="11" t="s">
        <v>35</v>
      </c>
      <c r="D22" s="12"/>
      <c r="E22" s="13">
        <v>11.488</v>
      </c>
      <c r="F22" s="14">
        <v>0.3221620666916663</v>
      </c>
      <c r="G22" s="13">
        <v>4.5433490700000014</v>
      </c>
      <c r="H22" s="14">
        <v>0.22143926794537283</v>
      </c>
      <c r="I22" s="13">
        <v>16.031349070000001</v>
      </c>
      <c r="J22" s="14">
        <v>0.28537500394926507</v>
      </c>
      <c r="K22" s="13">
        <v>14.612650929999997</v>
      </c>
      <c r="L22" s="14">
        <v>0.73122997893133768</v>
      </c>
      <c r="M22" s="13">
        <v>30.643999999999998</v>
      </c>
      <c r="N22" s="14">
        <v>0.40236296989670051</v>
      </c>
    </row>
    <row r="23" spans="1:14" hidden="1">
      <c r="A23" s="19" t="str">
        <f t="shared" si="0"/>
        <v>sa</v>
      </c>
      <c r="B23" s="42" t="s">
        <v>36</v>
      </c>
      <c r="C23" s="11" t="s">
        <v>37</v>
      </c>
      <c r="D23" s="12"/>
      <c r="E23" s="13">
        <v>0.56499999999999995</v>
      </c>
      <c r="F23" s="14">
        <v>1.584449579394076E-2</v>
      </c>
      <c r="G23" s="13">
        <v>0.25904574000000002</v>
      </c>
      <c r="H23" s="14">
        <v>1.2625686062455106E-2</v>
      </c>
      <c r="I23" s="13">
        <v>0.82404573999999997</v>
      </c>
      <c r="J23" s="14">
        <v>1.4668887520323642E-2</v>
      </c>
      <c r="K23" s="13">
        <v>0.38395425999999999</v>
      </c>
      <c r="L23" s="14">
        <v>1.9213410817471532E-2</v>
      </c>
      <c r="M23" s="13">
        <v>1.208</v>
      </c>
      <c r="N23" s="14">
        <v>1.5861325794126559E-2</v>
      </c>
    </row>
    <row r="24" spans="1:14" ht="26.4" hidden="1">
      <c r="A24" s="19" t="str">
        <f t="shared" si="0"/>
        <v>sa</v>
      </c>
      <c r="B24" s="42" t="s">
        <v>38</v>
      </c>
      <c r="C24" s="11" t="s">
        <v>39</v>
      </c>
      <c r="D24" s="12"/>
      <c r="E24" s="13">
        <v>5.7000000000000002E-2</v>
      </c>
      <c r="F24" s="14">
        <v>1.5984712570878291E-3</v>
      </c>
      <c r="G24" s="13">
        <v>2.6118860000000001E-2</v>
      </c>
      <c r="H24" s="14">
        <v>1.2730127377088547E-3</v>
      </c>
      <c r="I24" s="13">
        <v>8.3118860000000003E-2</v>
      </c>
      <c r="J24" s="14">
        <v>1.4796037998540325E-3</v>
      </c>
      <c r="K24" s="13">
        <v>3.6881139999999993E-2</v>
      </c>
      <c r="L24" s="14">
        <v>1.8455648707652881E-3</v>
      </c>
      <c r="M24" s="13">
        <v>0.12</v>
      </c>
      <c r="N24" s="14">
        <v>1.5756283901450223E-3</v>
      </c>
    </row>
    <row r="25" spans="1:14">
      <c r="B25" s="43" t="s">
        <v>15</v>
      </c>
      <c r="C25" s="3" t="s">
        <v>40</v>
      </c>
      <c r="D25" s="15"/>
      <c r="E25" s="6">
        <v>42.895000000000003</v>
      </c>
      <c r="F25" s="7">
        <v>1.2029197293470602</v>
      </c>
      <c r="G25" s="6">
        <v>27.01042623</v>
      </c>
      <c r="H25" s="7">
        <v>1.3164669760370613</v>
      </c>
      <c r="I25" s="6">
        <v>69.905426230000003</v>
      </c>
      <c r="J25" s="7">
        <v>1.2443906747556903</v>
      </c>
      <c r="K25" s="6">
        <v>26.713573769999996</v>
      </c>
      <c r="L25" s="7">
        <v>1.3367708623569945</v>
      </c>
      <c r="M25" s="6">
        <v>96.619</v>
      </c>
      <c r="N25" s="7">
        <v>1.2686303285618492</v>
      </c>
    </row>
    <row r="26" spans="1:14" hidden="1">
      <c r="B26" s="43"/>
      <c r="C26" s="10" t="s">
        <v>11</v>
      </c>
      <c r="D26" s="15"/>
      <c r="E26" s="6"/>
      <c r="F26" s="7"/>
      <c r="G26" s="6"/>
      <c r="H26" s="7"/>
      <c r="I26" s="6"/>
      <c r="J26" s="7"/>
      <c r="K26" s="6"/>
      <c r="L26" s="7"/>
      <c r="M26" s="6"/>
      <c r="N26" s="7"/>
    </row>
    <row r="27" spans="1:14" hidden="1">
      <c r="A27" s="19" t="str">
        <f>IF(M27&lt;M$6*A$5/100, "sa", "")</f>
        <v>sa</v>
      </c>
      <c r="B27" s="19">
        <v>15</v>
      </c>
      <c r="C27" s="11" t="s">
        <v>41</v>
      </c>
      <c r="D27" s="12"/>
      <c r="E27" s="13">
        <v>42.895000000000003</v>
      </c>
      <c r="F27" s="14">
        <v>1.2029197293470602</v>
      </c>
      <c r="G27" s="13">
        <v>27.01042623</v>
      </c>
      <c r="H27" s="14">
        <v>1.3164669760370613</v>
      </c>
      <c r="I27" s="13">
        <v>69.905426230000003</v>
      </c>
      <c r="J27" s="14">
        <v>1.2443906747556903</v>
      </c>
      <c r="K27" s="13">
        <v>26.713573769999996</v>
      </c>
      <c r="L27" s="14">
        <v>1.3367708623569945</v>
      </c>
      <c r="M27" s="13">
        <v>96.619</v>
      </c>
      <c r="N27" s="14">
        <v>1.2686303285618492</v>
      </c>
    </row>
    <row r="28" spans="1:14">
      <c r="B28" s="43" t="s">
        <v>17</v>
      </c>
      <c r="C28" s="3" t="s">
        <v>42</v>
      </c>
      <c r="D28" s="15"/>
      <c r="E28" s="6">
        <v>467.00900000000001</v>
      </c>
      <c r="F28" s="7">
        <v>13.096499356163685</v>
      </c>
      <c r="G28" s="6">
        <v>296.59799618</v>
      </c>
      <c r="H28" s="7">
        <v>14.455953556780893</v>
      </c>
      <c r="I28" s="6">
        <v>763.6069961799999</v>
      </c>
      <c r="J28" s="7">
        <v>13.593013825539133</v>
      </c>
      <c r="K28" s="6">
        <v>258.73600381999995</v>
      </c>
      <c r="L28" s="7">
        <v>12.947378509785365</v>
      </c>
      <c r="M28" s="6">
        <v>1022.3429999999998</v>
      </c>
      <c r="N28" s="7">
        <v>13.42360546055027</v>
      </c>
    </row>
    <row r="29" spans="1:14">
      <c r="B29" s="43"/>
      <c r="C29" s="10" t="s">
        <v>11</v>
      </c>
      <c r="D29" s="15"/>
      <c r="E29" s="6"/>
      <c r="F29" s="7"/>
      <c r="G29" s="6"/>
      <c r="H29" s="7"/>
      <c r="I29" s="6"/>
      <c r="J29" s="7"/>
      <c r="K29" s="6"/>
      <c r="L29" s="7"/>
      <c r="M29" s="6"/>
      <c r="N29" s="7"/>
    </row>
    <row r="30" spans="1:14" ht="26.4" hidden="1">
      <c r="A30" s="19" t="str">
        <f t="shared" ref="A30:A38" si="1">IF(M30&lt;M$6*A$5/100, "sa", "")</f>
        <v>sa</v>
      </c>
      <c r="B30" s="19">
        <v>16</v>
      </c>
      <c r="C30" s="11" t="s">
        <v>43</v>
      </c>
      <c r="D30" s="12"/>
      <c r="E30" s="13">
        <v>32.331000000000003</v>
      </c>
      <c r="F30" s="14">
        <v>0.90666972303344917</v>
      </c>
      <c r="G30" s="13">
        <v>22.580280549999998</v>
      </c>
      <c r="H30" s="14">
        <v>1.1005451524756249</v>
      </c>
      <c r="I30" s="13">
        <v>54.911280550000001</v>
      </c>
      <c r="J30" s="14">
        <v>0.97747899040760211</v>
      </c>
      <c r="K30" s="13">
        <v>21.007719449999996</v>
      </c>
      <c r="L30" s="14">
        <v>1.0512448647686237</v>
      </c>
      <c r="M30" s="13">
        <v>75.918999999999997</v>
      </c>
      <c r="N30" s="14">
        <v>0.99683443126183291</v>
      </c>
    </row>
    <row r="31" spans="1:14" hidden="1">
      <c r="A31" s="19" t="str">
        <f t="shared" si="1"/>
        <v>sa</v>
      </c>
      <c r="B31" s="19">
        <v>17</v>
      </c>
      <c r="C31" s="11" t="s">
        <v>44</v>
      </c>
      <c r="D31" s="12"/>
      <c r="E31" s="13">
        <v>54.767000000000003</v>
      </c>
      <c r="F31" s="14">
        <v>1.5358504445075287</v>
      </c>
      <c r="G31" s="13">
        <v>43.128660000000004</v>
      </c>
      <c r="H31" s="14">
        <v>2.1020570400206737</v>
      </c>
      <c r="I31" s="13">
        <v>97.895660000000007</v>
      </c>
      <c r="J31" s="14">
        <v>1.742646500748668</v>
      </c>
      <c r="K31" s="13">
        <v>28.890339999999995</v>
      </c>
      <c r="L31" s="14">
        <v>1.4456981700800255</v>
      </c>
      <c r="M31" s="13">
        <v>126.786</v>
      </c>
      <c r="N31" s="14">
        <v>1.6647301756077235</v>
      </c>
    </row>
    <row r="32" spans="1:14" hidden="1">
      <c r="A32" s="19" t="str">
        <f t="shared" si="1"/>
        <v>sa</v>
      </c>
      <c r="B32" s="19">
        <v>18</v>
      </c>
      <c r="C32" s="11" t="s">
        <v>45</v>
      </c>
      <c r="D32" s="12"/>
      <c r="E32" s="13">
        <v>38.447000000000003</v>
      </c>
      <c r="F32" s="14">
        <v>1.0781828845834345</v>
      </c>
      <c r="G32" s="13">
        <v>21.085366329999999</v>
      </c>
      <c r="H32" s="14">
        <v>1.0276842066364078</v>
      </c>
      <c r="I32" s="13">
        <v>59.532366330000002</v>
      </c>
      <c r="J32" s="14">
        <v>1.0597392148565352</v>
      </c>
      <c r="K32" s="13">
        <v>29.870633670000004</v>
      </c>
      <c r="L32" s="14">
        <v>1.4947529324974995</v>
      </c>
      <c r="M32" s="13">
        <v>89.403000000000006</v>
      </c>
      <c r="N32" s="14">
        <v>1.1738825413677954</v>
      </c>
    </row>
    <row r="33" spans="1:14" ht="26.4" hidden="1">
      <c r="A33" s="19" t="str">
        <f t="shared" si="1"/>
        <v>sa</v>
      </c>
      <c r="B33" s="19">
        <v>19</v>
      </c>
      <c r="C33" s="11" t="s">
        <v>46</v>
      </c>
      <c r="D33" s="12"/>
      <c r="E33" s="13">
        <v>35.122</v>
      </c>
      <c r="F33" s="14">
        <v>0.98493872791997772</v>
      </c>
      <c r="G33" s="13">
        <v>20.975385469999992</v>
      </c>
      <c r="H33" s="14">
        <v>1.022323825835554</v>
      </c>
      <c r="I33" s="13">
        <v>56.097385469999992</v>
      </c>
      <c r="J33" s="14">
        <v>0.99859291505307435</v>
      </c>
      <c r="K33" s="13">
        <v>23.047614530000004</v>
      </c>
      <c r="L33" s="14">
        <v>1.1533230190690322</v>
      </c>
      <c r="M33" s="13">
        <v>79.144999999999996</v>
      </c>
      <c r="N33" s="14">
        <v>1.0391925744835651</v>
      </c>
    </row>
    <row r="34" spans="1:14" ht="26.4" hidden="1">
      <c r="A34" s="19" t="str">
        <f t="shared" si="1"/>
        <v>sa</v>
      </c>
      <c r="B34" s="19">
        <v>20</v>
      </c>
      <c r="C34" s="11" t="s">
        <v>47</v>
      </c>
      <c r="D34" s="12"/>
      <c r="E34" s="13">
        <v>18.367999999999999</v>
      </c>
      <c r="F34" s="14">
        <v>0.51510035175770597</v>
      </c>
      <c r="G34" s="13">
        <v>11.729846429999998</v>
      </c>
      <c r="H34" s="14">
        <v>0.57170350914085588</v>
      </c>
      <c r="I34" s="13">
        <v>30.097846429999997</v>
      </c>
      <c r="J34" s="14">
        <v>0.53577356505191631</v>
      </c>
      <c r="K34" s="13">
        <v>12.156153570000001</v>
      </c>
      <c r="L34" s="14">
        <v>0.60830467801212362</v>
      </c>
      <c r="M34" s="13">
        <v>42.253999999999998</v>
      </c>
      <c r="N34" s="14">
        <v>0.55480501664323134</v>
      </c>
    </row>
    <row r="35" spans="1:14" hidden="1">
      <c r="A35" s="19" t="str">
        <f t="shared" si="1"/>
        <v>sa</v>
      </c>
      <c r="B35" s="19">
        <v>21</v>
      </c>
      <c r="C35" s="11" t="s">
        <v>48</v>
      </c>
      <c r="D35" s="12"/>
      <c r="E35" s="13">
        <v>75.128</v>
      </c>
      <c r="F35" s="14">
        <v>2.1068412035525337</v>
      </c>
      <c r="G35" s="13">
        <v>40.13883770999999</v>
      </c>
      <c r="H35" s="14">
        <v>1.9563354480884119</v>
      </c>
      <c r="I35" s="13">
        <v>115.26683770999999</v>
      </c>
      <c r="J35" s="14">
        <v>2.0518718744804016</v>
      </c>
      <c r="K35" s="13">
        <v>36.171162289999998</v>
      </c>
      <c r="L35" s="14">
        <v>1.810036958108511</v>
      </c>
      <c r="M35" s="13">
        <v>151.43799999999999</v>
      </c>
      <c r="N35" s="14">
        <v>1.988416767889849</v>
      </c>
    </row>
    <row r="36" spans="1:14">
      <c r="A36" s="19" t="str">
        <f t="shared" si="1"/>
        <v/>
      </c>
      <c r="B36" s="19">
        <v>22</v>
      </c>
      <c r="C36" s="11" t="s">
        <v>49</v>
      </c>
      <c r="D36" s="12"/>
      <c r="E36" s="13">
        <v>102.074</v>
      </c>
      <c r="F36" s="14">
        <v>2.8624974578242641</v>
      </c>
      <c r="G36" s="13">
        <v>68.832588439999981</v>
      </c>
      <c r="H36" s="14">
        <v>3.3548463391431036</v>
      </c>
      <c r="I36" s="13">
        <v>170.90658843999998</v>
      </c>
      <c r="J36" s="14">
        <v>3.0423184061464896</v>
      </c>
      <c r="K36" s="13">
        <v>43.865411560000013</v>
      </c>
      <c r="L36" s="14">
        <v>2.1950639979349229</v>
      </c>
      <c r="M36" s="13">
        <v>214.77199999999999</v>
      </c>
      <c r="N36" s="14">
        <v>2.8200071717352229</v>
      </c>
    </row>
    <row r="37" spans="1:14" hidden="1">
      <c r="A37" s="19" t="str">
        <f t="shared" si="1"/>
        <v>sa</v>
      </c>
      <c r="B37" s="19">
        <v>23</v>
      </c>
      <c r="C37" s="11" t="s">
        <v>50</v>
      </c>
      <c r="D37" s="12"/>
      <c r="E37" s="13">
        <v>42.893000000000001</v>
      </c>
      <c r="F37" s="14">
        <v>1.2028636426362851</v>
      </c>
      <c r="G37" s="13">
        <v>21.880484300000006</v>
      </c>
      <c r="H37" s="14">
        <v>1.066437632467061</v>
      </c>
      <c r="I37" s="13">
        <v>64.773484300000007</v>
      </c>
      <c r="J37" s="14">
        <v>1.1530366694161294</v>
      </c>
      <c r="K37" s="13">
        <v>23.228515699999988</v>
      </c>
      <c r="L37" s="14">
        <v>1.1623754736415401</v>
      </c>
      <c r="M37" s="13">
        <v>88.001999999999995</v>
      </c>
      <c r="N37" s="14">
        <v>1.155487079912852</v>
      </c>
    </row>
    <row r="38" spans="1:14">
      <c r="A38" s="19" t="str">
        <f t="shared" si="1"/>
        <v/>
      </c>
      <c r="B38" s="19">
        <v>24</v>
      </c>
      <c r="C38" s="11" t="s">
        <v>51</v>
      </c>
      <c r="D38" s="12"/>
      <c r="E38" s="13">
        <v>67.879000000000005</v>
      </c>
      <c r="F38" s="14">
        <v>1.9035549203485043</v>
      </c>
      <c r="G38" s="13">
        <v>46.246546949999995</v>
      </c>
      <c r="H38" s="14">
        <v>2.2540204029731994</v>
      </c>
      <c r="I38" s="13">
        <v>114.12554695</v>
      </c>
      <c r="J38" s="14">
        <v>2.0315556893783167</v>
      </c>
      <c r="K38" s="13">
        <v>40.498453049999995</v>
      </c>
      <c r="L38" s="14">
        <v>2.0265784156730877</v>
      </c>
      <c r="M38" s="13">
        <v>154.624</v>
      </c>
      <c r="N38" s="14">
        <v>2.0302497016481995</v>
      </c>
    </row>
    <row r="39" spans="1:14">
      <c r="B39" s="43" t="s">
        <v>19</v>
      </c>
      <c r="C39" s="3" t="s">
        <v>52</v>
      </c>
      <c r="D39" s="15"/>
      <c r="E39" s="6">
        <v>394.97300000000001</v>
      </c>
      <c r="F39" s="7">
        <v>11.076368207469319</v>
      </c>
      <c r="G39" s="6">
        <v>240.82893273000002</v>
      </c>
      <c r="H39" s="7">
        <v>11.737813173090974</v>
      </c>
      <c r="I39" s="6">
        <v>635.80193272999998</v>
      </c>
      <c r="J39" s="7">
        <v>11.317948244500057</v>
      </c>
      <c r="K39" s="6">
        <v>220.51606727000001</v>
      </c>
      <c r="L39" s="7">
        <v>11.034819075354699</v>
      </c>
      <c r="M39" s="6">
        <v>856.31799999999998</v>
      </c>
      <c r="N39" s="7">
        <v>11.24365793160171</v>
      </c>
    </row>
    <row r="40" spans="1:14">
      <c r="B40" s="43"/>
      <c r="C40" s="10" t="s">
        <v>11</v>
      </c>
      <c r="D40" s="15"/>
      <c r="E40" s="6"/>
      <c r="F40" s="7"/>
      <c r="G40" s="6"/>
      <c r="H40" s="7"/>
      <c r="I40" s="6"/>
      <c r="J40" s="7"/>
      <c r="K40" s="6"/>
      <c r="L40" s="7"/>
      <c r="M40" s="6"/>
      <c r="N40" s="7"/>
    </row>
    <row r="41" spans="1:14" hidden="1">
      <c r="A41" s="19" t="str">
        <f>IF(M41&lt;M$6*A$5/100, "sa", "")</f>
        <v>sa</v>
      </c>
      <c r="B41" s="19">
        <v>25</v>
      </c>
      <c r="C41" s="11" t="s">
        <v>53</v>
      </c>
      <c r="D41" s="12"/>
      <c r="E41" s="13">
        <v>53.94</v>
      </c>
      <c r="F41" s="14">
        <v>1.5126585896020612</v>
      </c>
      <c r="G41" s="13">
        <v>41.664603470000003</v>
      </c>
      <c r="H41" s="14">
        <v>2.0307000737742209</v>
      </c>
      <c r="I41" s="13">
        <v>95.604603470000001</v>
      </c>
      <c r="J41" s="14">
        <v>1.7018632663844284</v>
      </c>
      <c r="K41" s="13">
        <v>22.415396529999995</v>
      </c>
      <c r="L41" s="14">
        <v>1.1216862710871232</v>
      </c>
      <c r="M41" s="13">
        <v>118.02</v>
      </c>
      <c r="N41" s="14">
        <v>1.5496305217076294</v>
      </c>
    </row>
    <row r="42" spans="1:14" hidden="1">
      <c r="A42" s="19" t="str">
        <f>IF(M42&lt;M$6*A$5/100, "sa", "")</f>
        <v>sa</v>
      </c>
      <c r="B42" s="19">
        <v>26</v>
      </c>
      <c r="C42" s="11" t="s">
        <v>54</v>
      </c>
      <c r="D42" s="12"/>
      <c r="E42" s="13">
        <v>0.26900000000000002</v>
      </c>
      <c r="F42" s="14">
        <v>7.5436625992390538E-3</v>
      </c>
      <c r="G42" s="13">
        <v>0.21243615999999993</v>
      </c>
      <c r="H42" s="14">
        <v>1.0353971713541715E-2</v>
      </c>
      <c r="I42" s="13">
        <v>0.48143615999999995</v>
      </c>
      <c r="J42" s="14">
        <v>8.5700738884428133E-3</v>
      </c>
      <c r="K42" s="13">
        <v>0.15456384000000006</v>
      </c>
      <c r="L42" s="14">
        <v>7.7345112812290187E-3</v>
      </c>
      <c r="M42" s="13">
        <v>0.63600000000000001</v>
      </c>
      <c r="N42" s="14">
        <v>8.350830467768619E-3</v>
      </c>
    </row>
    <row r="43" spans="1:14" ht="25.5" customHeight="1">
      <c r="A43" s="19" t="str">
        <f>IF(M43&lt;M$6*A$5/100, "sa", "")</f>
        <v/>
      </c>
      <c r="B43" s="19">
        <v>27</v>
      </c>
      <c r="C43" s="11" t="s">
        <v>55</v>
      </c>
      <c r="D43" s="12"/>
      <c r="E43" s="13">
        <v>340.76400000000001</v>
      </c>
      <c r="F43" s="14">
        <v>9.5561659552680176</v>
      </c>
      <c r="G43" s="13">
        <v>198.95189310000001</v>
      </c>
      <c r="H43" s="14">
        <v>9.6967591276032099</v>
      </c>
      <c r="I43" s="13">
        <v>539.71589310000002</v>
      </c>
      <c r="J43" s="14">
        <v>9.6075149042271857</v>
      </c>
      <c r="K43" s="13">
        <v>197.94610690000002</v>
      </c>
      <c r="L43" s="14">
        <v>9.905398292986348</v>
      </c>
      <c r="M43" s="13">
        <v>737.66200000000003</v>
      </c>
      <c r="N43" s="14">
        <v>9.6856765794263122</v>
      </c>
    </row>
    <row r="44" spans="1:14">
      <c r="B44" s="43" t="s">
        <v>22</v>
      </c>
      <c r="C44" s="3" t="s">
        <v>56</v>
      </c>
      <c r="D44" s="15"/>
      <c r="E44" s="6">
        <v>367.48731500000002</v>
      </c>
      <c r="F44" s="7">
        <v>10.305577374945281</v>
      </c>
      <c r="G44" s="6">
        <v>173.55538710999997</v>
      </c>
      <c r="H44" s="7">
        <v>8.4589533574214606</v>
      </c>
      <c r="I44" s="6">
        <v>541.04270210999994</v>
      </c>
      <c r="J44" s="7">
        <v>9.6311335107970582</v>
      </c>
      <c r="K44" s="6">
        <v>182.56943689000008</v>
      </c>
      <c r="L44" s="7">
        <v>9.1359361234382792</v>
      </c>
      <c r="M44" s="6">
        <v>723.61213899999996</v>
      </c>
      <c r="N44" s="7">
        <v>9.5011985805163839</v>
      </c>
    </row>
    <row r="45" spans="1:14">
      <c r="B45" s="43"/>
      <c r="C45" s="10" t="s">
        <v>11</v>
      </c>
      <c r="D45" s="15"/>
      <c r="E45" s="6"/>
      <c r="F45" s="7"/>
      <c r="G45" s="6"/>
      <c r="H45" s="7"/>
      <c r="I45" s="6"/>
      <c r="J45" s="7"/>
      <c r="K45" s="6"/>
      <c r="L45" s="7"/>
      <c r="M45" s="6"/>
      <c r="N45" s="7"/>
    </row>
    <row r="46" spans="1:14" ht="39.6" hidden="1">
      <c r="A46" s="19" t="str">
        <f t="shared" ref="A46:A56" si="2">IF(M46&lt;M$6*A$5/100, "sa", "")</f>
        <v>sa</v>
      </c>
      <c r="B46" s="19">
        <v>28</v>
      </c>
      <c r="C46" s="11" t="s">
        <v>57</v>
      </c>
      <c r="D46" s="12"/>
      <c r="E46" s="13">
        <v>10.507999999999999</v>
      </c>
      <c r="F46" s="14">
        <v>0.29467957841191061</v>
      </c>
      <c r="G46" s="13">
        <v>4.2585192100000011</v>
      </c>
      <c r="H46" s="14">
        <v>0.2075568841100971</v>
      </c>
      <c r="I46" s="13">
        <v>14.76651921</v>
      </c>
      <c r="J46" s="14">
        <v>0.26285969193674658</v>
      </c>
      <c r="K46" s="13">
        <v>8.2257137899999986</v>
      </c>
      <c r="L46" s="14">
        <v>0.41162199454229448</v>
      </c>
      <c r="M46" s="13">
        <v>22.992232999999999</v>
      </c>
      <c r="N46" s="14">
        <v>0.30189345889691044</v>
      </c>
    </row>
    <row r="47" spans="1:14" hidden="1">
      <c r="A47" s="19" t="str">
        <f t="shared" si="2"/>
        <v>sa</v>
      </c>
      <c r="B47" s="19">
        <v>29</v>
      </c>
      <c r="C47" s="11" t="s">
        <v>58</v>
      </c>
      <c r="D47" s="12"/>
      <c r="E47" s="13">
        <v>7.6109999999999998</v>
      </c>
      <c r="F47" s="14">
        <v>0.21343797785430643</v>
      </c>
      <c r="G47" s="13">
        <v>3.7158342400000004</v>
      </c>
      <c r="H47" s="14">
        <v>0.18110684458413198</v>
      </c>
      <c r="I47" s="13">
        <v>11.32683424</v>
      </c>
      <c r="J47" s="14">
        <v>0.20162965398972943</v>
      </c>
      <c r="K47" s="13">
        <v>4.5601657600000003</v>
      </c>
      <c r="L47" s="14">
        <v>0.22819472856648934</v>
      </c>
      <c r="M47" s="13">
        <v>15.887</v>
      </c>
      <c r="N47" s="14">
        <v>0.20860006861861641</v>
      </c>
    </row>
    <row r="48" spans="1:14">
      <c r="A48" s="19" t="str">
        <f t="shared" si="2"/>
        <v/>
      </c>
      <c r="B48" s="19">
        <v>30</v>
      </c>
      <c r="C48" s="11" t="s">
        <v>59</v>
      </c>
      <c r="D48" s="12"/>
      <c r="E48" s="13">
        <v>120.323176</v>
      </c>
      <c r="F48" s="14">
        <v>3.374265585921405</v>
      </c>
      <c r="G48" s="13">
        <v>48.536623000000006</v>
      </c>
      <c r="H48" s="14">
        <v>2.3656369123450474</v>
      </c>
      <c r="I48" s="13">
        <v>168.85979900000001</v>
      </c>
      <c r="J48" s="14">
        <v>3.0058833848658195</v>
      </c>
      <c r="K48" s="13">
        <v>52.649376999999987</v>
      </c>
      <c r="L48" s="14">
        <v>2.6346213988742737</v>
      </c>
      <c r="M48" s="13">
        <v>221.509176</v>
      </c>
      <c r="N48" s="14">
        <v>2.9084678865269202</v>
      </c>
    </row>
    <row r="49" spans="1:14" hidden="1">
      <c r="A49" s="19" t="str">
        <f t="shared" si="2"/>
        <v>sa</v>
      </c>
      <c r="B49" s="19">
        <v>31</v>
      </c>
      <c r="C49" s="11" t="s">
        <v>60</v>
      </c>
      <c r="D49" s="12"/>
      <c r="E49" s="13">
        <v>21.972000000000001</v>
      </c>
      <c r="F49" s="14">
        <v>0.6161686045742768</v>
      </c>
      <c r="G49" s="13">
        <v>6.2795025399999957</v>
      </c>
      <c r="H49" s="14">
        <v>0.30605802549939398</v>
      </c>
      <c r="I49" s="13">
        <v>28.251502539999997</v>
      </c>
      <c r="J49" s="14">
        <v>0.50290668699943486</v>
      </c>
      <c r="K49" s="13">
        <v>21.064497460000005</v>
      </c>
      <c r="L49" s="14">
        <v>1.0540860866150195</v>
      </c>
      <c r="M49" s="13">
        <v>49.316000000000003</v>
      </c>
      <c r="N49" s="14">
        <v>0.6475307474032661</v>
      </c>
    </row>
    <row r="50" spans="1:14" ht="39.6" hidden="1">
      <c r="A50" s="19" t="str">
        <f t="shared" si="2"/>
        <v>sa</v>
      </c>
      <c r="B50" s="19">
        <v>32</v>
      </c>
      <c r="C50" s="11" t="s">
        <v>61</v>
      </c>
      <c r="D50" s="12"/>
      <c r="E50" s="13">
        <v>40.536270999999999</v>
      </c>
      <c r="F50" s="14">
        <v>1.136773053737244</v>
      </c>
      <c r="G50" s="13">
        <v>25.891622089999998</v>
      </c>
      <c r="H50" s="14">
        <v>1.2619373403170719</v>
      </c>
      <c r="I50" s="13">
        <v>66.427893089999998</v>
      </c>
      <c r="J50" s="14">
        <v>1.1824868992700504</v>
      </c>
      <c r="K50" s="13">
        <v>15.923377910000013</v>
      </c>
      <c r="L50" s="14">
        <v>0.79681991648349326</v>
      </c>
      <c r="M50" s="13">
        <v>82.351271000000011</v>
      </c>
      <c r="N50" s="14">
        <v>1.0812916712677205</v>
      </c>
    </row>
    <row r="51" spans="1:14" ht="26.4" hidden="1">
      <c r="A51" s="19" t="str">
        <f t="shared" si="2"/>
        <v>sa</v>
      </c>
      <c r="B51" s="19">
        <v>33</v>
      </c>
      <c r="C51" s="11" t="s">
        <v>62</v>
      </c>
      <c r="D51" s="12"/>
      <c r="E51" s="13">
        <v>63.991</v>
      </c>
      <c r="F51" s="14">
        <v>1.794522354601882</v>
      </c>
      <c r="G51" s="13">
        <v>32.17475675</v>
      </c>
      <c r="H51" s="14">
        <v>1.5681723924946938</v>
      </c>
      <c r="I51" s="13">
        <v>96.16575675</v>
      </c>
      <c r="J51" s="14">
        <v>1.7118523894954596</v>
      </c>
      <c r="K51" s="13">
        <v>29.582243250000005</v>
      </c>
      <c r="L51" s="14">
        <v>1.480321620769683</v>
      </c>
      <c r="M51" s="13">
        <v>125.748</v>
      </c>
      <c r="N51" s="14">
        <v>1.651100990032969</v>
      </c>
    </row>
    <row r="52" spans="1:14" ht="26.4" hidden="1">
      <c r="A52" s="19" t="str">
        <f t="shared" si="2"/>
        <v>sa</v>
      </c>
      <c r="B52" s="19">
        <v>34</v>
      </c>
      <c r="C52" s="11" t="s">
        <v>63</v>
      </c>
      <c r="D52" s="12"/>
      <c r="E52" s="13">
        <v>44.256</v>
      </c>
      <c r="F52" s="14">
        <v>1.2410867360294555</v>
      </c>
      <c r="G52" s="13">
        <v>28.187017040000001</v>
      </c>
      <c r="H52" s="14">
        <v>1.3738130887005227</v>
      </c>
      <c r="I52" s="13">
        <v>72.443017040000001</v>
      </c>
      <c r="J52" s="14">
        <v>1.2895624805883337</v>
      </c>
      <c r="K52" s="13">
        <v>24.441982960000004</v>
      </c>
      <c r="L52" s="14">
        <v>1.2230984487686603</v>
      </c>
      <c r="M52" s="13">
        <v>96.885000000000005</v>
      </c>
      <c r="N52" s="14">
        <v>1.2721229714933375</v>
      </c>
    </row>
    <row r="53" spans="1:14" ht="26.4" hidden="1">
      <c r="A53" s="19" t="str">
        <f t="shared" si="2"/>
        <v>sa</v>
      </c>
      <c r="B53" s="19">
        <v>35</v>
      </c>
      <c r="C53" s="11" t="s">
        <v>64</v>
      </c>
      <c r="D53" s="12"/>
      <c r="E53" s="13">
        <v>6.7569999999999997</v>
      </c>
      <c r="F53" s="14">
        <v>0.18948895235337651</v>
      </c>
      <c r="G53" s="13">
        <v>4.0229340000000011</v>
      </c>
      <c r="H53" s="14">
        <v>0.19607464586747031</v>
      </c>
      <c r="I53" s="13">
        <v>10.779934000000001</v>
      </c>
      <c r="J53" s="14">
        <v>0.19189425009649652</v>
      </c>
      <c r="K53" s="13">
        <v>2.9050659999999997</v>
      </c>
      <c r="L53" s="14">
        <v>0.14537207246995709</v>
      </c>
      <c r="M53" s="13">
        <v>13.685</v>
      </c>
      <c r="N53" s="14">
        <v>0.17968728765945527</v>
      </c>
    </row>
    <row r="54" spans="1:14" ht="26.4" hidden="1">
      <c r="A54" s="19" t="str">
        <f t="shared" si="2"/>
        <v>sa</v>
      </c>
      <c r="B54" s="19">
        <v>36</v>
      </c>
      <c r="C54" s="11" t="s">
        <v>65</v>
      </c>
      <c r="D54" s="12"/>
      <c r="E54" s="13">
        <v>1.161</v>
      </c>
      <c r="F54" s="14">
        <v>3.2558335604894198E-2</v>
      </c>
      <c r="G54" s="13">
        <v>1.2217648699999999</v>
      </c>
      <c r="H54" s="14">
        <v>5.9547860894204524E-2</v>
      </c>
      <c r="I54" s="13">
        <v>2.3827648699999999</v>
      </c>
      <c r="J54" s="14">
        <v>4.2415740011481143E-2</v>
      </c>
      <c r="K54" s="13">
        <v>1.7732351299999998</v>
      </c>
      <c r="L54" s="14">
        <v>8.8734254514229199E-2</v>
      </c>
      <c r="M54" s="13">
        <v>4.1559999999999997</v>
      </c>
      <c r="N54" s="14">
        <v>5.456926324535593E-2</v>
      </c>
    </row>
    <row r="55" spans="1:14" hidden="1">
      <c r="A55" s="19" t="str">
        <f t="shared" si="2"/>
        <v>sa</v>
      </c>
      <c r="B55" s="19">
        <v>37</v>
      </c>
      <c r="C55" s="11" t="s">
        <v>66</v>
      </c>
      <c r="D55" s="12"/>
      <c r="E55" s="13">
        <v>3.6538680000000001</v>
      </c>
      <c r="F55" s="14">
        <v>0.10246671886303493</v>
      </c>
      <c r="G55" s="13">
        <v>2.130076439999999</v>
      </c>
      <c r="H55" s="14">
        <v>0.10381825395187728</v>
      </c>
      <c r="I55" s="13">
        <v>5.7839444399999991</v>
      </c>
      <c r="J55" s="14">
        <v>0.10296034102932358</v>
      </c>
      <c r="K55" s="13">
        <v>1.9855145600000004</v>
      </c>
      <c r="L55" s="14">
        <v>9.9356904974439497E-2</v>
      </c>
      <c r="M55" s="13">
        <v>7.7694589999999994</v>
      </c>
      <c r="N55" s="14">
        <v>0.10201483480389796</v>
      </c>
    </row>
    <row r="56" spans="1:14" hidden="1">
      <c r="A56" s="19" t="str">
        <f t="shared" si="2"/>
        <v>sa</v>
      </c>
      <c r="B56" s="19">
        <v>38</v>
      </c>
      <c r="C56" s="11" t="s">
        <v>67</v>
      </c>
      <c r="D56" s="12"/>
      <c r="E56" s="13">
        <v>46.718000000000004</v>
      </c>
      <c r="F56" s="14">
        <v>1.3101294769934946</v>
      </c>
      <c r="G56" s="13">
        <v>17.136736929999998</v>
      </c>
      <c r="H56" s="14">
        <v>0.83523110865695249</v>
      </c>
      <c r="I56" s="13">
        <v>63.854736930000001</v>
      </c>
      <c r="J56" s="14">
        <v>1.1366819925141853</v>
      </c>
      <c r="K56" s="13">
        <v>19.458263070000001</v>
      </c>
      <c r="L56" s="14">
        <v>0.97370869685973749</v>
      </c>
      <c r="M56" s="13">
        <v>83.313000000000002</v>
      </c>
      <c r="N56" s="14">
        <v>1.0939194005679354</v>
      </c>
    </row>
    <row r="57" spans="1:14">
      <c r="B57" s="43" t="s">
        <v>24</v>
      </c>
      <c r="C57" s="3" t="s">
        <v>68</v>
      </c>
      <c r="D57" s="15"/>
      <c r="E57" s="6">
        <v>164.64</v>
      </c>
      <c r="F57" s="7">
        <v>4.6170580309989502</v>
      </c>
      <c r="G57" s="6">
        <v>115.25527375999999</v>
      </c>
      <c r="H57" s="7">
        <v>5.6174515880325977</v>
      </c>
      <c r="I57" s="6">
        <v>279.89527376000001</v>
      </c>
      <c r="J57" s="7">
        <v>4.9824325143112</v>
      </c>
      <c r="K57" s="6">
        <v>93.677726239999998</v>
      </c>
      <c r="L57" s="7">
        <v>4.6877162886426955</v>
      </c>
      <c r="M57" s="6">
        <v>373.57299999999998</v>
      </c>
      <c r="N57" s="7">
        <v>4.9051018715970534</v>
      </c>
    </row>
    <row r="58" spans="1:14">
      <c r="B58" s="43"/>
      <c r="C58" s="10" t="s">
        <v>11</v>
      </c>
      <c r="D58" s="15"/>
      <c r="E58" s="6"/>
      <c r="F58" s="7"/>
      <c r="G58" s="6"/>
      <c r="H58" s="7"/>
      <c r="I58" s="6"/>
      <c r="J58" s="7"/>
      <c r="K58" s="6"/>
      <c r="L58" s="7"/>
      <c r="M58" s="6"/>
      <c r="N58" s="7"/>
    </row>
    <row r="59" spans="1:14">
      <c r="A59" s="19" t="str">
        <f>IF(M59&lt;M$6*A$5/100, "sa", "")</f>
        <v/>
      </c>
      <c r="B59" s="19">
        <v>39</v>
      </c>
      <c r="C59" s="11" t="s">
        <v>69</v>
      </c>
      <c r="D59" s="12"/>
      <c r="E59" s="13">
        <v>128.553</v>
      </c>
      <c r="F59" s="14">
        <v>3.6050574651300291</v>
      </c>
      <c r="G59" s="13">
        <v>88.340409289999997</v>
      </c>
      <c r="H59" s="14">
        <v>4.3056422171788364</v>
      </c>
      <c r="I59" s="13">
        <v>216.89340928999999</v>
      </c>
      <c r="J59" s="14">
        <v>3.8609325554847591</v>
      </c>
      <c r="K59" s="13">
        <v>65.604590709999997</v>
      </c>
      <c r="L59" s="14">
        <v>3.2829117531429559</v>
      </c>
      <c r="M59" s="13">
        <v>282.49799999999999</v>
      </c>
      <c r="N59" s="14">
        <v>3.7092655746599044</v>
      </c>
    </row>
    <row r="60" spans="1:14" hidden="1">
      <c r="A60" s="19" t="str">
        <f>IF(M60&lt;M$6*A$5/100, "sa", "")</f>
        <v>sa</v>
      </c>
      <c r="B60" s="19">
        <v>40</v>
      </c>
      <c r="C60" s="11" t="s">
        <v>70</v>
      </c>
      <c r="D60" s="12"/>
      <c r="E60" s="13">
        <v>36.087000000000003</v>
      </c>
      <c r="F60" s="14">
        <v>1.0120005658689208</v>
      </c>
      <c r="G60" s="13">
        <v>26.914864469999998</v>
      </c>
      <c r="H60" s="14">
        <v>1.3118093708537615</v>
      </c>
      <c r="I60" s="13">
        <v>63.001864470000001</v>
      </c>
      <c r="J60" s="14">
        <v>1.1214999588264416</v>
      </c>
      <c r="K60" s="13">
        <v>28.073135530000002</v>
      </c>
      <c r="L60" s="14">
        <v>1.40480453549974</v>
      </c>
      <c r="M60" s="13">
        <v>91.075000000000003</v>
      </c>
      <c r="N60" s="14">
        <v>1.1958362969371492</v>
      </c>
    </row>
    <row r="61" spans="1:14">
      <c r="B61" s="43" t="s">
        <v>26</v>
      </c>
      <c r="C61" s="3" t="s">
        <v>71</v>
      </c>
      <c r="D61" s="15"/>
      <c r="E61" s="6">
        <v>12.405624</v>
      </c>
      <c r="F61" s="7">
        <v>0.34789532263577089</v>
      </c>
      <c r="G61" s="6">
        <v>6.6605400600000007</v>
      </c>
      <c r="H61" s="7">
        <v>0.32462949517705214</v>
      </c>
      <c r="I61" s="6">
        <v>19.066164060000002</v>
      </c>
      <c r="J61" s="7">
        <v>0.33939792715896716</v>
      </c>
      <c r="K61" s="6">
        <v>10.757795939999999</v>
      </c>
      <c r="L61" s="7">
        <v>0.5383296252156371</v>
      </c>
      <c r="M61" s="6">
        <v>29.823959999999996</v>
      </c>
      <c r="N61" s="7">
        <v>0.3915956506879128</v>
      </c>
    </row>
    <row r="62" spans="1:14" hidden="1">
      <c r="B62" s="43"/>
      <c r="C62" s="10" t="s">
        <v>11</v>
      </c>
      <c r="D62" s="15"/>
      <c r="E62" s="6"/>
      <c r="F62" s="7"/>
      <c r="G62" s="6"/>
      <c r="H62" s="7"/>
      <c r="I62" s="6"/>
      <c r="J62" s="7"/>
      <c r="K62" s="6"/>
      <c r="L62" s="7"/>
      <c r="M62" s="6"/>
      <c r="N62" s="7"/>
    </row>
    <row r="63" spans="1:14" hidden="1">
      <c r="A63" s="19" t="str">
        <f>IF(M63&lt;M$6*A$5/100, "sa", "")</f>
        <v>sa</v>
      </c>
      <c r="B63" s="19">
        <v>41</v>
      </c>
      <c r="C63" s="11" t="s">
        <v>72</v>
      </c>
      <c r="D63" s="12"/>
      <c r="E63" s="13">
        <v>6.2569999999999997</v>
      </c>
      <c r="F63" s="14">
        <v>0.17546727465962361</v>
      </c>
      <c r="G63" s="13">
        <v>2.8405520000000006</v>
      </c>
      <c r="H63" s="14">
        <v>0.13844627514846983</v>
      </c>
      <c r="I63" s="13">
        <v>9.0975520000000003</v>
      </c>
      <c r="J63" s="14">
        <v>0.16194606745773044</v>
      </c>
      <c r="K63" s="13">
        <v>6.8584479999999992</v>
      </c>
      <c r="L63" s="14">
        <v>0.34320280492334154</v>
      </c>
      <c r="M63" s="13">
        <v>15.956</v>
      </c>
      <c r="N63" s="14">
        <v>0.20950605494294983</v>
      </c>
    </row>
    <row r="64" spans="1:14" ht="39.6" hidden="1">
      <c r="A64" s="19" t="str">
        <f>IF(M64&lt;M$6*A$5/100, "sa", "")</f>
        <v>sa</v>
      </c>
      <c r="B64" s="19">
        <v>42</v>
      </c>
      <c r="C64" s="11" t="s">
        <v>73</v>
      </c>
      <c r="D64" s="12"/>
      <c r="E64" s="13">
        <v>6.0470410000000001</v>
      </c>
      <c r="F64" s="14">
        <v>0.16957931980581831</v>
      </c>
      <c r="G64" s="13">
        <v>3.6833219699999997</v>
      </c>
      <c r="H64" s="14">
        <v>0.17952222206072055</v>
      </c>
      <c r="I64" s="13">
        <v>9.7303629699999998</v>
      </c>
      <c r="J64" s="14">
        <v>0.17321077339572472</v>
      </c>
      <c r="K64" s="13">
        <v>3.8000140299999998</v>
      </c>
      <c r="L64" s="14">
        <v>0.19015606356482562</v>
      </c>
      <c r="M64" s="13">
        <v>13.530377</v>
      </c>
      <c r="N64" s="14">
        <v>0.17765705108804364</v>
      </c>
    </row>
    <row r="65" spans="1:14" hidden="1">
      <c r="A65" s="19" t="str">
        <f>IF(M65&lt;M$6*A$5/100, "sa", "")</f>
        <v>sa</v>
      </c>
      <c r="B65" s="19">
        <v>43</v>
      </c>
      <c r="C65" s="11" t="s">
        <v>74</v>
      </c>
      <c r="D65" s="12"/>
      <c r="E65" s="13">
        <v>0.10158299999999999</v>
      </c>
      <c r="F65" s="14">
        <v>2.8487281703289988E-3</v>
      </c>
      <c r="G65" s="13">
        <v>0.13666609000000002</v>
      </c>
      <c r="H65" s="14">
        <v>6.6609979678617188E-3</v>
      </c>
      <c r="I65" s="13">
        <v>0.23824909</v>
      </c>
      <c r="J65" s="14">
        <v>4.241086305511955E-3</v>
      </c>
      <c r="K65" s="13">
        <v>9.933390999999997E-2</v>
      </c>
      <c r="L65" s="14">
        <v>4.9707567274699408E-3</v>
      </c>
      <c r="M65" s="13">
        <v>0.33758299999999997</v>
      </c>
      <c r="N65" s="14">
        <v>4.4325446569193913E-3</v>
      </c>
    </row>
    <row r="66" spans="1:14">
      <c r="B66" s="43" t="s">
        <v>28</v>
      </c>
      <c r="C66" s="3" t="s">
        <v>75</v>
      </c>
      <c r="D66" s="15"/>
      <c r="E66" s="6">
        <v>35.857030999999999</v>
      </c>
      <c r="F66" s="7">
        <v>1.0055514634738114</v>
      </c>
      <c r="G66" s="6">
        <v>25.411428460000007</v>
      </c>
      <c r="H66" s="7">
        <v>1.2385330796580445</v>
      </c>
      <c r="I66" s="6">
        <v>61.26845946000001</v>
      </c>
      <c r="J66" s="7">
        <v>1.0906435125339635</v>
      </c>
      <c r="K66" s="6">
        <v>20.961571539999991</v>
      </c>
      <c r="L66" s="7">
        <v>1.048935582529646</v>
      </c>
      <c r="M66" s="6">
        <v>82.230030999999997</v>
      </c>
      <c r="N66" s="7">
        <v>1.0796997613842108</v>
      </c>
    </row>
    <row r="67" spans="1:14" hidden="1">
      <c r="B67" s="43"/>
      <c r="C67" s="10" t="s">
        <v>11</v>
      </c>
      <c r="D67" s="15"/>
      <c r="E67" s="6"/>
      <c r="F67" s="7"/>
      <c r="G67" s="6"/>
      <c r="H67" s="7"/>
      <c r="I67" s="6"/>
      <c r="J67" s="7"/>
      <c r="K67" s="6"/>
      <c r="L67" s="7"/>
      <c r="M67" s="6"/>
      <c r="N67" s="7"/>
    </row>
    <row r="68" spans="1:14" hidden="1">
      <c r="A68" s="19" t="str">
        <f>IF(M68&lt;M$6*A$5/100, "sa", "")</f>
        <v>sa</v>
      </c>
      <c r="B68" s="19">
        <v>44</v>
      </c>
      <c r="C68" s="11" t="s">
        <v>76</v>
      </c>
      <c r="D68" s="12"/>
      <c r="E68" s="13">
        <v>34.948</v>
      </c>
      <c r="F68" s="14">
        <v>0.98005918408255177</v>
      </c>
      <c r="G68" s="13">
        <v>25.152767120000007</v>
      </c>
      <c r="H68" s="14">
        <v>1.2259261289499033</v>
      </c>
      <c r="I68" s="13">
        <v>60.100767120000008</v>
      </c>
      <c r="J68" s="14">
        <v>1.0698573513266942</v>
      </c>
      <c r="K68" s="13">
        <v>20.598232879999991</v>
      </c>
      <c r="L68" s="14">
        <v>1.0307537945727951</v>
      </c>
      <c r="M68" s="13">
        <v>80.698999999999998</v>
      </c>
      <c r="N68" s="14">
        <v>1.0595969621359429</v>
      </c>
    </row>
    <row r="69" spans="1:14" hidden="1">
      <c r="A69" s="19" t="str">
        <f>IF(M69&lt;M$6*A$5/100, "sa", "")</f>
        <v>sa</v>
      </c>
      <c r="B69" s="19">
        <v>45</v>
      </c>
      <c r="C69" s="11" t="s">
        <v>77</v>
      </c>
      <c r="D69" s="12"/>
      <c r="E69" s="13">
        <v>0.314031</v>
      </c>
      <c r="F69" s="14">
        <v>8.8064829356938254E-3</v>
      </c>
      <c r="G69" s="13">
        <v>0.12363990999999996</v>
      </c>
      <c r="H69" s="14">
        <v>6.0261121779119128E-3</v>
      </c>
      <c r="I69" s="13">
        <v>0.43767090999999997</v>
      </c>
      <c r="J69" s="14">
        <v>7.7910060547217823E-3</v>
      </c>
      <c r="K69" s="13">
        <v>0.22136008999999995</v>
      </c>
      <c r="L69" s="14">
        <v>1.1077054719388893E-2</v>
      </c>
      <c r="M69" s="13">
        <v>0.65903099999999992</v>
      </c>
      <c r="N69" s="14">
        <v>8.653232946547202E-3</v>
      </c>
    </row>
    <row r="70" spans="1:14" ht="26.4" hidden="1">
      <c r="A70" s="19" t="str">
        <f>IF(M70&lt;M$6*A$5/100, "sa", "")</f>
        <v>sa</v>
      </c>
      <c r="B70" s="19">
        <v>46</v>
      </c>
      <c r="C70" s="11" t="s">
        <v>78</v>
      </c>
      <c r="D70" s="12"/>
      <c r="E70" s="13">
        <v>0.59499999999999997</v>
      </c>
      <c r="F70" s="14">
        <v>1.6685796455565935E-2</v>
      </c>
      <c r="G70" s="13">
        <v>0.13502143</v>
      </c>
      <c r="H70" s="14">
        <v>6.5808385302292853E-3</v>
      </c>
      <c r="I70" s="13">
        <v>0.73002142999999997</v>
      </c>
      <c r="J70" s="14">
        <v>1.2995155152547504E-2</v>
      </c>
      <c r="K70" s="13">
        <v>0.14197857000000003</v>
      </c>
      <c r="L70" s="14">
        <v>7.1047332374620338E-3</v>
      </c>
      <c r="M70" s="13">
        <v>0.872</v>
      </c>
      <c r="N70" s="14">
        <v>1.1449566301720495E-2</v>
      </c>
    </row>
    <row r="71" spans="1:14">
      <c r="B71" s="43" t="s">
        <v>30</v>
      </c>
      <c r="C71" s="3" t="s">
        <v>79</v>
      </c>
      <c r="D71" s="15"/>
      <c r="E71" s="6">
        <v>119.52932399999999</v>
      </c>
      <c r="F71" s="7">
        <v>3.3520033121603223</v>
      </c>
      <c r="G71" s="6">
        <v>66.649821959999997</v>
      </c>
      <c r="H71" s="7">
        <v>3.2484600139940008</v>
      </c>
      <c r="I71" s="6">
        <v>186.17914596</v>
      </c>
      <c r="J71" s="7">
        <v>3.3141861163157738</v>
      </c>
      <c r="K71" s="6">
        <v>67.934178039999978</v>
      </c>
      <c r="L71" s="7">
        <v>3.3994863638959822</v>
      </c>
      <c r="M71" s="6">
        <v>254.11332399999998</v>
      </c>
      <c r="N71" s="7">
        <v>3.3365680634043366</v>
      </c>
    </row>
    <row r="72" spans="1:14">
      <c r="B72" s="43"/>
      <c r="C72" s="10" t="s">
        <v>11</v>
      </c>
      <c r="D72" s="15"/>
      <c r="E72" s="6"/>
      <c r="F72" s="7"/>
      <c r="G72" s="6"/>
      <c r="H72" s="7"/>
      <c r="I72" s="6"/>
      <c r="J72" s="7"/>
      <c r="K72" s="6"/>
      <c r="L72" s="7"/>
      <c r="M72" s="6"/>
      <c r="N72" s="7"/>
    </row>
    <row r="73" spans="1:14" ht="26.4" hidden="1">
      <c r="A73" s="19" t="str">
        <f>IF(M73&lt;M$6*A$5/100, "sa", "")</f>
        <v>sa</v>
      </c>
      <c r="B73" s="19">
        <v>47</v>
      </c>
      <c r="C73" s="11" t="s">
        <v>80</v>
      </c>
      <c r="D73" s="12"/>
      <c r="E73" s="13">
        <v>11.146000000000001</v>
      </c>
      <c r="F73" s="14">
        <v>0.31257123914913937</v>
      </c>
      <c r="G73" s="13">
        <v>4.5372555299999995</v>
      </c>
      <c r="H73" s="14">
        <v>0.22114227358812519</v>
      </c>
      <c r="I73" s="13">
        <v>15.68325553</v>
      </c>
      <c r="J73" s="14">
        <v>0.27917857001731938</v>
      </c>
      <c r="K73" s="13">
        <v>6.9437444699999986</v>
      </c>
      <c r="L73" s="14">
        <v>0.34747111573565065</v>
      </c>
      <c r="M73" s="13">
        <v>22.626999999999999</v>
      </c>
      <c r="N73" s="14">
        <v>0.29709786319842846</v>
      </c>
    </row>
    <row r="74" spans="1:14" ht="26.4">
      <c r="A74" s="19" t="str">
        <f>IF(M74&lt;M$6*A$5/100, "sa", "")</f>
        <v/>
      </c>
      <c r="B74" s="19">
        <v>48</v>
      </c>
      <c r="C74" s="11" t="s">
        <v>81</v>
      </c>
      <c r="D74" s="12"/>
      <c r="E74" s="13">
        <v>81.684323999999989</v>
      </c>
      <c r="F74" s="14">
        <v>2.2907025275201667</v>
      </c>
      <c r="G74" s="13">
        <v>46.019267310000004</v>
      </c>
      <c r="H74" s="14">
        <v>2.2429429716939673</v>
      </c>
      <c r="I74" s="13">
        <v>127.70359130999999</v>
      </c>
      <c r="J74" s="14">
        <v>2.273259269403868</v>
      </c>
      <c r="K74" s="13">
        <v>42.875732689999992</v>
      </c>
      <c r="L74" s="14">
        <v>2.1455395918072733</v>
      </c>
      <c r="M74" s="13">
        <v>170.57932399999999</v>
      </c>
      <c r="N74" s="14">
        <v>2.239746880551218</v>
      </c>
    </row>
    <row r="75" spans="1:14" ht="26.4" hidden="1">
      <c r="A75" s="19" t="str">
        <f>IF(M75&lt;M$6*A$5/100, "sa", "")</f>
        <v>sa</v>
      </c>
      <c r="B75" s="19">
        <v>49</v>
      </c>
      <c r="C75" s="11" t="s">
        <v>82</v>
      </c>
      <c r="D75" s="12"/>
      <c r="E75" s="13">
        <v>26.699000000000002</v>
      </c>
      <c r="F75" s="14">
        <v>0.74872954549101667</v>
      </c>
      <c r="G75" s="13">
        <v>16.093299120000001</v>
      </c>
      <c r="H75" s="14">
        <v>0.78437476871190781</v>
      </c>
      <c r="I75" s="13">
        <v>42.792299120000003</v>
      </c>
      <c r="J75" s="14">
        <v>0.76174827689458657</v>
      </c>
      <c r="K75" s="13">
        <v>18.114700879999994</v>
      </c>
      <c r="L75" s="14">
        <v>0.90647565635305871</v>
      </c>
      <c r="M75" s="13">
        <v>60.906999999999996</v>
      </c>
      <c r="N75" s="14">
        <v>0.79972331965469068</v>
      </c>
    </row>
    <row r="76" spans="1:14">
      <c r="B76" s="43" t="s">
        <v>32</v>
      </c>
      <c r="C76" s="3" t="s">
        <v>83</v>
      </c>
      <c r="D76" s="15"/>
      <c r="E76" s="6">
        <v>122.988766</v>
      </c>
      <c r="F76" s="7">
        <v>3.449017673608787</v>
      </c>
      <c r="G76" s="6">
        <v>70.948084800000004</v>
      </c>
      <c r="H76" s="7">
        <v>3.457953971438569</v>
      </c>
      <c r="I76" s="6">
        <v>193.9368508</v>
      </c>
      <c r="J76" s="7">
        <v>3.4522814843154079</v>
      </c>
      <c r="K76" s="6">
        <v>74.521334200000013</v>
      </c>
      <c r="L76" s="7">
        <v>3.7291134851601635</v>
      </c>
      <c r="M76" s="6">
        <v>268.45818500000001</v>
      </c>
      <c r="N76" s="7">
        <v>3.5249194821067054</v>
      </c>
    </row>
    <row r="77" spans="1:14" hidden="1">
      <c r="B77" s="43"/>
      <c r="C77" s="10" t="s">
        <v>11</v>
      </c>
      <c r="D77" s="15"/>
      <c r="E77" s="6"/>
      <c r="F77" s="7"/>
      <c r="G77" s="6"/>
      <c r="H77" s="7"/>
      <c r="I77" s="6"/>
      <c r="J77" s="7"/>
      <c r="K77" s="6"/>
      <c r="L77" s="7"/>
      <c r="M77" s="6"/>
      <c r="N77" s="7"/>
    </row>
    <row r="78" spans="1:14" hidden="1">
      <c r="A78" s="19" t="str">
        <f t="shared" ref="A78:A91" si="3">IF(M78&lt;M$6*A$5/100, "sa", "")</f>
        <v>sa</v>
      </c>
      <c r="B78" s="19">
        <v>50</v>
      </c>
      <c r="C78" s="11" t="s">
        <v>84</v>
      </c>
      <c r="D78" s="12"/>
      <c r="E78" s="13">
        <v>0.156</v>
      </c>
      <c r="F78" s="14">
        <v>4.3747634404509008E-3</v>
      </c>
      <c r="G78" s="13">
        <v>7.4466839999999979E-2</v>
      </c>
      <c r="H78" s="14">
        <v>3.6294553382853318E-3</v>
      </c>
      <c r="I78" s="13">
        <v>0.23046683999999998</v>
      </c>
      <c r="J78" s="14">
        <v>4.1025540076506254E-3</v>
      </c>
      <c r="K78" s="13">
        <v>8.053316000000002E-2</v>
      </c>
      <c r="L78" s="14">
        <v>4.0299505662710084E-3</v>
      </c>
      <c r="M78" s="13">
        <v>0.311</v>
      </c>
      <c r="N78" s="14">
        <v>4.0835035777925166E-3</v>
      </c>
    </row>
    <row r="79" spans="1:14" hidden="1">
      <c r="A79" s="19" t="str">
        <f t="shared" si="3"/>
        <v>sa</v>
      </c>
      <c r="B79" s="19">
        <v>51</v>
      </c>
      <c r="C79" s="11" t="s">
        <v>85</v>
      </c>
      <c r="D79" s="12"/>
      <c r="E79" s="13">
        <v>1.827</v>
      </c>
      <c r="F79" s="14">
        <v>5.1235210292973052E-2</v>
      </c>
      <c r="G79" s="13">
        <v>1.18981548</v>
      </c>
      <c r="H79" s="14">
        <v>5.7990672700231741E-2</v>
      </c>
      <c r="I79" s="13">
        <v>3.01681548</v>
      </c>
      <c r="J79" s="14">
        <v>5.3702512855282984E-2</v>
      </c>
      <c r="K79" s="13">
        <v>1.02318452</v>
      </c>
      <c r="L79" s="14">
        <v>5.1201058492846042E-2</v>
      </c>
      <c r="M79" s="13">
        <v>4.04</v>
      </c>
      <c r="N79" s="14">
        <v>5.3046155801549089E-2</v>
      </c>
    </row>
    <row r="80" spans="1:14" hidden="1">
      <c r="A80" s="19" t="str">
        <f t="shared" si="3"/>
        <v>sa</v>
      </c>
      <c r="B80" s="19">
        <v>52</v>
      </c>
      <c r="C80" s="11" t="s">
        <v>86</v>
      </c>
      <c r="D80" s="12"/>
      <c r="E80" s="13">
        <v>8.0239999999999991</v>
      </c>
      <c r="F80" s="14">
        <v>0.2250198836293463</v>
      </c>
      <c r="G80" s="13">
        <v>3.6486466700000015</v>
      </c>
      <c r="H80" s="14">
        <v>0.17783217515270566</v>
      </c>
      <c r="I80" s="13">
        <v>11.672646670000001</v>
      </c>
      <c r="J80" s="14">
        <v>0.20778548174608652</v>
      </c>
      <c r="K80" s="13">
        <v>4.4073533299999976</v>
      </c>
      <c r="L80" s="14">
        <v>0.22054785939096266</v>
      </c>
      <c r="M80" s="13">
        <v>16.079999999999998</v>
      </c>
      <c r="N80" s="14">
        <v>0.21113420427943297</v>
      </c>
    </row>
    <row r="81" spans="1:14" ht="26.4" hidden="1">
      <c r="A81" s="19" t="str">
        <f t="shared" si="3"/>
        <v>sa</v>
      </c>
      <c r="B81" s="19">
        <v>53</v>
      </c>
      <c r="C81" s="11" t="s">
        <v>87</v>
      </c>
      <c r="D81" s="12"/>
      <c r="E81" s="13">
        <v>0.241453</v>
      </c>
      <c r="F81" s="14">
        <v>6.7711522883794313E-3</v>
      </c>
      <c r="G81" s="13">
        <v>0.12349025000000005</v>
      </c>
      <c r="H81" s="14">
        <v>6.0188178669685795E-3</v>
      </c>
      <c r="I81" s="13">
        <v>0.36494325000000005</v>
      </c>
      <c r="J81" s="14">
        <v>6.4963766277723279E-3</v>
      </c>
      <c r="K81" s="13">
        <v>5.6509749999999914E-2</v>
      </c>
      <c r="L81" s="14">
        <v>2.8277978786916185E-3</v>
      </c>
      <c r="M81" s="13">
        <v>0.42145299999999997</v>
      </c>
      <c r="N81" s="14">
        <v>5.5337775992649165E-3</v>
      </c>
    </row>
    <row r="82" spans="1:14" hidden="1">
      <c r="A82" s="19" t="str">
        <f t="shared" si="3"/>
        <v>sa</v>
      </c>
      <c r="B82" s="19">
        <v>54</v>
      </c>
      <c r="C82" s="11" t="s">
        <v>88</v>
      </c>
      <c r="D82" s="12"/>
      <c r="E82" s="13">
        <v>3.6641089999999998</v>
      </c>
      <c r="F82" s="14">
        <v>0.10275391086555839</v>
      </c>
      <c r="G82" s="13">
        <v>2.71059333</v>
      </c>
      <c r="H82" s="14">
        <v>0.13211219156726828</v>
      </c>
      <c r="I82" s="13">
        <v>6.3747023299999999</v>
      </c>
      <c r="J82" s="14">
        <v>0.11347645757420584</v>
      </c>
      <c r="K82" s="13">
        <v>2.7204066700000009</v>
      </c>
      <c r="L82" s="14">
        <v>0.13613155624656884</v>
      </c>
      <c r="M82" s="13">
        <v>9.0951090000000008</v>
      </c>
      <c r="N82" s="14">
        <v>0.11942093293219587</v>
      </c>
    </row>
    <row r="83" spans="1:14" ht="26.4" hidden="1">
      <c r="A83" s="19" t="str">
        <f t="shared" si="3"/>
        <v>sa</v>
      </c>
      <c r="B83" s="19">
        <v>55</v>
      </c>
      <c r="C83" s="11" t="s">
        <v>89</v>
      </c>
      <c r="D83" s="12"/>
      <c r="E83" s="13">
        <v>6.4720000000000004</v>
      </c>
      <c r="F83" s="14">
        <v>0.18149659606793736</v>
      </c>
      <c r="G83" s="13">
        <v>3.7727329700000007</v>
      </c>
      <c r="H83" s="14">
        <v>0.18388004402888025</v>
      </c>
      <c r="I83" s="13">
        <v>10.244732970000001</v>
      </c>
      <c r="J83" s="14">
        <v>0.18236710454043631</v>
      </c>
      <c r="K83" s="13">
        <v>3.3302670299999981</v>
      </c>
      <c r="L83" s="14">
        <v>0.16664950814524301</v>
      </c>
      <c r="M83" s="13">
        <v>13.574999999999999</v>
      </c>
      <c r="N83" s="14">
        <v>0.17824296163515566</v>
      </c>
    </row>
    <row r="84" spans="1:14" ht="26.4" hidden="1">
      <c r="A84" s="19" t="str">
        <f t="shared" si="3"/>
        <v>sa</v>
      </c>
      <c r="B84" s="19">
        <v>56</v>
      </c>
      <c r="C84" s="11" t="s">
        <v>90</v>
      </c>
      <c r="D84" s="12"/>
      <c r="E84" s="13">
        <v>4.3849999999999998</v>
      </c>
      <c r="F84" s="14">
        <v>0.12297011337421279</v>
      </c>
      <c r="G84" s="13">
        <v>2.6368343100000002</v>
      </c>
      <c r="H84" s="14">
        <v>0.1285172348202693</v>
      </c>
      <c r="I84" s="13">
        <v>7.02183431</v>
      </c>
      <c r="J84" s="14">
        <v>0.12499609266803488</v>
      </c>
      <c r="K84" s="13">
        <v>2.1821656900000006</v>
      </c>
      <c r="L84" s="14">
        <v>0.10919750147780946</v>
      </c>
      <c r="M84" s="13">
        <v>9.2040000000000006</v>
      </c>
      <c r="N84" s="14">
        <v>0.12085069752412322</v>
      </c>
    </row>
    <row r="85" spans="1:14" hidden="1">
      <c r="A85" s="19" t="str">
        <f t="shared" si="3"/>
        <v>sa</v>
      </c>
      <c r="B85" s="19">
        <v>57</v>
      </c>
      <c r="C85" s="11" t="s">
        <v>91</v>
      </c>
      <c r="D85" s="12"/>
      <c r="E85" s="13">
        <v>9.8130290000000002</v>
      </c>
      <c r="F85" s="14">
        <v>0.27519025967490041</v>
      </c>
      <c r="G85" s="13">
        <v>6.6840577300000028</v>
      </c>
      <c r="H85" s="14">
        <v>0.3257757279556357</v>
      </c>
      <c r="I85" s="13">
        <v>16.497086730000003</v>
      </c>
      <c r="J85" s="14">
        <v>0.29366562789996808</v>
      </c>
      <c r="K85" s="13">
        <v>6.2279422699999998</v>
      </c>
      <c r="L85" s="14">
        <v>0.31165174044691207</v>
      </c>
      <c r="M85" s="13">
        <v>22.725029000000003</v>
      </c>
      <c r="N85" s="14">
        <v>0.29838500716057459</v>
      </c>
    </row>
    <row r="86" spans="1:14" ht="26.4" hidden="1">
      <c r="A86" s="19" t="str">
        <f t="shared" si="3"/>
        <v>sa</v>
      </c>
      <c r="B86" s="19">
        <v>58</v>
      </c>
      <c r="C86" s="11" t="s">
        <v>92</v>
      </c>
      <c r="D86" s="12"/>
      <c r="E86" s="13">
        <v>1.4159999999999999</v>
      </c>
      <c r="F86" s="14">
        <v>3.9709391228708174E-2</v>
      </c>
      <c r="G86" s="13">
        <v>0.73622884999999982</v>
      </c>
      <c r="H86" s="14">
        <v>3.5883216339409205E-2</v>
      </c>
      <c r="I86" s="13">
        <v>2.1522288499999997</v>
      </c>
      <c r="J86" s="14">
        <v>3.8311954526511482E-2</v>
      </c>
      <c r="K86" s="13">
        <v>0.77577115000000019</v>
      </c>
      <c r="L86" s="14">
        <v>3.8820274595448775E-2</v>
      </c>
      <c r="M86" s="13">
        <v>2.9279999999999999</v>
      </c>
      <c r="N86" s="14">
        <v>3.8445332719538546E-2</v>
      </c>
    </row>
    <row r="87" spans="1:14" ht="26.4" hidden="1">
      <c r="A87" s="19" t="str">
        <f t="shared" si="3"/>
        <v>sa</v>
      </c>
      <c r="B87" s="19">
        <v>59</v>
      </c>
      <c r="C87" s="11" t="s">
        <v>93</v>
      </c>
      <c r="D87" s="12"/>
      <c r="E87" s="13">
        <v>2.1270479999999998</v>
      </c>
      <c r="F87" s="14">
        <v>5.9649562990283372E-2</v>
      </c>
      <c r="G87" s="13">
        <v>1.3564782200000001</v>
      </c>
      <c r="H87" s="14">
        <v>6.6113683847022195E-2</v>
      </c>
      <c r="I87" s="13">
        <v>3.4835262199999999</v>
      </c>
      <c r="J87" s="14">
        <v>6.2010458661285225E-2</v>
      </c>
      <c r="K87" s="13">
        <v>1.4175217799999995</v>
      </c>
      <c r="L87" s="14">
        <v>7.0934043815149977E-2</v>
      </c>
      <c r="M87" s="13">
        <v>4.9010479999999994</v>
      </c>
      <c r="N87" s="14">
        <v>6.4351919752195674E-2</v>
      </c>
    </row>
    <row r="88" spans="1:14" hidden="1">
      <c r="A88" s="19" t="str">
        <f t="shared" si="3"/>
        <v>sa</v>
      </c>
      <c r="B88" s="19">
        <v>60</v>
      </c>
      <c r="C88" s="11" t="s">
        <v>94</v>
      </c>
      <c r="D88" s="12"/>
      <c r="E88" s="13">
        <v>1.768</v>
      </c>
      <c r="F88" s="14">
        <v>4.9580652325110205E-2</v>
      </c>
      <c r="G88" s="13">
        <v>1.1922111300000002</v>
      </c>
      <c r="H88" s="14">
        <v>5.810743480106971E-2</v>
      </c>
      <c r="I88" s="13">
        <v>2.9602111300000002</v>
      </c>
      <c r="J88" s="14">
        <v>5.2694895434299747E-2</v>
      </c>
      <c r="K88" s="13">
        <v>1.1407888699999997</v>
      </c>
      <c r="L88" s="14">
        <v>5.7086084200001115E-2</v>
      </c>
      <c r="M88" s="13">
        <v>4.101</v>
      </c>
      <c r="N88" s="14">
        <v>5.3847100233206144E-2</v>
      </c>
    </row>
    <row r="89" spans="1:14" hidden="1">
      <c r="A89" s="19" t="str">
        <f t="shared" si="3"/>
        <v>sa</v>
      </c>
      <c r="B89" s="19">
        <v>61</v>
      </c>
      <c r="C89" s="11" t="s">
        <v>95</v>
      </c>
      <c r="D89" s="12"/>
      <c r="E89" s="13">
        <v>22.437000000000001</v>
      </c>
      <c r="F89" s="14">
        <v>0.62920876482946708</v>
      </c>
      <c r="G89" s="13">
        <v>17.08188582</v>
      </c>
      <c r="H89" s="14">
        <v>0.83255770860398448</v>
      </c>
      <c r="I89" s="13">
        <v>39.518885820000001</v>
      </c>
      <c r="J89" s="14">
        <v>0.70347805089325866</v>
      </c>
      <c r="K89" s="13">
        <v>14.928533180000002</v>
      </c>
      <c r="L89" s="14">
        <v>0.74703700615170854</v>
      </c>
      <c r="M89" s="13">
        <v>54.447419000000004</v>
      </c>
      <c r="N89" s="14">
        <v>0.71490749288767919</v>
      </c>
    </row>
    <row r="90" spans="1:14" ht="26.4" hidden="1">
      <c r="A90" s="19" t="str">
        <f t="shared" si="3"/>
        <v>sa</v>
      </c>
      <c r="B90" s="19">
        <v>62</v>
      </c>
      <c r="C90" s="11" t="s">
        <v>96</v>
      </c>
      <c r="D90" s="12"/>
      <c r="E90" s="13">
        <v>51.27</v>
      </c>
      <c r="F90" s="14">
        <v>1.437782830717421</v>
      </c>
      <c r="G90" s="13">
        <v>24.956960590000001</v>
      </c>
      <c r="H90" s="14">
        <v>1.2163826723512394</v>
      </c>
      <c r="I90" s="13">
        <v>76.226960590000004</v>
      </c>
      <c r="J90" s="14">
        <v>1.3569206861148913</v>
      </c>
      <c r="K90" s="13">
        <v>31.170039410000001</v>
      </c>
      <c r="L90" s="14">
        <v>1.5597763451852518</v>
      </c>
      <c r="M90" s="13">
        <v>107.39700000000001</v>
      </c>
      <c r="N90" s="14">
        <v>1.4101480184700415</v>
      </c>
    </row>
    <row r="91" spans="1:14" ht="26.4" hidden="1">
      <c r="A91" s="19" t="str">
        <f t="shared" si="3"/>
        <v>sa</v>
      </c>
      <c r="B91" s="19">
        <v>63</v>
      </c>
      <c r="C91" s="11" t="s">
        <v>97</v>
      </c>
      <c r="D91" s="12"/>
      <c r="E91" s="13">
        <v>9.3881270000000008</v>
      </c>
      <c r="F91" s="14">
        <v>0.26327458188403841</v>
      </c>
      <c r="G91" s="13">
        <v>4.7836826099999996</v>
      </c>
      <c r="H91" s="14">
        <v>0.23315293606559931</v>
      </c>
      <c r="I91" s="13">
        <v>14.17180961</v>
      </c>
      <c r="J91" s="14">
        <v>0.25227323076572389</v>
      </c>
      <c r="K91" s="13">
        <v>5.0603173900000016</v>
      </c>
      <c r="L91" s="14">
        <v>0.25322275856729737</v>
      </c>
      <c r="M91" s="13">
        <v>19.232127000000002</v>
      </c>
      <c r="N91" s="14">
        <v>0.25252237753395518</v>
      </c>
    </row>
    <row r="92" spans="1:14">
      <c r="B92" s="43" t="s">
        <v>34</v>
      </c>
      <c r="C92" s="3" t="s">
        <v>98</v>
      </c>
      <c r="D92" s="15"/>
      <c r="E92" s="6">
        <v>40.834920000000004</v>
      </c>
      <c r="F92" s="7">
        <v>1.1451481737803673</v>
      </c>
      <c r="G92" s="6">
        <v>21.260818419999996</v>
      </c>
      <c r="H92" s="7">
        <v>1.0362356038041109</v>
      </c>
      <c r="I92" s="6">
        <v>62.095738419999996</v>
      </c>
      <c r="J92" s="7">
        <v>1.1053699547969502</v>
      </c>
      <c r="K92" s="6">
        <v>18.478807580000002</v>
      </c>
      <c r="L92" s="7">
        <v>0.92469587771092043</v>
      </c>
      <c r="M92" s="6">
        <v>80.574545999999998</v>
      </c>
      <c r="N92" s="7">
        <v>1.0579628516720503</v>
      </c>
    </row>
    <row r="93" spans="1:14" hidden="1">
      <c r="B93" s="43"/>
      <c r="C93" s="10" t="s">
        <v>11</v>
      </c>
      <c r="D93" s="15"/>
      <c r="E93" s="6"/>
      <c r="F93" s="7"/>
      <c r="G93" s="6"/>
      <c r="H93" s="7"/>
      <c r="I93" s="6"/>
      <c r="J93" s="7"/>
      <c r="K93" s="6"/>
      <c r="L93" s="7"/>
      <c r="M93" s="6"/>
      <c r="N93" s="7"/>
    </row>
    <row r="94" spans="1:14" hidden="1">
      <c r="A94" s="19" t="str">
        <f>IF(M94&lt;M$6*A$5/100, "sa", "")</f>
        <v>sa</v>
      </c>
      <c r="B94" s="19">
        <v>64</v>
      </c>
      <c r="C94" s="11" t="s">
        <v>99</v>
      </c>
      <c r="D94" s="12"/>
      <c r="E94" s="13">
        <v>37.975602000000002</v>
      </c>
      <c r="F94" s="14">
        <v>1.064963302940475</v>
      </c>
      <c r="G94" s="13">
        <v>19.900840829999993</v>
      </c>
      <c r="H94" s="14">
        <v>0.9699513634096758</v>
      </c>
      <c r="I94" s="13">
        <v>57.876442829999995</v>
      </c>
      <c r="J94" s="14">
        <v>1.0302620215592786</v>
      </c>
      <c r="K94" s="13">
        <v>17.040226170000004</v>
      </c>
      <c r="L94" s="14">
        <v>0.85270799138115971</v>
      </c>
      <c r="M94" s="13">
        <v>74.916668999999999</v>
      </c>
      <c r="N94" s="14">
        <v>0.98367358809581251</v>
      </c>
    </row>
    <row r="95" spans="1:14" hidden="1">
      <c r="A95" s="19" t="str">
        <f>IF(M95&lt;M$6*A$5/100, "sa", "")</f>
        <v>sa</v>
      </c>
      <c r="B95" s="19">
        <v>65</v>
      </c>
      <c r="C95" s="11" t="s">
        <v>100</v>
      </c>
      <c r="D95" s="12"/>
      <c r="E95" s="13">
        <v>0.79156199999999999</v>
      </c>
      <c r="F95" s="14">
        <v>2.2198054477244843E-2</v>
      </c>
      <c r="G95" s="13">
        <v>0.34608800000000006</v>
      </c>
      <c r="H95" s="14">
        <v>1.6868057502057218E-2</v>
      </c>
      <c r="I95" s="13">
        <v>1.1376500000000001</v>
      </c>
      <c r="J95" s="14">
        <v>2.0251375715498749E-2</v>
      </c>
      <c r="K95" s="13">
        <v>0.638185</v>
      </c>
      <c r="L95" s="14">
        <v>3.1935341940334427E-2</v>
      </c>
      <c r="M95" s="13">
        <v>1.7758350000000001</v>
      </c>
      <c r="N95" s="14">
        <v>2.3317133685109882E-2</v>
      </c>
    </row>
    <row r="96" spans="1:14" ht="26.4" hidden="1">
      <c r="A96" s="19" t="str">
        <f>IF(M96&lt;M$6*A$5/100, "sa", "")</f>
        <v>sa</v>
      </c>
      <c r="B96" s="19">
        <v>66</v>
      </c>
      <c r="C96" s="11" t="s">
        <v>101</v>
      </c>
      <c r="D96" s="12"/>
      <c r="E96" s="13">
        <v>1.3547559999999998</v>
      </c>
      <c r="F96" s="14">
        <v>3.7991903971355767E-2</v>
      </c>
      <c r="G96" s="13">
        <v>0.54772994999999991</v>
      </c>
      <c r="H96" s="14">
        <v>2.6695927891746955E-2</v>
      </c>
      <c r="I96" s="13">
        <v>1.9024859499999998</v>
      </c>
      <c r="J96" s="14">
        <v>3.3866266221515895E-2</v>
      </c>
      <c r="K96" s="13">
        <v>0.37627005000000024</v>
      </c>
      <c r="L96" s="14">
        <v>1.88288861515967E-2</v>
      </c>
      <c r="M96" s="13">
        <v>2.278756</v>
      </c>
      <c r="N96" s="14">
        <v>2.9920605398444256E-2</v>
      </c>
    </row>
    <row r="97" spans="1:14" ht="26.4" hidden="1">
      <c r="A97" s="19" t="str">
        <f>IF(M97&lt;M$6*A$5/100, "sa", "")</f>
        <v>sa</v>
      </c>
      <c r="B97" s="19">
        <v>67</v>
      </c>
      <c r="C97" s="11" t="s">
        <v>102</v>
      </c>
      <c r="D97" s="12"/>
      <c r="E97" s="13">
        <v>0.71299999999999997</v>
      </c>
      <c r="F97" s="14">
        <v>1.9994912391291614E-2</v>
      </c>
      <c r="G97" s="13">
        <v>0.46615964000000021</v>
      </c>
      <c r="H97" s="14">
        <v>2.2720255000630744E-2</v>
      </c>
      <c r="I97" s="13">
        <v>1.1791596400000002</v>
      </c>
      <c r="J97" s="14">
        <v>2.0990291300656834E-2</v>
      </c>
      <c r="K97" s="13">
        <v>0.42412635999999981</v>
      </c>
      <c r="L97" s="14">
        <v>2.1223658237829738E-2</v>
      </c>
      <c r="M97" s="13">
        <v>1.603286</v>
      </c>
      <c r="N97" s="14">
        <v>2.1051524492683771E-2</v>
      </c>
    </row>
    <row r="98" spans="1:14" ht="12.75" customHeight="1">
      <c r="B98" s="43" t="s">
        <v>36</v>
      </c>
      <c r="C98" s="3" t="s">
        <v>103</v>
      </c>
      <c r="D98" s="15"/>
      <c r="E98" s="6">
        <v>144.12489000000002</v>
      </c>
      <c r="F98" s="7">
        <v>4.0417455104551774</v>
      </c>
      <c r="G98" s="6">
        <v>104.21794440999997</v>
      </c>
      <c r="H98" s="7">
        <v>5.079500817867368</v>
      </c>
      <c r="I98" s="6">
        <v>248.34283440999997</v>
      </c>
      <c r="J98" s="7">
        <v>4.4207656536621984</v>
      </c>
      <c r="K98" s="6">
        <v>66.915055590000037</v>
      </c>
      <c r="L98" s="7">
        <v>3.3484885749792581</v>
      </c>
      <c r="M98" s="6">
        <v>315.25789000000003</v>
      </c>
      <c r="N98" s="7">
        <v>4.1394106808434712</v>
      </c>
    </row>
    <row r="99" spans="1:14">
      <c r="B99" s="43"/>
      <c r="C99" s="10" t="s">
        <v>11</v>
      </c>
      <c r="D99" s="15"/>
      <c r="E99" s="6"/>
      <c r="F99" s="7"/>
      <c r="G99" s="6"/>
      <c r="H99" s="7"/>
      <c r="I99" s="6"/>
      <c r="J99" s="7"/>
      <c r="K99" s="6"/>
      <c r="L99" s="7"/>
      <c r="M99" s="6"/>
      <c r="N99" s="7"/>
    </row>
    <row r="100" spans="1:14" ht="26.4" hidden="1">
      <c r="A100" s="19" t="str">
        <f>IF(M100&lt;M$6*A$5/100, "sa", "")</f>
        <v>sa</v>
      </c>
      <c r="B100" s="19">
        <v>68</v>
      </c>
      <c r="C100" s="11" t="s">
        <v>104</v>
      </c>
      <c r="D100" s="12"/>
      <c r="E100" s="13">
        <v>26.824587000000001</v>
      </c>
      <c r="F100" s="14">
        <v>0.75225142636406739</v>
      </c>
      <c r="G100" s="13">
        <v>18.963424259999996</v>
      </c>
      <c r="H100" s="14">
        <v>0.92426241549428667</v>
      </c>
      <c r="I100" s="13">
        <v>45.788011259999998</v>
      </c>
      <c r="J100" s="14">
        <v>0.8150751279319185</v>
      </c>
      <c r="K100" s="13">
        <v>12.996575740000004</v>
      </c>
      <c r="L100" s="14">
        <v>0.65036014683885557</v>
      </c>
      <c r="M100" s="13">
        <v>58.784587000000002</v>
      </c>
      <c r="N100" s="14">
        <v>0.77185553483458347</v>
      </c>
    </row>
    <row r="101" spans="1:14">
      <c r="A101" s="19" t="str">
        <f>IF(M101&lt;M$6*A$5/100, "sa", "")</f>
        <v/>
      </c>
      <c r="B101" s="19">
        <v>69</v>
      </c>
      <c r="C101" s="11" t="s">
        <v>105</v>
      </c>
      <c r="D101" s="12"/>
      <c r="E101" s="13">
        <v>86.948058000000003</v>
      </c>
      <c r="F101" s="14">
        <v>2.4383152907474646</v>
      </c>
      <c r="G101" s="13">
        <v>64.687376509999979</v>
      </c>
      <c r="H101" s="14">
        <v>3.1528119629340075</v>
      </c>
      <c r="I101" s="13">
        <v>151.63543450999998</v>
      </c>
      <c r="J101" s="14">
        <v>2.6992714420471269</v>
      </c>
      <c r="K101" s="13">
        <v>35.870623490000042</v>
      </c>
      <c r="L101" s="14">
        <v>1.7949977306990037</v>
      </c>
      <c r="M101" s="13">
        <v>187.50605800000002</v>
      </c>
      <c r="N101" s="14">
        <v>2.4619989025748268</v>
      </c>
    </row>
    <row r="102" spans="1:14" hidden="1">
      <c r="A102" s="19" t="str">
        <f>IF(M102&lt;M$6*A$5/100, "sa", "")</f>
        <v>sa</v>
      </c>
      <c r="B102" s="19">
        <v>70</v>
      </c>
      <c r="C102" s="11" t="s">
        <v>106</v>
      </c>
      <c r="D102" s="12"/>
      <c r="E102" s="13">
        <v>30.352245</v>
      </c>
      <c r="F102" s="14">
        <v>0.8511787933436451</v>
      </c>
      <c r="G102" s="13">
        <v>20.567143639999994</v>
      </c>
      <c r="H102" s="14">
        <v>1.0024264394390738</v>
      </c>
      <c r="I102" s="13">
        <v>50.919388639999994</v>
      </c>
      <c r="J102" s="14">
        <v>0.9064190836831526</v>
      </c>
      <c r="K102" s="13">
        <v>18.047856359999997</v>
      </c>
      <c r="L102" s="14">
        <v>0.90313069744139918</v>
      </c>
      <c r="M102" s="13">
        <v>68.967244999999991</v>
      </c>
      <c r="N102" s="14">
        <v>0.90555624343406105</v>
      </c>
    </row>
    <row r="103" spans="1:14" ht="26.4">
      <c r="B103" s="43" t="s">
        <v>38</v>
      </c>
      <c r="C103" s="3" t="s">
        <v>107</v>
      </c>
      <c r="D103" s="15"/>
      <c r="E103" s="6">
        <v>1.7609999999999999</v>
      </c>
      <c r="F103" s="7">
        <v>4.9384348837397667E-2</v>
      </c>
      <c r="G103" s="6">
        <v>1.1203401900000001</v>
      </c>
      <c r="H103" s="7">
        <v>5.4604501591461435E-2</v>
      </c>
      <c r="I103" s="6">
        <v>2.88134019</v>
      </c>
      <c r="J103" s="7">
        <v>5.1290909112518386E-2</v>
      </c>
      <c r="K103" s="6">
        <v>1.2236598100000005</v>
      </c>
      <c r="L103" s="7">
        <v>6.1233019345479242E-2</v>
      </c>
      <c r="M103" s="6">
        <v>4.1050000000000004</v>
      </c>
      <c r="N103" s="7">
        <v>5.3899621179544305E-2</v>
      </c>
    </row>
    <row r="104" spans="1:14" hidden="1">
      <c r="B104" s="43"/>
      <c r="C104" s="10" t="s">
        <v>11</v>
      </c>
      <c r="D104" s="15"/>
      <c r="E104" s="6"/>
      <c r="F104" s="7"/>
      <c r="G104" s="6"/>
      <c r="H104" s="7"/>
      <c r="I104" s="6"/>
      <c r="J104" s="7"/>
      <c r="K104" s="6"/>
      <c r="L104" s="7"/>
      <c r="M104" s="6"/>
      <c r="N104" s="7"/>
    </row>
    <row r="105" spans="1:14" ht="39.6" hidden="1">
      <c r="A105" s="19" t="str">
        <f>IF(M105&lt;M$6*A$5/100, "sa", "")</f>
        <v>sa</v>
      </c>
      <c r="B105" s="19">
        <v>71</v>
      </c>
      <c r="C105" s="11" t="s">
        <v>108</v>
      </c>
      <c r="D105" s="12"/>
      <c r="E105" s="13">
        <v>1.7609999999999999</v>
      </c>
      <c r="F105" s="14">
        <v>4.9384348837397667E-2</v>
      </c>
      <c r="G105" s="13">
        <v>1.1203401900000001</v>
      </c>
      <c r="H105" s="14">
        <v>5.4604501591461435E-2</v>
      </c>
      <c r="I105" s="13">
        <v>2.88134019</v>
      </c>
      <c r="J105" s="14">
        <v>5.1290909112518386E-2</v>
      </c>
      <c r="K105" s="13">
        <v>1.2236598100000005</v>
      </c>
      <c r="L105" s="14">
        <v>6.1233019345479242E-2</v>
      </c>
      <c r="M105" s="13">
        <v>4.1050000000000004</v>
      </c>
      <c r="N105" s="14">
        <v>5.3899621179544305E-2</v>
      </c>
    </row>
    <row r="106" spans="1:14">
      <c r="B106" s="43" t="s">
        <v>109</v>
      </c>
      <c r="C106" s="3" t="s">
        <v>110</v>
      </c>
      <c r="D106" s="15"/>
      <c r="E106" s="6">
        <v>257.31767300000001</v>
      </c>
      <c r="F106" s="7">
        <v>7.2160509514249984</v>
      </c>
      <c r="G106" s="6">
        <v>172.92420648000004</v>
      </c>
      <c r="H106" s="7">
        <v>8.4281901088805604</v>
      </c>
      <c r="I106" s="6">
        <v>430.24187948000008</v>
      </c>
      <c r="J106" s="7">
        <v>7.6587614379570272</v>
      </c>
      <c r="K106" s="6">
        <v>164.23618451999999</v>
      </c>
      <c r="L106" s="7">
        <v>8.2185239571943232</v>
      </c>
      <c r="M106" s="6">
        <v>594.47806400000002</v>
      </c>
      <c r="N106" s="7">
        <v>7.8056376246404131</v>
      </c>
    </row>
    <row r="107" spans="1:14">
      <c r="B107" s="43"/>
      <c r="C107" s="10" t="s">
        <v>11</v>
      </c>
      <c r="D107" s="15"/>
      <c r="E107" s="6"/>
      <c r="F107" s="7"/>
      <c r="G107" s="6"/>
      <c r="H107" s="7"/>
      <c r="I107" s="6"/>
      <c r="J107" s="7"/>
      <c r="K107" s="6"/>
      <c r="L107" s="7"/>
      <c r="M107" s="6"/>
      <c r="N107" s="7"/>
    </row>
    <row r="108" spans="1:14">
      <c r="A108" s="19" t="str">
        <f t="shared" ref="A108:A119" si="4">IF(M108&lt;M$6*A$5/100, "sa", "")</f>
        <v/>
      </c>
      <c r="B108" s="19">
        <v>72</v>
      </c>
      <c r="C108" s="11" t="s">
        <v>111</v>
      </c>
      <c r="D108" s="12"/>
      <c r="E108" s="13">
        <v>91.704087999999999</v>
      </c>
      <c r="F108" s="14">
        <v>2.5716903302711032</v>
      </c>
      <c r="G108" s="13">
        <v>55.719444160000009</v>
      </c>
      <c r="H108" s="14">
        <v>2.7157219784376982</v>
      </c>
      <c r="I108" s="13">
        <v>147.42353216000001</v>
      </c>
      <c r="J108" s="14">
        <v>2.6242951163170329</v>
      </c>
      <c r="K108" s="13">
        <v>52.085555839999984</v>
      </c>
      <c r="L108" s="14">
        <v>2.6064072892700114</v>
      </c>
      <c r="M108" s="13">
        <v>199.50908799999999</v>
      </c>
      <c r="N108" s="14">
        <v>2.6196015262061798</v>
      </c>
    </row>
    <row r="109" spans="1:14">
      <c r="A109" s="19" t="str">
        <f t="shared" si="4"/>
        <v/>
      </c>
      <c r="B109" s="19">
        <v>73</v>
      </c>
      <c r="C109" s="11" t="s">
        <v>112</v>
      </c>
      <c r="D109" s="12"/>
      <c r="E109" s="13">
        <v>80.177000000000007</v>
      </c>
      <c r="F109" s="14">
        <v>2.2484321049040505</v>
      </c>
      <c r="G109" s="13">
        <v>61.811972729999994</v>
      </c>
      <c r="H109" s="14">
        <v>3.0126670393808288</v>
      </c>
      <c r="I109" s="13">
        <v>141.98897273</v>
      </c>
      <c r="J109" s="14">
        <v>2.5275541987543932</v>
      </c>
      <c r="K109" s="13">
        <v>59.65002727000001</v>
      </c>
      <c r="L109" s="14">
        <v>2.9849401311809642</v>
      </c>
      <c r="M109" s="13">
        <v>201.63900000000001</v>
      </c>
      <c r="N109" s="14">
        <v>2.6475677746704349</v>
      </c>
    </row>
    <row r="110" spans="1:14" hidden="1">
      <c r="A110" s="19" t="str">
        <f t="shared" si="4"/>
        <v>sa</v>
      </c>
      <c r="B110" s="19">
        <v>74</v>
      </c>
      <c r="C110" s="11" t="s">
        <v>113</v>
      </c>
      <c r="D110" s="12"/>
      <c r="E110" s="13">
        <v>11.055999999999999</v>
      </c>
      <c r="F110" s="14">
        <v>0.3100473371642638</v>
      </c>
      <c r="G110" s="13">
        <v>7.6397041600000026</v>
      </c>
      <c r="H110" s="14">
        <v>0.3723531849402052</v>
      </c>
      <c r="I110" s="13">
        <v>18.695704160000002</v>
      </c>
      <c r="J110" s="14">
        <v>0.33280334831448416</v>
      </c>
      <c r="K110" s="13">
        <v>7.2302958399999966</v>
      </c>
      <c r="L110" s="14">
        <v>0.36181039977463808</v>
      </c>
      <c r="M110" s="13">
        <v>25.925999999999998</v>
      </c>
      <c r="N110" s="14">
        <v>0.34041451369083203</v>
      </c>
    </row>
    <row r="111" spans="1:14" hidden="1">
      <c r="A111" s="19" t="str">
        <f t="shared" si="4"/>
        <v>sa</v>
      </c>
      <c r="B111" s="19">
        <v>75</v>
      </c>
      <c r="C111" s="11" t="s">
        <v>114</v>
      </c>
      <c r="D111" s="12"/>
      <c r="E111" s="13">
        <v>0.27400000000000002</v>
      </c>
      <c r="F111" s="14">
        <v>7.6838793761765832E-3</v>
      </c>
      <c r="G111" s="13">
        <v>0.11337783000000001</v>
      </c>
      <c r="H111" s="14">
        <v>5.5259464526318958E-3</v>
      </c>
      <c r="I111" s="13">
        <v>0.38737783000000003</v>
      </c>
      <c r="J111" s="14">
        <v>6.8957359286112617E-3</v>
      </c>
      <c r="K111" s="13">
        <v>9.3622169999999949E-2</v>
      </c>
      <c r="L111" s="14">
        <v>4.6849362052478792E-3</v>
      </c>
      <c r="M111" s="13">
        <v>0.48099999999999998</v>
      </c>
      <c r="N111" s="14">
        <v>6.3156437971646313E-3</v>
      </c>
    </row>
    <row r="112" spans="1:14" hidden="1">
      <c r="A112" s="19" t="str">
        <f t="shared" si="4"/>
        <v>sa</v>
      </c>
      <c r="B112" s="19">
        <v>76</v>
      </c>
      <c r="C112" s="11" t="s">
        <v>115</v>
      </c>
      <c r="D112" s="12"/>
      <c r="E112" s="13">
        <v>30.695584999999998</v>
      </c>
      <c r="F112" s="14">
        <v>0.86080719898239122</v>
      </c>
      <c r="G112" s="13">
        <v>20.216698570000002</v>
      </c>
      <c r="H112" s="14">
        <v>0.98534602176474728</v>
      </c>
      <c r="I112" s="13">
        <v>50.91228357</v>
      </c>
      <c r="J112" s="14">
        <v>0.9062926059069869</v>
      </c>
      <c r="K112" s="13">
        <v>19.902301429999994</v>
      </c>
      <c r="L112" s="14">
        <v>0.99592876919178086</v>
      </c>
      <c r="M112" s="13">
        <v>70.814584999999994</v>
      </c>
      <c r="N112" s="14">
        <v>0.92981225468614859</v>
      </c>
    </row>
    <row r="113" spans="1:14" hidden="1">
      <c r="A113" s="19" t="str">
        <f t="shared" si="4"/>
        <v>sa</v>
      </c>
      <c r="B113" s="19">
        <v>77</v>
      </c>
      <c r="C113" s="11"/>
      <c r="D113" s="15"/>
      <c r="E113" s="13">
        <v>0</v>
      </c>
      <c r="F113" s="14">
        <v>0</v>
      </c>
      <c r="G113" s="13">
        <v>0</v>
      </c>
      <c r="H113" s="14">
        <v>0</v>
      </c>
      <c r="I113" s="13">
        <v>0</v>
      </c>
      <c r="J113" s="14">
        <v>0</v>
      </c>
      <c r="K113" s="13">
        <v>0</v>
      </c>
      <c r="L113" s="14">
        <v>0</v>
      </c>
      <c r="M113" s="13">
        <v>0</v>
      </c>
      <c r="N113" s="14">
        <v>0</v>
      </c>
    </row>
    <row r="114" spans="1:14" hidden="1">
      <c r="A114" s="19" t="str">
        <f t="shared" si="4"/>
        <v>sa</v>
      </c>
      <c r="B114" s="19">
        <v>78</v>
      </c>
      <c r="C114" s="11" t="s">
        <v>116</v>
      </c>
      <c r="D114" s="12"/>
      <c r="E114" s="13">
        <v>0.188</v>
      </c>
      <c r="F114" s="14">
        <v>5.2721508128510848E-3</v>
      </c>
      <c r="G114" s="13">
        <v>9.0070299999999992E-2</v>
      </c>
      <c r="H114" s="14">
        <v>4.3899557327256181E-3</v>
      </c>
      <c r="I114" s="13">
        <v>0.27807029999999999</v>
      </c>
      <c r="J114" s="14">
        <v>4.9499460472214223E-3</v>
      </c>
      <c r="K114" s="13">
        <v>0.12432069999999995</v>
      </c>
      <c r="L114" s="14">
        <v>6.2211178024581155E-3</v>
      </c>
      <c r="M114" s="13">
        <v>0.40239099999999994</v>
      </c>
      <c r="N114" s="14">
        <v>5.2834890294903803E-3</v>
      </c>
    </row>
    <row r="115" spans="1:14" hidden="1">
      <c r="A115" s="19" t="str">
        <f t="shared" si="4"/>
        <v>sa</v>
      </c>
      <c r="B115" s="19">
        <v>79</v>
      </c>
      <c r="C115" s="11" t="s">
        <v>117</v>
      </c>
      <c r="D115" s="12"/>
      <c r="E115" s="13">
        <v>1.0249999999999999</v>
      </c>
      <c r="F115" s="14">
        <v>2.8744439272193417E-2</v>
      </c>
      <c r="G115" s="13">
        <v>0.77736102000000007</v>
      </c>
      <c r="H115" s="14">
        <v>3.7887966023721853E-2</v>
      </c>
      <c r="I115" s="13">
        <v>1.80236102</v>
      </c>
      <c r="J115" s="14">
        <v>3.2083936352120201E-2</v>
      </c>
      <c r="K115" s="13">
        <v>0.60263897999999982</v>
      </c>
      <c r="L115" s="14">
        <v>3.0156587655420224E-2</v>
      </c>
      <c r="M115" s="13">
        <v>2.4049999999999998</v>
      </c>
      <c r="N115" s="14">
        <v>3.157821898582315E-2</v>
      </c>
    </row>
    <row r="116" spans="1:14" hidden="1">
      <c r="A116" s="19" t="str">
        <f t="shared" si="4"/>
        <v>sa</v>
      </c>
      <c r="B116" s="19">
        <v>80</v>
      </c>
      <c r="C116" s="11" t="s">
        <v>118</v>
      </c>
      <c r="D116" s="12"/>
      <c r="E116" s="13">
        <v>9.1999999999999998E-2</v>
      </c>
      <c r="F116" s="14">
        <v>2.5799886956505312E-3</v>
      </c>
      <c r="G116" s="13">
        <v>5.7832739999999994E-2</v>
      </c>
      <c r="H116" s="14">
        <v>2.8187223591153816E-3</v>
      </c>
      <c r="I116" s="13">
        <v>0.14983273999999999</v>
      </c>
      <c r="J116" s="14">
        <v>2.6671815692195645E-3</v>
      </c>
      <c r="K116" s="13">
        <v>0.10716726000000001</v>
      </c>
      <c r="L116" s="14">
        <v>5.3627444908744713E-3</v>
      </c>
      <c r="M116" s="13">
        <v>0.25700000000000001</v>
      </c>
      <c r="N116" s="14">
        <v>3.3744708022272561E-3</v>
      </c>
    </row>
    <row r="117" spans="1:14" hidden="1">
      <c r="A117" s="19" t="str">
        <f t="shared" si="4"/>
        <v>sa</v>
      </c>
      <c r="B117" s="19">
        <v>81</v>
      </c>
      <c r="C117" s="11" t="s">
        <v>119</v>
      </c>
      <c r="D117" s="12"/>
      <c r="E117" s="13">
        <v>0.80700000000000005</v>
      </c>
      <c r="F117" s="14">
        <v>2.2630987797717161E-2</v>
      </c>
      <c r="G117" s="13">
        <v>0.50694604999999993</v>
      </c>
      <c r="H117" s="14">
        <v>2.4708152613903894E-2</v>
      </c>
      <c r="I117" s="13">
        <v>1.31394605</v>
      </c>
      <c r="J117" s="14">
        <v>2.3389632249325804E-2</v>
      </c>
      <c r="K117" s="13">
        <v>0.13105395000000009</v>
      </c>
      <c r="L117" s="14">
        <v>6.558055588710943E-3</v>
      </c>
      <c r="M117" s="13">
        <v>1.4450000000000001</v>
      </c>
      <c r="N117" s="14">
        <v>1.8973191864662977E-2</v>
      </c>
    </row>
    <row r="118" spans="1:14" ht="26.4" hidden="1">
      <c r="A118" s="19" t="str">
        <f t="shared" si="4"/>
        <v>sa</v>
      </c>
      <c r="B118" s="19">
        <v>82</v>
      </c>
      <c r="C118" s="11" t="s">
        <v>120</v>
      </c>
      <c r="D118" s="12"/>
      <c r="E118" s="13">
        <v>16.588999999999999</v>
      </c>
      <c r="F118" s="14">
        <v>0.46521122252333319</v>
      </c>
      <c r="G118" s="13">
        <v>10.158258670000002</v>
      </c>
      <c r="H118" s="14">
        <v>0.4951055551372231</v>
      </c>
      <c r="I118" s="13">
        <v>26.747258670000001</v>
      </c>
      <c r="J118" s="14">
        <v>0.47612955187078743</v>
      </c>
      <c r="K118" s="13">
        <v>9.969741329999998</v>
      </c>
      <c r="L118" s="14">
        <v>0.49889467541580329</v>
      </c>
      <c r="M118" s="13">
        <v>36.716999999999999</v>
      </c>
      <c r="N118" s="14">
        <v>0.48210289667462325</v>
      </c>
    </row>
    <row r="119" spans="1:14" hidden="1">
      <c r="A119" s="19" t="str">
        <f t="shared" si="4"/>
        <v>sa</v>
      </c>
      <c r="B119" s="19">
        <v>83</v>
      </c>
      <c r="C119" s="11" t="s">
        <v>121</v>
      </c>
      <c r="D119" s="12"/>
      <c r="E119" s="13">
        <v>24.71</v>
      </c>
      <c r="F119" s="14">
        <v>0.69295131162526769</v>
      </c>
      <c r="G119" s="13">
        <v>15.832540249999994</v>
      </c>
      <c r="H119" s="14">
        <v>0.77166558603775692</v>
      </c>
      <c r="I119" s="13">
        <v>40.542540249999995</v>
      </c>
      <c r="J119" s="14">
        <v>0.72170018464684249</v>
      </c>
      <c r="K119" s="13">
        <v>14.339459750000003</v>
      </c>
      <c r="L119" s="14">
        <v>0.71755925061841397</v>
      </c>
      <c r="M119" s="13">
        <v>54.881999999999998</v>
      </c>
      <c r="N119" s="14">
        <v>0.72061364423282592</v>
      </c>
    </row>
    <row r="120" spans="1:14">
      <c r="B120" s="43" t="s">
        <v>122</v>
      </c>
      <c r="C120" s="3" t="s">
        <v>123</v>
      </c>
      <c r="D120" s="16"/>
      <c r="E120" s="6">
        <v>588.77800000000002</v>
      </c>
      <c r="F120" s="7">
        <v>16.511310698344875</v>
      </c>
      <c r="G120" s="6">
        <v>315.53527279999992</v>
      </c>
      <c r="H120" s="7">
        <v>15.378941556822856</v>
      </c>
      <c r="I120" s="6">
        <v>904.31327279999994</v>
      </c>
      <c r="J120" s="7">
        <v>16.097734674095822</v>
      </c>
      <c r="K120" s="6">
        <v>365.10972720000001</v>
      </c>
      <c r="L120" s="7">
        <v>18.270413726230199</v>
      </c>
      <c r="M120" s="6">
        <v>1269.423</v>
      </c>
      <c r="N120" s="7">
        <v>16.667824315858873</v>
      </c>
    </row>
    <row r="121" spans="1:14">
      <c r="B121" s="43"/>
      <c r="C121" s="10" t="s">
        <v>11</v>
      </c>
      <c r="D121" s="16"/>
      <c r="E121" s="6"/>
      <c r="F121" s="7"/>
      <c r="G121" s="6"/>
      <c r="H121" s="7"/>
      <c r="I121" s="6"/>
      <c r="J121" s="7"/>
      <c r="K121" s="6"/>
      <c r="L121" s="7"/>
      <c r="M121" s="6"/>
      <c r="N121" s="7"/>
    </row>
    <row r="122" spans="1:14" ht="26.4">
      <c r="A122" s="19" t="str">
        <f>IF(M122&lt;M$6*A$5/100, "sa", "")</f>
        <v/>
      </c>
      <c r="B122" s="19">
        <v>84</v>
      </c>
      <c r="C122" s="11" t="s">
        <v>124</v>
      </c>
      <c r="D122" s="12"/>
      <c r="E122" s="13">
        <v>367.29399999999998</v>
      </c>
      <c r="F122" s="14">
        <v>10.300156173698545</v>
      </c>
      <c r="G122" s="13">
        <v>202.89749173999996</v>
      </c>
      <c r="H122" s="14">
        <v>9.8890645087188762</v>
      </c>
      <c r="I122" s="13">
        <v>570.19149173999995</v>
      </c>
      <c r="J122" s="14">
        <v>10.150012858970193</v>
      </c>
      <c r="K122" s="13">
        <v>191.99350826</v>
      </c>
      <c r="L122" s="14">
        <v>9.6075249913544223</v>
      </c>
      <c r="M122" s="13">
        <v>762.18499999999995</v>
      </c>
      <c r="N122" s="14">
        <v>10.007669371189031</v>
      </c>
    </row>
    <row r="123" spans="1:14" ht="26.4">
      <c r="A123" s="19" t="str">
        <f>IF(M123&lt;M$6*A$5/100, "sa", "")</f>
        <v/>
      </c>
      <c r="B123" s="19">
        <v>85</v>
      </c>
      <c r="C123" s="11" t="s">
        <v>125</v>
      </c>
      <c r="D123" s="12"/>
      <c r="E123" s="13">
        <v>221.48400000000001</v>
      </c>
      <c r="F123" s="14">
        <v>6.2111545246463287</v>
      </c>
      <c r="G123" s="13">
        <v>112.63778105999998</v>
      </c>
      <c r="H123" s="14">
        <v>5.4898770481039811</v>
      </c>
      <c r="I123" s="13">
        <v>334.12178105999999</v>
      </c>
      <c r="J123" s="14">
        <v>5.9477218151256297</v>
      </c>
      <c r="K123" s="13">
        <v>173.11621894000001</v>
      </c>
      <c r="L123" s="14">
        <v>8.6628887348757786</v>
      </c>
      <c r="M123" s="13">
        <v>507.238</v>
      </c>
      <c r="N123" s="14">
        <v>6.6601549446698396</v>
      </c>
    </row>
    <row r="124" spans="1:14">
      <c r="B124" s="43" t="s">
        <v>126</v>
      </c>
      <c r="C124" s="3" t="s">
        <v>127</v>
      </c>
      <c r="D124" s="16"/>
      <c r="E124" s="6">
        <v>306.36236499999995</v>
      </c>
      <c r="F124" s="7">
        <v>8.5914286790517593</v>
      </c>
      <c r="G124" s="6">
        <v>149.81119203000003</v>
      </c>
      <c r="H124" s="7">
        <v>7.3016799242209371</v>
      </c>
      <c r="I124" s="6">
        <v>456.17355703000004</v>
      </c>
      <c r="J124" s="7">
        <v>8.120372781514547</v>
      </c>
      <c r="K124" s="6">
        <v>163.56480796999992</v>
      </c>
      <c r="L124" s="7">
        <v>8.1849276807306435</v>
      </c>
      <c r="M124" s="6">
        <v>619.73836499999993</v>
      </c>
      <c r="N124" s="7">
        <v>8.137311352967151</v>
      </c>
    </row>
    <row r="125" spans="1:14">
      <c r="B125" s="43"/>
      <c r="C125" s="10" t="s">
        <v>11</v>
      </c>
      <c r="D125" s="16"/>
      <c r="E125" s="6"/>
      <c r="F125" s="7"/>
      <c r="G125" s="6"/>
      <c r="H125" s="7"/>
      <c r="I125" s="6"/>
      <c r="J125" s="7"/>
      <c r="K125" s="6"/>
      <c r="L125" s="7"/>
      <c r="M125" s="6"/>
      <c r="N125" s="7"/>
    </row>
    <row r="126" spans="1:14" ht="39.6" hidden="1">
      <c r="A126" s="19" t="str">
        <f>IF(M126&lt;M$6*A$5/100, "sa", "")</f>
        <v>sa</v>
      </c>
      <c r="B126" s="19">
        <v>86</v>
      </c>
      <c r="C126" s="11" t="s">
        <v>128</v>
      </c>
      <c r="D126" s="12"/>
      <c r="E126" s="13">
        <v>13.858364999999999</v>
      </c>
      <c r="F126" s="14">
        <v>0.38863505478477139</v>
      </c>
      <c r="G126" s="13">
        <v>1.7832492599999998</v>
      </c>
      <c r="H126" s="14">
        <v>8.691416939674583E-2</v>
      </c>
      <c r="I126" s="13">
        <v>15.641614259999999</v>
      </c>
      <c r="J126" s="14">
        <v>0.2784373112786559</v>
      </c>
      <c r="K126" s="13">
        <v>3.6827507399999977</v>
      </c>
      <c r="L126" s="14">
        <v>0.1842881048017731</v>
      </c>
      <c r="M126" s="13">
        <v>19.324364999999997</v>
      </c>
      <c r="N126" s="14">
        <v>0.25373348429604009</v>
      </c>
    </row>
    <row r="127" spans="1:14" ht="26.4">
      <c r="A127" s="19" t="str">
        <f>IF(M127&lt;M$6*A$5/100, "sa", "")</f>
        <v/>
      </c>
      <c r="B127" s="19">
        <v>87</v>
      </c>
      <c r="C127" s="11" t="s">
        <v>129</v>
      </c>
      <c r="D127" s="12"/>
      <c r="E127" s="13">
        <v>289.46699999999998</v>
      </c>
      <c r="F127" s="14">
        <v>8.1176259539551339</v>
      </c>
      <c r="G127" s="13">
        <v>147.92804327000005</v>
      </c>
      <c r="H127" s="14">
        <v>7.2098967315976523</v>
      </c>
      <c r="I127" s="13">
        <v>437.39504327000003</v>
      </c>
      <c r="J127" s="14">
        <v>7.7860953345559718</v>
      </c>
      <c r="K127" s="13">
        <v>159.86095672999994</v>
      </c>
      <c r="L127" s="14">
        <v>7.9995836882433053</v>
      </c>
      <c r="M127" s="13">
        <v>597.25599999999997</v>
      </c>
      <c r="N127" s="14">
        <v>7.842112581537128</v>
      </c>
    </row>
    <row r="128" spans="1:14" hidden="1">
      <c r="A128" s="19" t="str">
        <f>IF(M128&lt;M$6*A$5/100, "sa", "")</f>
        <v>sa</v>
      </c>
      <c r="B128" s="19">
        <v>88</v>
      </c>
      <c r="C128" s="11" t="s">
        <v>130</v>
      </c>
      <c r="D128" s="12"/>
      <c r="E128" s="13">
        <v>0.32800000000000001</v>
      </c>
      <c r="F128" s="14">
        <v>9.1982205671018932E-3</v>
      </c>
      <c r="G128" s="13">
        <v>3.3011290000000026E-2</v>
      </c>
      <c r="H128" s="14">
        <v>1.6089443665688687E-3</v>
      </c>
      <c r="I128" s="13">
        <v>0.36101129000000004</v>
      </c>
      <c r="J128" s="14">
        <v>6.4263835725635087E-3</v>
      </c>
      <c r="K128" s="13">
        <v>-1.1290000000052647E-5</v>
      </c>
      <c r="L128" s="14">
        <v>-5.6496158716995386E-7</v>
      </c>
      <c r="M128" s="13">
        <v>0.36099999999999999</v>
      </c>
      <c r="N128" s="14">
        <v>4.7400154070196092E-3</v>
      </c>
    </row>
    <row r="129" spans="1:14" hidden="1">
      <c r="A129" s="19" t="str">
        <f>IF(M129&lt;M$6*A$5/100, "sa", "")</f>
        <v>sa</v>
      </c>
      <c r="B129" s="19">
        <v>89</v>
      </c>
      <c r="C129" s="11" t="s">
        <v>131</v>
      </c>
      <c r="D129" s="12"/>
      <c r="E129" s="13">
        <v>2.7090000000000001</v>
      </c>
      <c r="F129" s="14">
        <v>7.5969449744753142E-2</v>
      </c>
      <c r="G129" s="13">
        <v>6.6888210000000115E-2</v>
      </c>
      <c r="H129" s="14">
        <v>3.2600788599711065E-3</v>
      </c>
      <c r="I129" s="13">
        <v>2.7758882100000002</v>
      </c>
      <c r="J129" s="14">
        <v>4.9413752107355761E-2</v>
      </c>
      <c r="K129" s="13">
        <v>2.1111789999999964E-2</v>
      </c>
      <c r="L129" s="14">
        <v>1.0564526471517378E-3</v>
      </c>
      <c r="M129" s="13">
        <v>2.7970000000000002</v>
      </c>
      <c r="N129" s="14">
        <v>3.6725271726963563E-2</v>
      </c>
    </row>
    <row r="130" spans="1:14">
      <c r="B130" s="43" t="s">
        <v>132</v>
      </c>
      <c r="C130" s="3" t="s">
        <v>133</v>
      </c>
      <c r="D130" s="16"/>
      <c r="E130" s="6">
        <v>55.247284999999998</v>
      </c>
      <c r="F130" s="7">
        <v>1.5493192474498167</v>
      </c>
      <c r="G130" s="6">
        <v>27.776247740000013</v>
      </c>
      <c r="H130" s="7">
        <v>1.3537925153998607</v>
      </c>
      <c r="I130" s="6">
        <v>83.023532740000022</v>
      </c>
      <c r="J130" s="7">
        <v>1.4779068735953516</v>
      </c>
      <c r="K130" s="6">
        <v>27.628752259999992</v>
      </c>
      <c r="L130" s="7">
        <v>1.3825672035661873</v>
      </c>
      <c r="M130" s="6">
        <v>110.65228500000001</v>
      </c>
      <c r="N130" s="7">
        <v>1.4528906806701518</v>
      </c>
    </row>
    <row r="131" spans="1:14" hidden="1">
      <c r="B131" s="43"/>
      <c r="C131" s="10" t="s">
        <v>11</v>
      </c>
      <c r="D131" s="16"/>
      <c r="E131" s="6"/>
      <c r="F131" s="7"/>
      <c r="G131" s="6"/>
      <c r="H131" s="7"/>
      <c r="I131" s="6"/>
      <c r="J131" s="7"/>
      <c r="K131" s="6"/>
      <c r="L131" s="7"/>
      <c r="M131" s="6"/>
      <c r="N131" s="7"/>
    </row>
    <row r="132" spans="1:14" ht="39.6" hidden="1">
      <c r="A132" s="19" t="str">
        <f>IF(M132&lt;M$6*A$5/100, "sa", "")</f>
        <v>sa</v>
      </c>
      <c r="B132" s="19">
        <v>90</v>
      </c>
      <c r="C132" s="11" t="s">
        <v>134</v>
      </c>
      <c r="D132" s="12"/>
      <c r="E132" s="13">
        <v>52.479244000000001</v>
      </c>
      <c r="F132" s="14">
        <v>1.47169408995963</v>
      </c>
      <c r="G132" s="13">
        <v>26.057011700000011</v>
      </c>
      <c r="H132" s="14">
        <v>1.2699983001068451</v>
      </c>
      <c r="I132" s="13">
        <v>78.536255700000012</v>
      </c>
      <c r="J132" s="14">
        <v>1.3980285865329234</v>
      </c>
      <c r="K132" s="13">
        <v>25.259988299999989</v>
      </c>
      <c r="L132" s="14">
        <v>1.2640321595921975</v>
      </c>
      <c r="M132" s="13">
        <v>103.796244</v>
      </c>
      <c r="N132" s="14">
        <v>1.3628692403068328</v>
      </c>
    </row>
    <row r="133" spans="1:14" hidden="1">
      <c r="A133" s="19" t="str">
        <f>IF(M133&lt;M$6*A$5/100, "sa", "")</f>
        <v>sa</v>
      </c>
      <c r="B133" s="19">
        <v>91</v>
      </c>
      <c r="C133" s="11" t="s">
        <v>135</v>
      </c>
      <c r="D133" s="12"/>
      <c r="E133" s="13">
        <v>1.6880409999999999</v>
      </c>
      <c r="F133" s="14">
        <v>4.7338333671680631E-2</v>
      </c>
      <c r="G133" s="13">
        <v>0.97623253000000054</v>
      </c>
      <c r="H133" s="14">
        <v>4.7580807342117622E-2</v>
      </c>
      <c r="I133" s="13">
        <v>2.6642735300000004</v>
      </c>
      <c r="J133" s="14">
        <v>4.7426892510779348E-2</v>
      </c>
      <c r="K133" s="13">
        <v>1.4467674699999997</v>
      </c>
      <c r="L133" s="14">
        <v>7.2397524013573675E-2</v>
      </c>
      <c r="M133" s="13">
        <v>4.1110410000000002</v>
      </c>
      <c r="N133" s="14">
        <v>5.3978940938751524E-2</v>
      </c>
    </row>
    <row r="134" spans="1:14" hidden="1">
      <c r="A134" s="19" t="str">
        <f>IF(M134&lt;M$6*A$5/100, "sa", "")</f>
        <v>sa</v>
      </c>
      <c r="B134" s="19">
        <v>92</v>
      </c>
      <c r="C134" s="11" t="s">
        <v>136</v>
      </c>
      <c r="D134" s="12"/>
      <c r="E134" s="13">
        <v>1.08</v>
      </c>
      <c r="F134" s="14">
        <v>3.0286823818506236E-2</v>
      </c>
      <c r="G134" s="13">
        <v>0.74300350999999987</v>
      </c>
      <c r="H134" s="14">
        <v>3.6213407950897863E-2</v>
      </c>
      <c r="I134" s="13">
        <v>1.8230035099999999</v>
      </c>
      <c r="J134" s="14">
        <v>3.2451394551648548E-2</v>
      </c>
      <c r="K134" s="13">
        <v>0.92199649000000017</v>
      </c>
      <c r="L134" s="14">
        <v>4.6137519960416082E-2</v>
      </c>
      <c r="M134" s="13">
        <v>2.7450000000000001</v>
      </c>
      <c r="N134" s="14">
        <v>3.6042499424567387E-2</v>
      </c>
    </row>
    <row r="135" spans="1:14" ht="26.4">
      <c r="B135" s="43" t="s">
        <v>137</v>
      </c>
      <c r="C135" s="3" t="s">
        <v>138</v>
      </c>
      <c r="D135" s="16"/>
      <c r="E135" s="6">
        <v>1.726</v>
      </c>
      <c r="F135" s="7">
        <v>4.8402831398834958E-2</v>
      </c>
      <c r="G135" s="6">
        <v>0.48684033000000015</v>
      </c>
      <c r="H135" s="7">
        <v>2.3728215600542384E-2</v>
      </c>
      <c r="I135" s="6">
        <v>2.2128403300000001</v>
      </c>
      <c r="J135" s="7">
        <v>3.939090310837097E-2</v>
      </c>
      <c r="K135" s="6">
        <v>1.1352246699999999</v>
      </c>
      <c r="L135" s="7">
        <v>5.6807646709893377E-2</v>
      </c>
      <c r="M135" s="6">
        <v>3.3480650000000001</v>
      </c>
      <c r="N135" s="7">
        <v>4.3960885550424121E-2</v>
      </c>
    </row>
    <row r="136" spans="1:14" hidden="1">
      <c r="B136" s="43"/>
      <c r="C136" s="10" t="s">
        <v>11</v>
      </c>
      <c r="D136" s="16"/>
      <c r="E136" s="6"/>
      <c r="F136" s="7"/>
      <c r="G136" s="6"/>
      <c r="H136" s="7"/>
      <c r="I136" s="6"/>
      <c r="J136" s="7"/>
      <c r="K136" s="6"/>
      <c r="L136" s="7"/>
      <c r="M136" s="6"/>
      <c r="N136" s="7"/>
    </row>
    <row r="137" spans="1:14" hidden="1">
      <c r="A137" s="19" t="str">
        <f>IF(M137&lt;M$6*A$5/100, "sa", "")</f>
        <v>sa</v>
      </c>
      <c r="B137" s="19">
        <v>93</v>
      </c>
      <c r="C137" s="11" t="s">
        <v>139</v>
      </c>
      <c r="D137" s="12"/>
      <c r="E137" s="13">
        <v>1.726</v>
      </c>
      <c r="F137" s="14">
        <v>4.8402831398834958E-2</v>
      </c>
      <c r="G137" s="13">
        <v>0.48684033000000015</v>
      </c>
      <c r="H137" s="14">
        <v>2.3728215600542384E-2</v>
      </c>
      <c r="I137" s="13">
        <v>2.2128403300000001</v>
      </c>
      <c r="J137" s="14">
        <v>3.939090310837097E-2</v>
      </c>
      <c r="K137" s="13">
        <v>1.1352246699999999</v>
      </c>
      <c r="L137" s="14">
        <v>5.6807646709893377E-2</v>
      </c>
      <c r="M137" s="13">
        <v>3.3480650000000001</v>
      </c>
      <c r="N137" s="14">
        <v>4.3960885550424121E-2</v>
      </c>
    </row>
    <row r="138" spans="1:14">
      <c r="B138" s="43" t="s">
        <v>140</v>
      </c>
      <c r="C138" s="3" t="s">
        <v>141</v>
      </c>
      <c r="D138" s="16"/>
      <c r="E138" s="6">
        <v>84.377582999999987</v>
      </c>
      <c r="F138" s="7">
        <v>2.3662305468077651</v>
      </c>
      <c r="G138" s="6">
        <v>54.645827910000001</v>
      </c>
      <c r="H138" s="7">
        <v>2.6633947650117973</v>
      </c>
      <c r="I138" s="6">
        <v>139.02341091</v>
      </c>
      <c r="J138" s="7">
        <v>2.4747640553672725</v>
      </c>
      <c r="K138" s="6">
        <v>56.918172090000013</v>
      </c>
      <c r="L138" s="7">
        <v>2.8482356813666097</v>
      </c>
      <c r="M138" s="6">
        <v>195.94158300000001</v>
      </c>
      <c r="N138" s="7">
        <v>2.5727593415396441</v>
      </c>
    </row>
    <row r="139" spans="1:14">
      <c r="B139" s="43"/>
      <c r="C139" s="10" t="s">
        <v>11</v>
      </c>
      <c r="D139" s="16"/>
      <c r="E139" s="6"/>
      <c r="F139" s="7"/>
      <c r="G139" s="6"/>
      <c r="H139" s="7"/>
      <c r="I139" s="6"/>
      <c r="J139" s="7"/>
      <c r="K139" s="6"/>
      <c r="L139" s="7"/>
      <c r="M139" s="6"/>
      <c r="N139" s="7"/>
    </row>
    <row r="140" spans="1:14" ht="39.6">
      <c r="A140" s="19" t="str">
        <f>IF(M140&lt;M$6*A$5/100, "sa", "")</f>
        <v/>
      </c>
      <c r="B140" s="19">
        <v>94</v>
      </c>
      <c r="C140" s="11" t="s">
        <v>142</v>
      </c>
      <c r="D140" s="12"/>
      <c r="E140" s="13">
        <v>67.230999999999995</v>
      </c>
      <c r="F140" s="14">
        <v>1.8853828260574004</v>
      </c>
      <c r="G140" s="13">
        <v>44.042447980000006</v>
      </c>
      <c r="H140" s="14">
        <v>2.146594349003732</v>
      </c>
      <c r="I140" s="13">
        <v>111.27344798</v>
      </c>
      <c r="J140" s="14">
        <v>1.9807853049725179</v>
      </c>
      <c r="K140" s="13">
        <v>44.25255202000001</v>
      </c>
      <c r="L140" s="14">
        <v>2.2144368490189166</v>
      </c>
      <c r="M140" s="13">
        <v>155.52600000000001</v>
      </c>
      <c r="N140" s="14">
        <v>2.0420931750474565</v>
      </c>
    </row>
    <row r="141" spans="1:14" ht="26.4" hidden="1">
      <c r="A141" s="19" t="str">
        <f>IF(M141&lt;M$6*A$5/100, "sa", "")</f>
        <v>sa</v>
      </c>
      <c r="B141" s="19">
        <v>95</v>
      </c>
      <c r="C141" s="11" t="s">
        <v>143</v>
      </c>
      <c r="D141" s="12"/>
      <c r="E141" s="13">
        <v>9.7349999999999994</v>
      </c>
      <c r="F141" s="14">
        <v>0.27300206469736871</v>
      </c>
      <c r="G141" s="13">
        <v>5.3257307199999993</v>
      </c>
      <c r="H141" s="14">
        <v>0.25957193553498692</v>
      </c>
      <c r="I141" s="13">
        <v>15.060730719999999</v>
      </c>
      <c r="J141" s="14">
        <v>0.26809696862890514</v>
      </c>
      <c r="K141" s="13">
        <v>7.0692692800000003</v>
      </c>
      <c r="L141" s="14">
        <v>0.35375248826766809</v>
      </c>
      <c r="M141" s="13">
        <v>22.13</v>
      </c>
      <c r="N141" s="14">
        <v>0.29057213561591116</v>
      </c>
    </row>
    <row r="142" spans="1:14" hidden="1">
      <c r="A142" s="19" t="str">
        <f>IF(M142&lt;M$6*A$5/100, "sa", "")</f>
        <v>sa</v>
      </c>
      <c r="B142" s="19">
        <v>96</v>
      </c>
      <c r="C142" s="11" t="s">
        <v>144</v>
      </c>
      <c r="D142" s="12"/>
      <c r="E142" s="13">
        <v>7.4115830000000003</v>
      </c>
      <c r="F142" s="14">
        <v>0.20784565605299621</v>
      </c>
      <c r="G142" s="13">
        <v>5.2776492099999999</v>
      </c>
      <c r="H142" s="14">
        <v>0.25722848047307861</v>
      </c>
      <c r="I142" s="13">
        <v>12.68923221</v>
      </c>
      <c r="J142" s="14">
        <v>0.22588178176584933</v>
      </c>
      <c r="K142" s="13">
        <v>5.5963507899999989</v>
      </c>
      <c r="L142" s="14">
        <v>0.28004634408002488</v>
      </c>
      <c r="M142" s="13">
        <v>18.285582999999999</v>
      </c>
      <c r="N142" s="14">
        <v>0.24009403087627657</v>
      </c>
    </row>
    <row r="143" spans="1:14" ht="12.75" customHeight="1">
      <c r="B143" s="43" t="s">
        <v>145</v>
      </c>
      <c r="C143" s="3" t="s">
        <v>146</v>
      </c>
      <c r="D143" s="16"/>
      <c r="E143" s="6">
        <v>3.9569999999999999</v>
      </c>
      <c r="F143" s="7">
        <v>0.11096755726836033</v>
      </c>
      <c r="G143" s="6">
        <v>0.13975085000000043</v>
      </c>
      <c r="H143" s="7">
        <v>6.8113467492700681E-3</v>
      </c>
      <c r="I143" s="6">
        <v>4.0967508500000003</v>
      </c>
      <c r="J143" s="7">
        <v>7.2926506989090534E-2</v>
      </c>
      <c r="K143" s="6">
        <v>-4.0965088499999798</v>
      </c>
      <c r="L143" s="7">
        <v>-0.2049929266378174</v>
      </c>
      <c r="M143" s="6">
        <v>2.4200000002042542E-4</v>
      </c>
      <c r="N143" s="7">
        <v>3.1775172537273191E-6</v>
      </c>
    </row>
    <row r="144" spans="1:14" hidden="1">
      <c r="B144" s="43"/>
      <c r="C144" s="10" t="s">
        <v>11</v>
      </c>
      <c r="D144" s="16"/>
      <c r="E144" s="6"/>
      <c r="F144" s="7"/>
      <c r="G144" s="6"/>
      <c r="H144" s="7"/>
      <c r="I144" s="6"/>
      <c r="J144" s="7"/>
      <c r="K144" s="6"/>
      <c r="L144" s="7"/>
      <c r="M144" s="6"/>
      <c r="N144" s="7"/>
    </row>
    <row r="145" spans="1:14" hidden="1">
      <c r="A145" s="19" t="str">
        <f>IF(M145&lt;M$6*A$5/100, "sa", "")</f>
        <v>sa</v>
      </c>
      <c r="B145" s="19">
        <v>97</v>
      </c>
      <c r="C145" s="11" t="s">
        <v>147</v>
      </c>
      <c r="D145" s="12"/>
      <c r="E145" s="13">
        <v>3.9569999999999999</v>
      </c>
      <c r="F145" s="14">
        <v>0.11096755726836033</v>
      </c>
      <c r="G145" s="13">
        <v>0.13975085000000043</v>
      </c>
      <c r="H145" s="14">
        <v>6.8113467492700681E-3</v>
      </c>
      <c r="I145" s="13">
        <v>4.0967508500000003</v>
      </c>
      <c r="J145" s="14">
        <v>7.2926506989090534E-2</v>
      </c>
      <c r="K145" s="13">
        <v>-4.0965088499999798</v>
      </c>
      <c r="L145" s="14">
        <v>-0.2049929266378174</v>
      </c>
      <c r="M145" s="13">
        <v>2.4200000002042542E-4</v>
      </c>
      <c r="N145" s="14">
        <v>3.1775172537273191E-6</v>
      </c>
    </row>
    <row r="146" spans="1:14" hidden="1">
      <c r="C146" s="11"/>
      <c r="D146" s="15"/>
      <c r="E146" s="17"/>
      <c r="F146" s="18"/>
      <c r="G146" s="13"/>
      <c r="H146" s="18"/>
      <c r="I146" s="17"/>
      <c r="J146" s="18"/>
      <c r="K146" s="13"/>
      <c r="L146" s="18"/>
      <c r="M146" s="17"/>
      <c r="N146" s="18"/>
    </row>
    <row r="147" spans="1:14">
      <c r="B147" s="19">
        <v>98</v>
      </c>
      <c r="C147" s="3" t="s">
        <v>148</v>
      </c>
      <c r="D147" s="12"/>
      <c r="E147" s="6">
        <v>14.164999999999999</v>
      </c>
      <c r="F147" s="7">
        <v>0.39723412906401923</v>
      </c>
      <c r="G147" s="6">
        <v>6.3897098499999991</v>
      </c>
      <c r="H147" s="7">
        <v>0.31142944329552419</v>
      </c>
      <c r="I147" s="6">
        <v>20.554709849999998</v>
      </c>
      <c r="J147" s="7">
        <v>0.36589561982631991</v>
      </c>
      <c r="K147" s="6">
        <v>-20.554709849999998</v>
      </c>
      <c r="L147" s="7">
        <v>-1.0285758636509947</v>
      </c>
      <c r="M147" s="6">
        <v>0</v>
      </c>
      <c r="N147" s="7">
        <v>0</v>
      </c>
    </row>
    <row r="148" spans="1:14">
      <c r="C148" s="44"/>
      <c r="D148" s="15"/>
      <c r="E148" s="15"/>
      <c r="F148" s="18"/>
      <c r="G148" s="13"/>
      <c r="H148" s="18"/>
      <c r="I148" s="15"/>
      <c r="J148" s="18"/>
      <c r="K148" s="13"/>
      <c r="L148" s="18"/>
      <c r="M148" s="15"/>
      <c r="N148" s="18"/>
    </row>
    <row r="149" spans="1:14">
      <c r="C149" s="44"/>
      <c r="D149" s="15"/>
    </row>
    <row r="150" spans="1:14" s="19" customFormat="1">
      <c r="C150" s="3"/>
      <c r="E150" s="6"/>
      <c r="G150" s="6"/>
      <c r="I150" s="6"/>
      <c r="K150" s="6"/>
      <c r="M150" s="6"/>
    </row>
    <row r="151" spans="1:14" s="19" customFormat="1">
      <c r="C151" s="44"/>
      <c r="E151" s="6"/>
      <c r="G151" s="20"/>
      <c r="I151" s="6"/>
      <c r="K151" s="20"/>
      <c r="M151" s="6"/>
    </row>
    <row r="152" spans="1:14" s="19" customFormat="1">
      <c r="C152" s="38"/>
      <c r="D152" s="21"/>
      <c r="E152" s="21"/>
      <c r="G152" s="21"/>
      <c r="I152" s="21"/>
      <c r="K152" s="21"/>
      <c r="M152" s="21"/>
    </row>
    <row r="153" spans="1:14" s="19" customFormat="1">
      <c r="C153" s="38"/>
      <c r="D153" s="21"/>
      <c r="E153" s="21"/>
      <c r="G153" s="21"/>
      <c r="I153" s="21"/>
      <c r="K153" s="21"/>
      <c r="M153" s="21"/>
    </row>
    <row r="154" spans="1:14" s="19" customFormat="1">
      <c r="C154" s="38"/>
      <c r="D154" s="21"/>
      <c r="E154" s="21"/>
      <c r="G154" s="21"/>
      <c r="I154" s="21"/>
      <c r="K154" s="21"/>
      <c r="M154" s="21"/>
    </row>
    <row r="155" spans="1:14" s="19" customFormat="1">
      <c r="C155" s="38"/>
      <c r="D155" s="21"/>
      <c r="E155" s="21"/>
      <c r="G155" s="21"/>
      <c r="I155" s="21"/>
      <c r="K155" s="21"/>
      <c r="M155" s="21"/>
    </row>
    <row r="156" spans="1:14" s="19" customFormat="1">
      <c r="C156" s="38"/>
      <c r="D156" s="21"/>
      <c r="E156" s="21"/>
      <c r="G156" s="21"/>
      <c r="I156" s="21"/>
      <c r="K156" s="21"/>
      <c r="M156" s="21"/>
    </row>
    <row r="157" spans="1:14" s="19" customFormat="1">
      <c r="C157" s="38"/>
      <c r="D157" s="21"/>
      <c r="E157" s="21"/>
      <c r="G157" s="21"/>
      <c r="I157" s="21"/>
      <c r="K157" s="21"/>
      <c r="M157" s="21"/>
    </row>
    <row r="158" spans="1:14" s="19" customFormat="1">
      <c r="C158" s="38"/>
      <c r="D158" s="21"/>
      <c r="E158" s="21"/>
      <c r="G158" s="21"/>
      <c r="I158" s="21"/>
      <c r="K158" s="21"/>
      <c r="M158" s="21"/>
    </row>
    <row r="159" spans="1:14" s="19" customFormat="1">
      <c r="C159" s="38"/>
      <c r="D159" s="21"/>
      <c r="E159" s="21"/>
      <c r="G159" s="21"/>
      <c r="I159" s="21"/>
      <c r="K159" s="21"/>
      <c r="M159" s="21"/>
    </row>
    <row r="160" spans="1:14" s="19" customFormat="1">
      <c r="C160" s="38"/>
      <c r="D160" s="21"/>
      <c r="E160" s="21"/>
      <c r="G160" s="21"/>
      <c r="I160" s="21"/>
      <c r="K160" s="21"/>
      <c r="M160" s="21"/>
    </row>
    <row r="161" spans="3:13" s="19" customFormat="1">
      <c r="C161" s="38"/>
      <c r="D161" s="21"/>
      <c r="E161" s="21"/>
      <c r="G161" s="21"/>
      <c r="I161" s="21"/>
      <c r="K161" s="21"/>
      <c r="M161" s="21"/>
    </row>
    <row r="162" spans="3:13" s="19" customFormat="1">
      <c r="C162" s="38"/>
      <c r="D162" s="21"/>
      <c r="E162" s="21"/>
      <c r="G162" s="21"/>
      <c r="I162" s="21"/>
      <c r="K162" s="21"/>
      <c r="M162" s="21"/>
    </row>
    <row r="163" spans="3:13" s="19" customFormat="1">
      <c r="C163" s="38"/>
      <c r="D163" s="21"/>
      <c r="E163" s="21"/>
      <c r="G163" s="21"/>
      <c r="I163" s="21"/>
      <c r="K163" s="21"/>
      <c r="M163" s="21"/>
    </row>
    <row r="164" spans="3:13" s="19" customFormat="1">
      <c r="C164" s="38"/>
      <c r="D164" s="21"/>
      <c r="E164" s="21"/>
      <c r="G164" s="21"/>
      <c r="I164" s="21"/>
      <c r="K164" s="21"/>
      <c r="M164" s="21"/>
    </row>
    <row r="165" spans="3:13" s="19" customFormat="1">
      <c r="C165" s="38"/>
      <c r="D165" s="21"/>
      <c r="E165" s="21"/>
      <c r="G165" s="21"/>
      <c r="I165" s="21"/>
      <c r="K165" s="21"/>
      <c r="M165" s="21"/>
    </row>
    <row r="166" spans="3:13" s="19" customFormat="1">
      <c r="C166" s="38"/>
      <c r="D166" s="21"/>
      <c r="E166" s="21"/>
      <c r="G166" s="21"/>
      <c r="I166" s="21"/>
      <c r="K166" s="21"/>
      <c r="M166" s="21"/>
    </row>
    <row r="167" spans="3:13" s="19" customFormat="1">
      <c r="C167" s="38"/>
      <c r="D167" s="21"/>
      <c r="E167" s="21"/>
      <c r="G167" s="21"/>
      <c r="I167" s="21"/>
      <c r="K167" s="21"/>
      <c r="M167" s="21"/>
    </row>
    <row r="168" spans="3:13" s="19" customFormat="1">
      <c r="C168" s="38"/>
      <c r="D168" s="21"/>
      <c r="E168" s="21"/>
      <c r="G168" s="21"/>
      <c r="I168" s="21"/>
      <c r="K168" s="21"/>
      <c r="M168" s="21"/>
    </row>
    <row r="169" spans="3:13" s="19" customFormat="1">
      <c r="C169" s="38"/>
      <c r="D169" s="21"/>
      <c r="E169" s="21"/>
      <c r="G169" s="21"/>
      <c r="I169" s="21"/>
      <c r="K169" s="21"/>
      <c r="M169" s="21"/>
    </row>
    <row r="170" spans="3:13" s="19" customFormat="1">
      <c r="C170" s="38"/>
      <c r="D170" s="21"/>
      <c r="E170" s="21"/>
      <c r="G170" s="21"/>
      <c r="I170" s="21"/>
      <c r="K170" s="21"/>
      <c r="M170" s="21"/>
    </row>
    <row r="171" spans="3:13" s="19" customFormat="1">
      <c r="C171" s="38"/>
      <c r="D171" s="21"/>
      <c r="E171" s="21"/>
      <c r="G171" s="21"/>
      <c r="I171" s="21"/>
      <c r="K171" s="21"/>
      <c r="M171" s="21"/>
    </row>
    <row r="172" spans="3:13" s="19" customFormat="1">
      <c r="C172" s="38"/>
      <c r="D172" s="21"/>
      <c r="E172" s="21"/>
      <c r="G172" s="21"/>
      <c r="I172" s="21"/>
      <c r="K172" s="21"/>
      <c r="M172" s="21"/>
    </row>
    <row r="173" spans="3:13" s="19" customFormat="1">
      <c r="C173" s="38"/>
      <c r="D173" s="21"/>
      <c r="E173" s="21"/>
      <c r="G173" s="21"/>
      <c r="I173" s="21"/>
      <c r="K173" s="21"/>
      <c r="M173" s="21"/>
    </row>
    <row r="174" spans="3:13" s="19" customFormat="1">
      <c r="C174" s="38"/>
      <c r="D174" s="21"/>
      <c r="E174" s="21"/>
      <c r="G174" s="21"/>
      <c r="I174" s="21"/>
      <c r="K174" s="21"/>
      <c r="M174" s="21"/>
    </row>
    <row r="175" spans="3:13" s="19" customFormat="1">
      <c r="C175" s="38"/>
      <c r="D175" s="21"/>
      <c r="E175" s="21"/>
      <c r="G175" s="21"/>
      <c r="I175" s="21"/>
      <c r="K175" s="21"/>
      <c r="M175" s="21"/>
    </row>
    <row r="176" spans="3:13" s="19" customFormat="1">
      <c r="C176" s="38"/>
      <c r="D176" s="21"/>
      <c r="E176" s="21"/>
      <c r="G176" s="21"/>
      <c r="I176" s="21"/>
      <c r="K176" s="21"/>
      <c r="M176" s="21"/>
    </row>
    <row r="177" spans="3:13" s="19" customFormat="1">
      <c r="C177" s="38"/>
      <c r="D177" s="21"/>
      <c r="E177" s="21"/>
      <c r="G177" s="21"/>
      <c r="I177" s="21"/>
      <c r="K177" s="21"/>
      <c r="M177" s="21"/>
    </row>
    <row r="178" spans="3:13" s="19" customFormat="1">
      <c r="C178" s="38"/>
      <c r="D178" s="21"/>
      <c r="E178" s="21"/>
      <c r="G178" s="21"/>
      <c r="I178" s="21"/>
      <c r="K178" s="21"/>
      <c r="M178" s="21"/>
    </row>
    <row r="179" spans="3:13" s="19" customFormat="1">
      <c r="C179" s="38"/>
      <c r="D179" s="21"/>
      <c r="E179" s="21"/>
      <c r="G179" s="21"/>
      <c r="I179" s="21"/>
      <c r="K179" s="21"/>
      <c r="M179" s="21"/>
    </row>
    <row r="180" spans="3:13" s="19" customFormat="1">
      <c r="C180" s="38"/>
      <c r="D180" s="21"/>
      <c r="E180" s="21"/>
      <c r="G180" s="21"/>
      <c r="I180" s="21"/>
      <c r="K180" s="21"/>
      <c r="M180" s="21"/>
    </row>
    <row r="181" spans="3:13" s="19" customFormat="1">
      <c r="C181" s="38"/>
      <c r="D181" s="21"/>
      <c r="E181" s="21"/>
      <c r="G181" s="21"/>
      <c r="I181" s="21"/>
      <c r="K181" s="21"/>
      <c r="M181" s="21"/>
    </row>
    <row r="182" spans="3:13" s="19" customFormat="1">
      <c r="C182" s="38"/>
      <c r="D182" s="21"/>
      <c r="E182" s="21"/>
      <c r="G182" s="21"/>
      <c r="I182" s="21"/>
      <c r="K182" s="21"/>
      <c r="M182" s="21"/>
    </row>
    <row r="183" spans="3:13" s="19" customFormat="1">
      <c r="C183" s="38"/>
      <c r="D183" s="21"/>
      <c r="E183" s="21"/>
      <c r="G183" s="21"/>
      <c r="I183" s="21"/>
      <c r="K183" s="21"/>
      <c r="M183" s="21"/>
    </row>
    <row r="184" spans="3:13" s="19" customFormat="1">
      <c r="C184" s="38"/>
      <c r="D184" s="21"/>
      <c r="E184" s="21"/>
      <c r="G184" s="21"/>
      <c r="I184" s="21"/>
      <c r="K184" s="21"/>
      <c r="M184" s="21"/>
    </row>
    <row r="185" spans="3:13" s="19" customFormat="1">
      <c r="C185" s="38"/>
      <c r="D185" s="21"/>
      <c r="E185" s="21"/>
      <c r="G185" s="21"/>
      <c r="I185" s="21"/>
      <c r="K185" s="21"/>
      <c r="M185" s="21"/>
    </row>
    <row r="186" spans="3:13" s="19" customFormat="1">
      <c r="C186" s="38"/>
      <c r="D186" s="21"/>
      <c r="E186" s="21"/>
      <c r="G186" s="21"/>
      <c r="I186" s="21"/>
      <c r="K186" s="21"/>
      <c r="M186" s="21"/>
    </row>
    <row r="187" spans="3:13" s="19" customFormat="1">
      <c r="C187" s="38"/>
      <c r="D187" s="21"/>
      <c r="E187" s="21"/>
      <c r="G187" s="21"/>
      <c r="I187" s="21"/>
      <c r="K187" s="21"/>
      <c r="M187" s="21"/>
    </row>
    <row r="188" spans="3:13" s="19" customFormat="1">
      <c r="C188" s="38"/>
      <c r="D188" s="21"/>
      <c r="E188" s="21"/>
      <c r="G188" s="21"/>
      <c r="I188" s="21"/>
      <c r="K188" s="21"/>
      <c r="M188" s="21"/>
    </row>
    <row r="189" spans="3:13" s="19" customFormat="1">
      <c r="C189" s="38"/>
      <c r="D189" s="21"/>
      <c r="E189" s="21"/>
      <c r="G189" s="21"/>
      <c r="I189" s="21"/>
      <c r="K189" s="21"/>
      <c r="M189" s="21"/>
    </row>
    <row r="190" spans="3:13" s="19" customFormat="1">
      <c r="C190" s="38"/>
      <c r="D190" s="21"/>
      <c r="E190" s="21"/>
      <c r="G190" s="21"/>
      <c r="I190" s="21"/>
      <c r="K190" s="21"/>
      <c r="M190" s="21"/>
    </row>
    <row r="191" spans="3:13" s="19" customFormat="1">
      <c r="C191" s="38"/>
      <c r="D191" s="21"/>
      <c r="E191" s="21"/>
      <c r="G191" s="21"/>
      <c r="I191" s="21"/>
      <c r="K191" s="21"/>
      <c r="M191" s="21"/>
    </row>
    <row r="192" spans="3:13" s="19" customFormat="1">
      <c r="C192" s="38"/>
      <c r="D192" s="21"/>
      <c r="E192" s="21"/>
      <c r="G192" s="21"/>
      <c r="I192" s="21"/>
      <c r="K192" s="21"/>
      <c r="M192" s="21"/>
    </row>
    <row r="193" spans="3:13" s="19" customFormat="1">
      <c r="C193" s="38"/>
      <c r="D193" s="21"/>
      <c r="E193" s="21"/>
      <c r="G193" s="21"/>
      <c r="I193" s="21"/>
      <c r="K193" s="21"/>
      <c r="M193" s="21"/>
    </row>
    <row r="194" spans="3:13" s="19" customFormat="1">
      <c r="C194" s="38"/>
      <c r="D194" s="21"/>
      <c r="E194" s="21"/>
      <c r="G194" s="21"/>
      <c r="I194" s="21"/>
      <c r="K194" s="21"/>
      <c r="M194" s="21"/>
    </row>
    <row r="195" spans="3:13" s="19" customFormat="1">
      <c r="C195" s="38"/>
      <c r="D195" s="21"/>
      <c r="E195" s="21"/>
      <c r="G195" s="21"/>
      <c r="I195" s="21"/>
      <c r="K195" s="21"/>
      <c r="M195" s="21"/>
    </row>
    <row r="196" spans="3:13" s="19" customFormat="1">
      <c r="C196" s="38"/>
      <c r="D196" s="21"/>
      <c r="E196" s="21"/>
      <c r="G196" s="21"/>
      <c r="I196" s="21"/>
      <c r="K196" s="21"/>
      <c r="M196" s="21"/>
    </row>
    <row r="197" spans="3:13" s="19" customFormat="1">
      <c r="C197" s="38"/>
      <c r="D197" s="21"/>
      <c r="E197" s="21"/>
      <c r="G197" s="21"/>
      <c r="I197" s="21"/>
      <c r="K197" s="21"/>
      <c r="M197" s="21"/>
    </row>
    <row r="198" spans="3:13" s="19" customFormat="1">
      <c r="C198" s="38"/>
      <c r="D198" s="21"/>
      <c r="E198" s="21"/>
      <c r="G198" s="21"/>
      <c r="I198" s="21"/>
      <c r="K198" s="21"/>
      <c r="M198" s="21"/>
    </row>
    <row r="199" spans="3:13" s="19" customFormat="1">
      <c r="C199" s="38"/>
      <c r="D199" s="21"/>
      <c r="E199" s="21"/>
      <c r="G199" s="21"/>
      <c r="I199" s="21"/>
      <c r="K199" s="21"/>
      <c r="M199" s="21"/>
    </row>
    <row r="200" spans="3:13" s="19" customFormat="1">
      <c r="C200" s="38"/>
      <c r="D200" s="21"/>
      <c r="E200" s="21"/>
      <c r="G200" s="21"/>
      <c r="I200" s="21"/>
      <c r="K200" s="21"/>
      <c r="M200" s="21"/>
    </row>
    <row r="201" spans="3:13" s="19" customFormat="1">
      <c r="C201" s="38"/>
      <c r="D201" s="21"/>
      <c r="E201" s="21"/>
      <c r="G201" s="21"/>
      <c r="I201" s="21"/>
      <c r="K201" s="21"/>
      <c r="M201" s="21"/>
    </row>
    <row r="202" spans="3:13" s="19" customFormat="1">
      <c r="C202" s="38"/>
      <c r="D202" s="21"/>
      <c r="E202" s="21"/>
      <c r="G202" s="21"/>
      <c r="I202" s="21"/>
      <c r="K202" s="21"/>
      <c r="M202" s="21"/>
    </row>
    <row r="203" spans="3:13" s="19" customFormat="1">
      <c r="C203" s="38"/>
      <c r="D203" s="21"/>
      <c r="E203" s="21"/>
      <c r="G203" s="21"/>
      <c r="I203" s="21"/>
      <c r="K203" s="21"/>
      <c r="M203" s="21"/>
    </row>
    <row r="204" spans="3:13" s="19" customFormat="1">
      <c r="C204" s="38"/>
      <c r="D204" s="21"/>
      <c r="E204" s="21"/>
      <c r="G204" s="21"/>
      <c r="I204" s="21"/>
      <c r="K204" s="21"/>
      <c r="M204" s="21"/>
    </row>
    <row r="205" spans="3:13" s="19" customFormat="1">
      <c r="C205" s="38"/>
      <c r="D205" s="21"/>
      <c r="E205" s="21"/>
      <c r="G205" s="21"/>
      <c r="I205" s="21"/>
      <c r="K205" s="21"/>
      <c r="M205" s="21"/>
    </row>
    <row r="206" spans="3:13" s="19" customFormat="1">
      <c r="C206" s="38"/>
      <c r="D206" s="21"/>
      <c r="E206" s="21"/>
      <c r="G206" s="21"/>
      <c r="I206" s="21"/>
      <c r="K206" s="21"/>
      <c r="M206" s="21"/>
    </row>
    <row r="207" spans="3:13" s="19" customFormat="1">
      <c r="C207" s="38"/>
      <c r="D207" s="21"/>
      <c r="E207" s="21"/>
      <c r="G207" s="21"/>
      <c r="I207" s="21"/>
      <c r="K207" s="21"/>
      <c r="M207" s="21"/>
    </row>
    <row r="208" spans="3:13" s="19" customFormat="1">
      <c r="C208" s="38"/>
      <c r="D208" s="21"/>
      <c r="E208" s="21"/>
      <c r="G208" s="21"/>
      <c r="I208" s="21"/>
      <c r="K208" s="21"/>
      <c r="M208" s="21"/>
    </row>
    <row r="209" spans="3:13" s="19" customFormat="1">
      <c r="C209" s="38"/>
      <c r="D209" s="21"/>
      <c r="E209" s="21"/>
      <c r="G209" s="21"/>
      <c r="I209" s="21"/>
      <c r="K209" s="21"/>
      <c r="M209" s="21"/>
    </row>
    <row r="210" spans="3:13" s="19" customFormat="1">
      <c r="C210" s="38"/>
      <c r="D210" s="21"/>
      <c r="E210" s="21"/>
      <c r="G210" s="21"/>
      <c r="I210" s="21"/>
      <c r="K210" s="21"/>
      <c r="M210" s="21"/>
    </row>
    <row r="211" spans="3:13" s="19" customFormat="1">
      <c r="C211" s="38"/>
      <c r="D211" s="21"/>
      <c r="E211" s="21"/>
      <c r="G211" s="21"/>
      <c r="I211" s="21"/>
      <c r="K211" s="21"/>
      <c r="M211" s="21"/>
    </row>
    <row r="212" spans="3:13" s="19" customFormat="1">
      <c r="C212" s="38"/>
      <c r="D212" s="21"/>
      <c r="E212" s="21"/>
      <c r="G212" s="21"/>
      <c r="I212" s="21"/>
      <c r="K212" s="21"/>
      <c r="M212" s="21"/>
    </row>
    <row r="213" spans="3:13" s="19" customFormat="1">
      <c r="C213" s="38"/>
      <c r="D213" s="21"/>
      <c r="E213" s="21"/>
      <c r="G213" s="21"/>
      <c r="I213" s="21"/>
      <c r="K213" s="21"/>
      <c r="M213" s="21"/>
    </row>
    <row r="214" spans="3:13" s="19" customFormat="1">
      <c r="C214" s="38"/>
      <c r="D214" s="21"/>
      <c r="E214" s="21"/>
      <c r="G214" s="21"/>
      <c r="I214" s="21"/>
      <c r="K214" s="21"/>
      <c r="M214" s="21"/>
    </row>
    <row r="215" spans="3:13" s="19" customFormat="1">
      <c r="C215" s="38"/>
      <c r="D215" s="21"/>
      <c r="E215" s="21"/>
      <c r="G215" s="21"/>
      <c r="I215" s="21"/>
      <c r="K215" s="21"/>
      <c r="M215" s="21"/>
    </row>
    <row r="216" spans="3:13" s="19" customFormat="1">
      <c r="C216" s="38"/>
      <c r="D216" s="21"/>
      <c r="E216" s="21"/>
      <c r="G216" s="21"/>
      <c r="I216" s="21"/>
      <c r="K216" s="21"/>
      <c r="M216" s="21"/>
    </row>
    <row r="217" spans="3:13" s="19" customFormat="1">
      <c r="C217" s="38"/>
      <c r="D217" s="21"/>
      <c r="E217" s="21"/>
      <c r="G217" s="21"/>
      <c r="I217" s="21"/>
      <c r="K217" s="21"/>
      <c r="M217" s="21"/>
    </row>
    <row r="218" spans="3:13" s="19" customFormat="1">
      <c r="C218" s="38"/>
      <c r="D218" s="21"/>
      <c r="E218" s="21"/>
      <c r="G218" s="21"/>
      <c r="I218" s="21"/>
      <c r="K218" s="21"/>
      <c r="M218" s="21"/>
    </row>
    <row r="219" spans="3:13" s="19" customFormat="1">
      <c r="C219" s="38"/>
      <c r="D219" s="21"/>
      <c r="E219" s="21"/>
      <c r="G219" s="21"/>
      <c r="I219" s="21"/>
      <c r="K219" s="21"/>
      <c r="M219" s="21"/>
    </row>
    <row r="220" spans="3:13" s="19" customFormat="1">
      <c r="C220" s="38"/>
      <c r="D220" s="21"/>
      <c r="E220" s="21"/>
      <c r="G220" s="21"/>
      <c r="I220" s="21"/>
      <c r="K220" s="21"/>
      <c r="M220" s="21"/>
    </row>
    <row r="221" spans="3:13" s="19" customFormat="1">
      <c r="C221" s="38"/>
      <c r="D221" s="21"/>
      <c r="E221" s="21"/>
      <c r="G221" s="21"/>
      <c r="I221" s="21"/>
      <c r="K221" s="21"/>
      <c r="M221" s="21"/>
    </row>
    <row r="222" spans="3:13" s="19" customFormat="1">
      <c r="C222" s="38"/>
      <c r="D222" s="21"/>
      <c r="E222" s="21"/>
      <c r="G222" s="21"/>
      <c r="I222" s="21"/>
      <c r="K222" s="21"/>
      <c r="M222" s="21"/>
    </row>
    <row r="223" spans="3:13" s="19" customFormat="1">
      <c r="C223" s="38"/>
      <c r="D223" s="21"/>
      <c r="E223" s="21"/>
      <c r="G223" s="21"/>
      <c r="I223" s="21"/>
      <c r="K223" s="21"/>
      <c r="M223" s="21"/>
    </row>
    <row r="224" spans="3:13" s="19" customFormat="1">
      <c r="C224" s="38"/>
      <c r="D224" s="21"/>
      <c r="E224" s="21"/>
      <c r="G224" s="21"/>
      <c r="I224" s="21"/>
      <c r="K224" s="21"/>
      <c r="M224" s="21"/>
    </row>
    <row r="225" spans="3:13" s="19" customFormat="1">
      <c r="C225" s="38"/>
      <c r="D225" s="21"/>
      <c r="E225" s="21"/>
      <c r="G225" s="21"/>
      <c r="I225" s="21"/>
      <c r="K225" s="21"/>
      <c r="M225" s="21"/>
    </row>
    <row r="226" spans="3:13" s="19" customFormat="1">
      <c r="C226" s="38"/>
      <c r="D226" s="21"/>
      <c r="E226" s="21"/>
      <c r="G226" s="21"/>
      <c r="I226" s="21"/>
      <c r="K226" s="21"/>
      <c r="M226" s="21"/>
    </row>
    <row r="227" spans="3:13" s="19" customFormat="1">
      <c r="C227" s="38"/>
      <c r="D227" s="21"/>
      <c r="E227" s="21"/>
      <c r="G227" s="21"/>
      <c r="I227" s="21"/>
      <c r="K227" s="21"/>
      <c r="M227" s="21"/>
    </row>
    <row r="228" spans="3:13" s="19" customFormat="1">
      <c r="C228" s="38"/>
      <c r="D228" s="21"/>
      <c r="E228" s="21"/>
      <c r="G228" s="21"/>
      <c r="I228" s="21"/>
      <c r="K228" s="21"/>
      <c r="M228" s="21"/>
    </row>
    <row r="229" spans="3:13" s="19" customFormat="1">
      <c r="C229" s="38"/>
      <c r="D229" s="21"/>
      <c r="E229" s="21"/>
      <c r="G229" s="21"/>
      <c r="I229" s="21"/>
      <c r="K229" s="21"/>
      <c r="M229" s="21"/>
    </row>
    <row r="230" spans="3:13" s="19" customFormat="1">
      <c r="C230" s="38"/>
      <c r="D230" s="21"/>
      <c r="E230" s="21"/>
      <c r="G230" s="21"/>
      <c r="I230" s="21"/>
      <c r="K230" s="21"/>
      <c r="M230" s="21"/>
    </row>
    <row r="231" spans="3:13" s="19" customFormat="1">
      <c r="C231" s="38"/>
      <c r="D231" s="21"/>
      <c r="E231" s="21"/>
      <c r="G231" s="21"/>
      <c r="I231" s="21"/>
      <c r="K231" s="21"/>
      <c r="M231" s="21"/>
    </row>
    <row r="232" spans="3:13" s="19" customFormat="1">
      <c r="C232" s="38"/>
      <c r="D232" s="21"/>
      <c r="E232" s="21"/>
      <c r="G232" s="21"/>
      <c r="I232" s="21"/>
      <c r="K232" s="21"/>
      <c r="M232" s="21"/>
    </row>
    <row r="233" spans="3:13" s="19" customFormat="1">
      <c r="C233" s="38"/>
      <c r="D233" s="21"/>
      <c r="E233" s="21"/>
      <c r="G233" s="21"/>
      <c r="I233" s="21"/>
      <c r="K233" s="21"/>
      <c r="M233" s="21"/>
    </row>
    <row r="234" spans="3:13" s="19" customFormat="1">
      <c r="C234" s="38"/>
      <c r="D234" s="21"/>
      <c r="E234" s="21"/>
      <c r="G234" s="21"/>
      <c r="I234" s="21"/>
      <c r="K234" s="21"/>
      <c r="M234" s="21"/>
    </row>
    <row r="235" spans="3:13" s="19" customFormat="1">
      <c r="C235" s="38"/>
      <c r="D235" s="21"/>
      <c r="E235" s="21"/>
      <c r="G235" s="21"/>
      <c r="I235" s="21"/>
      <c r="K235" s="21"/>
      <c r="M235" s="21"/>
    </row>
    <row r="236" spans="3:13" s="19" customFormat="1">
      <c r="C236" s="38"/>
      <c r="D236" s="21"/>
      <c r="E236" s="21"/>
      <c r="G236" s="21"/>
      <c r="I236" s="21"/>
      <c r="K236" s="21"/>
      <c r="M236" s="21"/>
    </row>
    <row r="237" spans="3:13" s="19" customFormat="1">
      <c r="C237" s="38"/>
      <c r="D237" s="21"/>
      <c r="E237" s="21"/>
      <c r="G237" s="21"/>
      <c r="I237" s="21"/>
      <c r="K237" s="21"/>
      <c r="M237" s="21"/>
    </row>
    <row r="238" spans="3:13" s="19" customFormat="1">
      <c r="C238" s="38"/>
      <c r="D238" s="21"/>
      <c r="E238" s="21"/>
      <c r="G238" s="21"/>
      <c r="I238" s="21"/>
      <c r="K238" s="21"/>
      <c r="M238" s="21"/>
    </row>
    <row r="239" spans="3:13" s="19" customFormat="1">
      <c r="C239" s="38"/>
      <c r="D239" s="21"/>
      <c r="E239" s="21"/>
      <c r="G239" s="21"/>
      <c r="I239" s="21"/>
      <c r="K239" s="21"/>
      <c r="M239" s="21"/>
    </row>
    <row r="240" spans="3:13" s="19" customFormat="1">
      <c r="C240" s="38"/>
      <c r="D240" s="21"/>
      <c r="E240" s="21"/>
      <c r="G240" s="21"/>
      <c r="I240" s="21"/>
      <c r="K240" s="21"/>
      <c r="M240" s="21"/>
    </row>
    <row r="241" spans="3:13" s="19" customFormat="1">
      <c r="C241" s="38"/>
      <c r="D241" s="21"/>
      <c r="E241" s="21"/>
      <c r="G241" s="21"/>
      <c r="I241" s="21"/>
      <c r="K241" s="21"/>
      <c r="M241" s="21"/>
    </row>
    <row r="242" spans="3:13" s="19" customFormat="1">
      <c r="C242" s="38"/>
      <c r="D242" s="21"/>
      <c r="E242" s="21"/>
      <c r="G242" s="21"/>
      <c r="I242" s="21"/>
      <c r="K242" s="21"/>
      <c r="M242" s="21"/>
    </row>
    <row r="243" spans="3:13" s="19" customFormat="1">
      <c r="C243" s="38"/>
      <c r="D243" s="21"/>
      <c r="E243" s="21"/>
      <c r="G243" s="21"/>
      <c r="I243" s="21"/>
      <c r="K243" s="21"/>
      <c r="M243" s="21"/>
    </row>
    <row r="244" spans="3:13" s="19" customFormat="1">
      <c r="C244" s="38"/>
      <c r="D244" s="21"/>
      <c r="E244" s="21"/>
      <c r="G244" s="21"/>
      <c r="I244" s="21"/>
      <c r="K244" s="21"/>
      <c r="M244" s="21"/>
    </row>
    <row r="245" spans="3:13" s="19" customFormat="1">
      <c r="C245" s="38"/>
      <c r="D245" s="21"/>
      <c r="E245" s="21"/>
      <c r="G245" s="21"/>
      <c r="I245" s="21"/>
      <c r="K245" s="21"/>
      <c r="M245" s="21"/>
    </row>
    <row r="246" spans="3:13" s="19" customFormat="1">
      <c r="C246" s="38"/>
      <c r="D246" s="21"/>
      <c r="E246" s="21"/>
      <c r="G246" s="21"/>
      <c r="I246" s="21"/>
      <c r="K246" s="21"/>
      <c r="M246" s="21"/>
    </row>
    <row r="247" spans="3:13" s="19" customFormat="1">
      <c r="C247" s="38"/>
      <c r="D247" s="21"/>
      <c r="E247" s="21"/>
      <c r="G247" s="21"/>
      <c r="I247" s="21"/>
      <c r="K247" s="21"/>
      <c r="M247" s="21"/>
    </row>
    <row r="248" spans="3:13" s="19" customFormat="1">
      <c r="C248" s="38"/>
      <c r="D248" s="21"/>
      <c r="E248" s="21"/>
      <c r="G248" s="21"/>
      <c r="I248" s="21"/>
      <c r="K248" s="21"/>
      <c r="M248" s="21"/>
    </row>
    <row r="249" spans="3:13" s="19" customFormat="1">
      <c r="C249" s="38"/>
      <c r="D249" s="21"/>
      <c r="E249" s="21"/>
      <c r="G249" s="21"/>
      <c r="I249" s="21"/>
      <c r="K249" s="21"/>
      <c r="M249" s="21"/>
    </row>
    <row r="250" spans="3:13" s="19" customFormat="1">
      <c r="C250" s="38"/>
      <c r="D250" s="21"/>
      <c r="E250" s="21"/>
      <c r="G250" s="21"/>
      <c r="I250" s="21"/>
      <c r="K250" s="21"/>
      <c r="M250" s="21"/>
    </row>
    <row r="251" spans="3:13" s="19" customFormat="1">
      <c r="C251" s="38"/>
    </row>
    <row r="252" spans="3:13" s="19" customFormat="1">
      <c r="C252" s="38"/>
    </row>
    <row r="253" spans="3:13" s="19" customFormat="1">
      <c r="C253" s="38"/>
    </row>
    <row r="254" spans="3:13" s="19" customFormat="1">
      <c r="C254" s="38"/>
    </row>
    <row r="255" spans="3:13" s="19" customFormat="1">
      <c r="C255" s="38"/>
    </row>
    <row r="256" spans="3:13" s="19" customFormat="1">
      <c r="C256" s="38"/>
    </row>
    <row r="257" spans="3:3" s="19" customFormat="1">
      <c r="C257" s="38"/>
    </row>
    <row r="258" spans="3:3" s="19" customFormat="1">
      <c r="C258" s="38"/>
    </row>
    <row r="259" spans="3:3" s="19" customFormat="1">
      <c r="C259" s="38"/>
    </row>
    <row r="260" spans="3:3" s="19" customFormat="1">
      <c r="C260" s="38"/>
    </row>
    <row r="261" spans="3:3" s="19" customFormat="1">
      <c r="C261" s="38"/>
    </row>
    <row r="262" spans="3:3" s="19" customFormat="1">
      <c r="C262" s="38"/>
    </row>
    <row r="263" spans="3:3" s="19" customFormat="1">
      <c r="C263" s="38"/>
    </row>
    <row r="264" spans="3:3" s="19" customFormat="1">
      <c r="C264" s="38"/>
    </row>
    <row r="265" spans="3:3" s="19" customFormat="1">
      <c r="C265" s="38"/>
    </row>
    <row r="266" spans="3:3" s="19" customFormat="1">
      <c r="C266" s="38"/>
    </row>
    <row r="267" spans="3:3" s="19" customFormat="1">
      <c r="C267" s="38"/>
    </row>
    <row r="268" spans="3:3" s="19" customFormat="1">
      <c r="C268" s="38"/>
    </row>
    <row r="269" spans="3:3" s="19" customFormat="1">
      <c r="C269" s="38"/>
    </row>
    <row r="270" spans="3:3" s="19" customFormat="1">
      <c r="C270" s="38"/>
    </row>
    <row r="271" spans="3:3" s="19" customFormat="1">
      <c r="C271" s="38"/>
    </row>
    <row r="272" spans="3:3" s="19" customFormat="1">
      <c r="C272" s="38"/>
    </row>
    <row r="273" spans="3:3" s="19" customFormat="1">
      <c r="C273" s="38"/>
    </row>
    <row r="274" spans="3:3" s="19" customFormat="1">
      <c r="C274" s="38"/>
    </row>
    <row r="275" spans="3:3" s="19" customFormat="1">
      <c r="C275" s="38"/>
    </row>
    <row r="276" spans="3:3" s="19" customFormat="1">
      <c r="C276" s="38"/>
    </row>
    <row r="277" spans="3:3" s="19" customFormat="1">
      <c r="C277" s="38"/>
    </row>
    <row r="278" spans="3:3" s="19" customFormat="1">
      <c r="C278" s="38"/>
    </row>
    <row r="279" spans="3:3" s="19" customFormat="1">
      <c r="C279" s="38"/>
    </row>
    <row r="280" spans="3:3" s="19" customFormat="1">
      <c r="C280" s="38"/>
    </row>
    <row r="281" spans="3:3" s="19" customFormat="1">
      <c r="C281" s="38"/>
    </row>
    <row r="282" spans="3:3" s="19" customFormat="1">
      <c r="C282" s="38"/>
    </row>
    <row r="283" spans="3:3" s="19" customFormat="1">
      <c r="C283" s="38"/>
    </row>
    <row r="284" spans="3:3" s="19" customFormat="1">
      <c r="C284" s="38"/>
    </row>
    <row r="285" spans="3:3" s="19" customFormat="1">
      <c r="C285" s="38"/>
    </row>
    <row r="286" spans="3:3" s="19" customFormat="1">
      <c r="C286" s="38"/>
    </row>
    <row r="287" spans="3:3" s="19" customFormat="1">
      <c r="C287" s="38"/>
    </row>
  </sheetData>
  <phoneticPr fontId="0" type="noConversion"/>
  <pageMargins left="0.75" right="0.75" top="1" bottom="1" header="0.5" footer="0.5"/>
  <pageSetup paperSize="9" scale="66"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Exports BiH</vt:lpstr>
      <vt:lpstr>Imports BiH</vt:lpstr>
      <vt:lpstr>'Exports BiH'!Criteria</vt:lpstr>
      <vt:lpstr>'Exports BiH'!Print_Titles</vt:lpstr>
      <vt:lpstr>'Imports BiH'!Print_Titles</vt:lpstr>
    </vt:vector>
  </TitlesOfParts>
  <Company>Centralna Banka Bosne i Hercegovine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3mq04n2e</dc:creator>
  <cp:lastModifiedBy>Aniket Gupta</cp:lastModifiedBy>
  <cp:lastPrinted>2004-02-27T09:36:28Z</cp:lastPrinted>
  <dcterms:created xsi:type="dcterms:W3CDTF">2004-01-09T13:37:31Z</dcterms:created>
  <dcterms:modified xsi:type="dcterms:W3CDTF">2024-02-03T22:32:08Z</dcterms:modified>
</cp:coreProperties>
</file>