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SEEDED\"/>
    </mc:Choice>
  </mc:AlternateContent>
  <xr:revisionPtr revIDLastSave="0" documentId="8_{BDA375AB-6DF8-4D08-8E2A-A3A31EBC7D70}" xr6:coauthVersionLast="47" xr6:coauthVersionMax="47" xr10:uidLastSave="{00000000-0000-0000-0000-000000000000}"/>
  <bookViews>
    <workbookView xWindow="768" yWindow="768" windowWidth="17280" windowHeight="8880" tabRatio="894" firstSheet="15" activeTab="21"/>
  </bookViews>
  <sheets>
    <sheet name="Non-playable Cards" sheetId="15" r:id="rId1"/>
    <sheet name="Promotional" sheetId="10" r:id="rId2"/>
    <sheet name="Fellowship of the Ring" sheetId="2" r:id="rId3"/>
    <sheet name="Mines of Moria" sheetId="3" r:id="rId4"/>
    <sheet name="Realms of the Elflords" sheetId="4" r:id="rId5"/>
    <sheet name="The Two Towers" sheetId="5" r:id="rId6"/>
    <sheet name="Battle of Helms Deep" sheetId="6" r:id="rId7"/>
    <sheet name="Ents of Fangorn" sheetId="13" r:id="rId8"/>
    <sheet name="Return of the King" sheetId="8" r:id="rId9"/>
    <sheet name="Siege of Gondor" sheetId="11" r:id="rId10"/>
    <sheet name="Reflections" sheetId="14" r:id="rId11"/>
    <sheet name="Mount Doom" sheetId="16" r:id="rId12"/>
    <sheet name="Shadows" sheetId="17" r:id="rId13"/>
    <sheet name="Black Rider" sheetId="18" r:id="rId14"/>
    <sheet name="Bloodlines" sheetId="19" r:id="rId15"/>
    <sheet name="The Hunters" sheetId="20" r:id="rId16"/>
    <sheet name="Rise of Saruman" sheetId="21" r:id="rId17"/>
    <sheet name="Treachery and Deceit" sheetId="22" r:id="rId18"/>
    <sheet name="The Great Eye" sheetId="23" r:id="rId19"/>
    <sheet name="Shelob's Lair" sheetId="24" r:id="rId20"/>
    <sheet name="Age's End" sheetId="25" r:id="rId21"/>
    <sheet name="Have 0" sheetId="9" r:id="rId22"/>
  </sheets>
  <definedNames>
    <definedName name="_xlnm._FilterDatabase" localSheetId="6" hidden="1">'Battle of Helms Deep'!$A$1:$T$130</definedName>
    <definedName name="_xlnm._FilterDatabase" localSheetId="7" hidden="1">'Ents of Fangorn'!$A$1:$U$129</definedName>
    <definedName name="_xlnm._FilterDatabase" localSheetId="2" hidden="1">'Fellowship of the Ring'!$A$1:$U$367</definedName>
    <definedName name="_xlnm._FilterDatabase" localSheetId="3" hidden="1">'Mines of Moria'!$A$1:$T$124</definedName>
    <definedName name="_xlnm._FilterDatabase" localSheetId="11" hidden="1">'Mount Doom'!$A$1:$T$124</definedName>
    <definedName name="_xlnm._FilterDatabase" localSheetId="0" hidden="1">'Non-playable Cards'!$A$1:$T$17</definedName>
    <definedName name="_xlnm._FilterDatabase" localSheetId="1" hidden="1">Promotional!$A$1:$T$71</definedName>
    <definedName name="_xlnm._FilterDatabase" localSheetId="4" hidden="1">'Realms of the Elflords'!$A$1:$T$124</definedName>
    <definedName name="_xlnm._FilterDatabase" localSheetId="10" hidden="1">Reflections!$A$1:$T$54</definedName>
    <definedName name="_xlnm._FilterDatabase" localSheetId="8" hidden="1">'Return of the King'!$A$1:$T$367</definedName>
    <definedName name="_xlnm._FilterDatabase" localSheetId="9" hidden="1">'Siege of Gondor'!$A$1:$T$124</definedName>
    <definedName name="_xlnm._FilterDatabase" localSheetId="5" hidden="1">'The Two Towers'!$A$1:$T$367</definedName>
    <definedName name="wrn.All._.Cards._.I._.Have._.Zero._.Of." hidden="1">{"Rares I Need",#N/A,TRUE,"Promotional";"Rares I Need",#N/A,TRUE,"Fellowship of the Ring";"Rares I Need",#N/A,TRUE,"Mines of Moria";"Rares I Need",#N/A,TRUE,"Realms of the Elflords";"Rares I Need",#N/A,TRUE,"The Two Towers";"Rares I Need",#N/A,TRUE,"Battle of Helms Deep";"Rares I Need",#N/A,TRUE,"Ents of Fangorn";"Rares I Need",#N/A,TRUE,"Return of the King"}</definedName>
    <definedName name="Z_7574DA83_1247_11D8_B046_D3F8564BF6D9_.wvu.FilterData" localSheetId="6" hidden="1">'Battle of Helms Deep'!$A$1:$T$129</definedName>
    <definedName name="Z_7574DA83_1247_11D8_B046_D3F8564BF6D9_.wvu.FilterData" localSheetId="2" hidden="1">'Fellowship of the Ring'!$A$1:$U$366</definedName>
    <definedName name="Z_7574DA83_1247_11D8_B046_D3F8564BF6D9_.wvu.FilterData" localSheetId="3" hidden="1">'Mines of Moria'!$A$1:$T$123</definedName>
    <definedName name="Z_7574DA83_1247_11D8_B046_D3F8564BF6D9_.wvu.FilterData" localSheetId="4" hidden="1">'Realms of the Elflords'!$A$1:$T$123</definedName>
    <definedName name="Z_7574DA83_1247_11D8_B046_D3F8564BF6D9_.wvu.FilterData" localSheetId="8" hidden="1">'Return of the King'!$A$1:$T$366</definedName>
    <definedName name="Z_7574DA83_1247_11D8_B046_D3F8564BF6D9_.wvu.FilterData" localSheetId="5" hidden="1">'The Two Towers'!$A$1:$T$366</definedName>
    <definedName name="Z_7574DA84_1247_11D8_B046_D3F8564BF6D9_.wvu.FilterData" localSheetId="6" hidden="1">'Battle of Helms Deep'!$A$1:$T$129</definedName>
    <definedName name="Z_7574DA84_1247_11D8_B046_D3F8564BF6D9_.wvu.FilterData" localSheetId="2" hidden="1">'Fellowship of the Ring'!$A$1:$U$366</definedName>
    <definedName name="Z_7574DA84_1247_11D8_B046_D3F8564BF6D9_.wvu.FilterData" localSheetId="3" hidden="1">'Mines of Moria'!$A$1:$T$123</definedName>
    <definedName name="Z_7574DA84_1247_11D8_B046_D3F8564BF6D9_.wvu.FilterData" localSheetId="4" hidden="1">'Realms of the Elflords'!$A$1:$T$123</definedName>
    <definedName name="Z_7574DA84_1247_11D8_B046_D3F8564BF6D9_.wvu.FilterData" localSheetId="8" hidden="1">'Return of the King'!$A$1:$T$366</definedName>
    <definedName name="Z_7574DA84_1247_11D8_B046_D3F8564BF6D9_.wvu.FilterData" localSheetId="5" hidden="1">'The Two Towers'!$A$1:$T$366</definedName>
  </definedNames>
  <calcPr calcId="191029"/>
  <customWorkbookViews>
    <customWorkbookView name="Rares I Need" guid="{7574DA83-1247-11D8-B046-D3F8564BF6D9}" xWindow="24" yWindow="60" windowWidth="959" windowHeight="610" tabRatio="922" activeSheetId="8"/>
    <customWorkbookView name="Standard View" guid="{7574DA84-1247-11D8-B046-D3F8564BF6D9}" xWindow="24" yWindow="60" windowWidth="959" windowHeight="610" tabRatio="92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5" l="1"/>
  <c r="I2" i="15" s="1"/>
  <c r="J2" i="15" s="1"/>
  <c r="H2" i="15"/>
  <c r="G3" i="15"/>
  <c r="I3" i="15" s="1"/>
  <c r="J3" i="15" s="1"/>
  <c r="H3" i="15"/>
  <c r="G4" i="15"/>
  <c r="I4" i="15" s="1"/>
  <c r="J4" i="15" s="1"/>
  <c r="H4" i="15"/>
  <c r="G5" i="15"/>
  <c r="H5" i="15"/>
  <c r="I5" i="15"/>
  <c r="J5" i="15" s="1"/>
  <c r="G6" i="15"/>
  <c r="H6" i="15"/>
  <c r="I6" i="15" s="1"/>
  <c r="J6" i="15" s="1"/>
  <c r="G7" i="15"/>
  <c r="I7" i="15" s="1"/>
  <c r="J7" i="15" s="1"/>
  <c r="H7" i="15"/>
  <c r="G8" i="15"/>
  <c r="H8" i="15"/>
  <c r="I8" i="15"/>
  <c r="J8" i="15" s="1"/>
  <c r="G9" i="15"/>
  <c r="I9" i="15" s="1"/>
  <c r="J9" i="15" s="1"/>
  <c r="H9" i="15"/>
  <c r="G10" i="15"/>
  <c r="I10" i="15" s="1"/>
  <c r="J10" i="15" s="1"/>
  <c r="H10" i="15"/>
  <c r="G11" i="15"/>
  <c r="H11" i="15"/>
  <c r="I11" i="15"/>
  <c r="J11" i="15" s="1"/>
  <c r="G12" i="15"/>
  <c r="H12" i="15"/>
  <c r="I12" i="15" s="1"/>
  <c r="J12" i="15" s="1"/>
  <c r="G13" i="15"/>
  <c r="I13" i="15" s="1"/>
  <c r="J13" i="15" s="1"/>
  <c r="H13" i="15"/>
  <c r="G14" i="15"/>
  <c r="I14" i="15" s="1"/>
  <c r="J14" i="15" s="1"/>
  <c r="H14" i="15"/>
  <c r="G15" i="15"/>
  <c r="H15" i="15"/>
  <c r="I15" i="15"/>
  <c r="J15" i="15" s="1"/>
  <c r="G16" i="15"/>
  <c r="I16" i="15" s="1"/>
  <c r="J16" i="15" s="1"/>
  <c r="H16" i="15"/>
  <c r="G17" i="15"/>
  <c r="H17" i="15"/>
  <c r="I17" i="15"/>
  <c r="J17" i="15" s="1"/>
  <c r="G19" i="15"/>
  <c r="H19" i="15"/>
  <c r="I19" i="15"/>
  <c r="J19" i="15" s="1"/>
  <c r="G20" i="15"/>
  <c r="I20" i="15" s="1"/>
  <c r="J20" i="15" s="1"/>
  <c r="H20" i="15"/>
  <c r="G21" i="15"/>
  <c r="I21" i="15" s="1"/>
  <c r="J21" i="15" s="1"/>
  <c r="H21" i="15"/>
  <c r="G22" i="15"/>
  <c r="H22" i="15"/>
  <c r="I22" i="15"/>
  <c r="J22" i="15" s="1"/>
  <c r="F2" i="10"/>
  <c r="G2" i="10"/>
  <c r="H325" i="2" s="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H13" i="10"/>
  <c r="I13" i="10" s="1"/>
  <c r="J13" i="10" s="1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I21" i="10" s="1"/>
  <c r="J21" i="10" s="1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F34" i="10"/>
  <c r="G34" i="10"/>
  <c r="F35" i="10"/>
  <c r="G35" i="10"/>
  <c r="H35" i="10"/>
  <c r="F36" i="10"/>
  <c r="G36" i="10"/>
  <c r="F37" i="10"/>
  <c r="G37" i="10"/>
  <c r="F38" i="10"/>
  <c r="G38" i="10"/>
  <c r="H86" i="3" s="1"/>
  <c r="F39" i="10"/>
  <c r="G39" i="10"/>
  <c r="F40" i="10"/>
  <c r="G40" i="10"/>
  <c r="F41" i="10"/>
  <c r="G41" i="10"/>
  <c r="F42" i="10"/>
  <c r="G42" i="10"/>
  <c r="H91" i="2" s="1"/>
  <c r="H42" i="10"/>
  <c r="I42" i="10" s="1"/>
  <c r="J42" i="10" s="1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I57" i="10"/>
  <c r="J57" i="10" s="1"/>
  <c r="F58" i="10"/>
  <c r="G58" i="10"/>
  <c r="I58" i="10"/>
  <c r="J58" i="10" s="1"/>
  <c r="F59" i="10"/>
  <c r="G59" i="10"/>
  <c r="I59" i="10" s="1"/>
  <c r="J59" i="10" s="1"/>
  <c r="F60" i="10"/>
  <c r="I60" i="10" s="1"/>
  <c r="G60" i="10"/>
  <c r="J60" i="10"/>
  <c r="F61" i="10"/>
  <c r="G61" i="10"/>
  <c r="I61" i="10"/>
  <c r="J61" i="10" s="1"/>
  <c r="F69" i="10"/>
  <c r="G69" i="10"/>
  <c r="K71" i="10"/>
  <c r="L71" i="10"/>
  <c r="M71" i="10"/>
  <c r="N71" i="10"/>
  <c r="O71" i="10"/>
  <c r="P71" i="10"/>
  <c r="Q71" i="10"/>
  <c r="R71" i="10"/>
  <c r="S71" i="10"/>
  <c r="T71" i="10"/>
  <c r="F2" i="2"/>
  <c r="G2" i="2"/>
  <c r="I2" i="2"/>
  <c r="J2" i="2" s="1"/>
  <c r="F3" i="2"/>
  <c r="G3" i="2"/>
  <c r="F4" i="2"/>
  <c r="I4" i="2" s="1"/>
  <c r="J4" i="2" s="1"/>
  <c r="G4" i="2"/>
  <c r="F5" i="2"/>
  <c r="G5" i="2"/>
  <c r="I5" i="2"/>
  <c r="J5" i="2" s="1"/>
  <c r="F6" i="2"/>
  <c r="G6" i="2"/>
  <c r="F7" i="2"/>
  <c r="I7" i="2" s="1"/>
  <c r="G7" i="2"/>
  <c r="J7" i="2"/>
  <c r="F8" i="2"/>
  <c r="G8" i="2"/>
  <c r="I8" i="2" s="1"/>
  <c r="J8" i="2" s="1"/>
  <c r="F9" i="2"/>
  <c r="G9" i="2"/>
  <c r="I9" i="2"/>
  <c r="J9" i="2" s="1"/>
  <c r="F10" i="2"/>
  <c r="I10" i="2" s="1"/>
  <c r="J10" i="2" s="1"/>
  <c r="G10" i="2"/>
  <c r="F11" i="2"/>
  <c r="I11" i="2" s="1"/>
  <c r="J11" i="2" s="1"/>
  <c r="G11" i="2"/>
  <c r="F12" i="2"/>
  <c r="G12" i="2"/>
  <c r="I12" i="2"/>
  <c r="J12" i="2" s="1"/>
  <c r="F13" i="2"/>
  <c r="I13" i="2" s="1"/>
  <c r="G13" i="2"/>
  <c r="J13" i="2"/>
  <c r="F14" i="2"/>
  <c r="G14" i="2"/>
  <c r="H14" i="2"/>
  <c r="F15" i="2"/>
  <c r="G15" i="2"/>
  <c r="I15" i="2" s="1"/>
  <c r="J15" i="2" s="1"/>
  <c r="F16" i="2"/>
  <c r="G16" i="2"/>
  <c r="F17" i="2"/>
  <c r="G17" i="2"/>
  <c r="I17" i="2"/>
  <c r="J17" i="2" s="1"/>
  <c r="F18" i="2"/>
  <c r="I18" i="2" s="1"/>
  <c r="J18" i="2" s="1"/>
  <c r="G18" i="2"/>
  <c r="F19" i="2"/>
  <c r="I19" i="2" s="1"/>
  <c r="J19" i="2" s="1"/>
  <c r="G19" i="2"/>
  <c r="F20" i="2"/>
  <c r="G20" i="2"/>
  <c r="I20" i="2"/>
  <c r="J20" i="2" s="1"/>
  <c r="F21" i="2"/>
  <c r="G21" i="2"/>
  <c r="I21" i="2" s="1"/>
  <c r="J21" i="2" s="1"/>
  <c r="F22" i="2"/>
  <c r="G22" i="2"/>
  <c r="I22" i="2"/>
  <c r="J22" i="2" s="1"/>
  <c r="F23" i="2"/>
  <c r="G23" i="2"/>
  <c r="I23" i="2"/>
  <c r="J23" i="2" s="1"/>
  <c r="F24" i="2"/>
  <c r="I24" i="2" s="1"/>
  <c r="J24" i="2" s="1"/>
  <c r="G24" i="2"/>
  <c r="F25" i="2"/>
  <c r="I25" i="2" s="1"/>
  <c r="G25" i="2"/>
  <c r="J25" i="2"/>
  <c r="F26" i="2"/>
  <c r="G26" i="2"/>
  <c r="I26" i="2"/>
  <c r="J26" i="2" s="1"/>
  <c r="F27" i="2"/>
  <c r="G27" i="2"/>
  <c r="I27" i="2" s="1"/>
  <c r="J27" i="2" s="1"/>
  <c r="F28" i="2"/>
  <c r="G28" i="2"/>
  <c r="I28" i="2"/>
  <c r="J28" i="2" s="1"/>
  <c r="F29" i="2"/>
  <c r="G29" i="2"/>
  <c r="I29" i="2"/>
  <c r="J29" i="2" s="1"/>
  <c r="F30" i="2"/>
  <c r="G30" i="2"/>
  <c r="I30" i="2"/>
  <c r="J30" i="2" s="1"/>
  <c r="F31" i="2"/>
  <c r="I31" i="2" s="1"/>
  <c r="J31" i="2" s="1"/>
  <c r="G31" i="2"/>
  <c r="F32" i="2"/>
  <c r="G32" i="2"/>
  <c r="I32" i="2"/>
  <c r="J32" i="2" s="1"/>
  <c r="F33" i="2"/>
  <c r="I33" i="2" s="1"/>
  <c r="J33" i="2" s="1"/>
  <c r="G33" i="2"/>
  <c r="F34" i="2"/>
  <c r="I34" i="2" s="1"/>
  <c r="J34" i="2" s="1"/>
  <c r="G34" i="2"/>
  <c r="F35" i="2"/>
  <c r="I35" i="2" s="1"/>
  <c r="J35" i="2" s="1"/>
  <c r="G35" i="2"/>
  <c r="F36" i="2"/>
  <c r="G36" i="2"/>
  <c r="I36" i="2"/>
  <c r="J36" i="2" s="1"/>
  <c r="F37" i="2"/>
  <c r="G37" i="2"/>
  <c r="I37" i="2" s="1"/>
  <c r="J37" i="2" s="1"/>
  <c r="F38" i="2"/>
  <c r="G38" i="2"/>
  <c r="F39" i="2"/>
  <c r="G39" i="2"/>
  <c r="I39" i="2"/>
  <c r="J39" i="2" s="1"/>
  <c r="F40" i="2"/>
  <c r="G40" i="2"/>
  <c r="I40" i="2" s="1"/>
  <c r="J40" i="2"/>
  <c r="F41" i="2"/>
  <c r="G41" i="2"/>
  <c r="I41" i="2"/>
  <c r="J41" i="2"/>
  <c r="F42" i="2"/>
  <c r="G42" i="2"/>
  <c r="F43" i="2"/>
  <c r="G43" i="2"/>
  <c r="I43" i="2"/>
  <c r="J43" i="2" s="1"/>
  <c r="F44" i="2"/>
  <c r="G44" i="2"/>
  <c r="I44" i="2"/>
  <c r="J44" i="2" s="1"/>
  <c r="F45" i="2"/>
  <c r="I45" i="2" s="1"/>
  <c r="J45" i="2" s="1"/>
  <c r="G45" i="2"/>
  <c r="F46" i="2"/>
  <c r="G46" i="2"/>
  <c r="I46" i="2"/>
  <c r="J46" i="2" s="1"/>
  <c r="F47" i="2"/>
  <c r="G47" i="2"/>
  <c r="I47" i="2" s="1"/>
  <c r="J47" i="2" s="1"/>
  <c r="F48" i="2"/>
  <c r="G48" i="2"/>
  <c r="I48" i="2"/>
  <c r="J48" i="2"/>
  <c r="F49" i="2"/>
  <c r="G49" i="2"/>
  <c r="I49" i="2"/>
  <c r="J49" i="2" s="1"/>
  <c r="F50" i="2"/>
  <c r="G50" i="2"/>
  <c r="I50" i="2"/>
  <c r="J50" i="2" s="1"/>
  <c r="F51" i="2"/>
  <c r="G51" i="2"/>
  <c r="F52" i="2"/>
  <c r="G52" i="2"/>
  <c r="I52" i="2"/>
  <c r="J52" i="2"/>
  <c r="F53" i="2"/>
  <c r="G53" i="2"/>
  <c r="F54" i="2"/>
  <c r="G54" i="2"/>
  <c r="I54" i="2" s="1"/>
  <c r="J54" i="2"/>
  <c r="F55" i="2"/>
  <c r="I55" i="2" s="1"/>
  <c r="J55" i="2" s="1"/>
  <c r="G55" i="2"/>
  <c r="F56" i="2"/>
  <c r="G56" i="2"/>
  <c r="I56" i="2" s="1"/>
  <c r="J56" i="2" s="1"/>
  <c r="F57" i="2"/>
  <c r="I57" i="2" s="1"/>
  <c r="G57" i="2"/>
  <c r="J57" i="2"/>
  <c r="F58" i="2"/>
  <c r="G58" i="2"/>
  <c r="I58" i="2"/>
  <c r="J58" i="2" s="1"/>
  <c r="F59" i="2"/>
  <c r="G59" i="2"/>
  <c r="F60" i="2"/>
  <c r="G60" i="2"/>
  <c r="I60" i="2" s="1"/>
  <c r="J60" i="2" s="1"/>
  <c r="F61" i="2"/>
  <c r="I61" i="2" s="1"/>
  <c r="G61" i="2"/>
  <c r="J61" i="2"/>
  <c r="F62" i="2"/>
  <c r="G62" i="2"/>
  <c r="I62" i="2" s="1"/>
  <c r="J62" i="2" s="1"/>
  <c r="F63" i="2"/>
  <c r="I63" i="2" s="1"/>
  <c r="J63" i="2" s="1"/>
  <c r="G63" i="2"/>
  <c r="F64" i="2"/>
  <c r="G64" i="2"/>
  <c r="I64" i="2" s="1"/>
  <c r="J64" i="2" s="1"/>
  <c r="F65" i="2"/>
  <c r="G65" i="2"/>
  <c r="F66" i="2"/>
  <c r="G66" i="2"/>
  <c r="I66" i="2" s="1"/>
  <c r="J66" i="2" s="1"/>
  <c r="F67" i="2"/>
  <c r="I67" i="2" s="1"/>
  <c r="G67" i="2"/>
  <c r="J67" i="2"/>
  <c r="F68" i="2"/>
  <c r="G68" i="2"/>
  <c r="I68" i="2"/>
  <c r="J68" i="2" s="1"/>
  <c r="F69" i="2"/>
  <c r="I69" i="2" s="1"/>
  <c r="J69" i="2" s="1"/>
  <c r="G69" i="2"/>
  <c r="F70" i="2"/>
  <c r="G70" i="2"/>
  <c r="I70" i="2" s="1"/>
  <c r="J70" i="2" s="1"/>
  <c r="F71" i="2"/>
  <c r="I71" i="2" s="1"/>
  <c r="G71" i="2"/>
  <c r="J71" i="2"/>
  <c r="F72" i="2"/>
  <c r="G72" i="2"/>
  <c r="I72" i="2" s="1"/>
  <c r="J72" i="2" s="1"/>
  <c r="F73" i="2"/>
  <c r="I73" i="2" s="1"/>
  <c r="J73" i="2" s="1"/>
  <c r="G73" i="2"/>
  <c r="F74" i="2"/>
  <c r="G74" i="2"/>
  <c r="I74" i="2"/>
  <c r="J74" i="2" s="1"/>
  <c r="F75" i="2"/>
  <c r="G75" i="2"/>
  <c r="F76" i="2"/>
  <c r="G76" i="2"/>
  <c r="I76" i="2" s="1"/>
  <c r="J76" i="2"/>
  <c r="F77" i="2"/>
  <c r="G77" i="2"/>
  <c r="F78" i="2"/>
  <c r="G78" i="2"/>
  <c r="I78" i="2" s="1"/>
  <c r="J78" i="2" s="1"/>
  <c r="F79" i="2"/>
  <c r="I79" i="2" s="1"/>
  <c r="J79" i="2" s="1"/>
  <c r="G79" i="2"/>
  <c r="F80" i="2"/>
  <c r="I80" i="2" s="1"/>
  <c r="J80" i="2" s="1"/>
  <c r="G80" i="2"/>
  <c r="F81" i="2"/>
  <c r="G81" i="2"/>
  <c r="I81" i="2"/>
  <c r="J81" i="2" s="1"/>
  <c r="F82" i="2"/>
  <c r="G82" i="2"/>
  <c r="I82" i="2"/>
  <c r="J82" i="2" s="1"/>
  <c r="F83" i="2"/>
  <c r="G83" i="2"/>
  <c r="I83" i="2"/>
  <c r="J83" i="2" s="1"/>
  <c r="F84" i="2"/>
  <c r="G84" i="2"/>
  <c r="I84" i="2"/>
  <c r="J84" i="2"/>
  <c r="F85" i="2"/>
  <c r="I85" i="2" s="1"/>
  <c r="J85" i="2" s="1"/>
  <c r="G85" i="2"/>
  <c r="F86" i="2"/>
  <c r="I86" i="2" s="1"/>
  <c r="J86" i="2" s="1"/>
  <c r="G86" i="2"/>
  <c r="F87" i="2"/>
  <c r="G87" i="2"/>
  <c r="I87" i="2"/>
  <c r="J87" i="2" s="1"/>
  <c r="F88" i="2"/>
  <c r="G88" i="2"/>
  <c r="I88" i="2" s="1"/>
  <c r="J88" i="2" s="1"/>
  <c r="F89" i="2"/>
  <c r="I89" i="2" s="1"/>
  <c r="J89" i="2" s="1"/>
  <c r="G89" i="2"/>
  <c r="F90" i="2"/>
  <c r="G90" i="2"/>
  <c r="H90" i="2"/>
  <c r="F91" i="2"/>
  <c r="G91" i="2"/>
  <c r="I91" i="2"/>
  <c r="J91" i="2" s="1"/>
  <c r="F92" i="2"/>
  <c r="G92" i="2"/>
  <c r="I92" i="2" s="1"/>
  <c r="J92" i="2" s="1"/>
  <c r="F93" i="2"/>
  <c r="G93" i="2"/>
  <c r="I93" i="2"/>
  <c r="J93" i="2" s="1"/>
  <c r="F94" i="2"/>
  <c r="I94" i="2" s="1"/>
  <c r="J94" i="2" s="1"/>
  <c r="G94" i="2"/>
  <c r="F95" i="2"/>
  <c r="G95" i="2"/>
  <c r="I95" i="2"/>
  <c r="J95" i="2" s="1"/>
  <c r="F96" i="2"/>
  <c r="G96" i="2"/>
  <c r="F97" i="2"/>
  <c r="I97" i="2" s="1"/>
  <c r="G97" i="2"/>
  <c r="J97" i="2"/>
  <c r="F98" i="2"/>
  <c r="I98" i="2" s="1"/>
  <c r="J98" i="2" s="1"/>
  <c r="G98" i="2"/>
  <c r="F99" i="2"/>
  <c r="G99" i="2"/>
  <c r="I99" i="2"/>
  <c r="J99" i="2" s="1"/>
  <c r="F100" i="2"/>
  <c r="G100" i="2"/>
  <c r="I100" i="2" s="1"/>
  <c r="J100" i="2" s="1"/>
  <c r="F101" i="2"/>
  <c r="I101" i="2" s="1"/>
  <c r="J101" i="2" s="1"/>
  <c r="G101" i="2"/>
  <c r="F102" i="2"/>
  <c r="G102" i="2"/>
  <c r="I102" i="2" s="1"/>
  <c r="J102" i="2" s="1"/>
  <c r="F103" i="2"/>
  <c r="G103" i="2"/>
  <c r="F104" i="2"/>
  <c r="G104" i="2"/>
  <c r="F105" i="2"/>
  <c r="G105" i="2"/>
  <c r="I105" i="2" s="1"/>
  <c r="J105" i="2"/>
  <c r="F106" i="2"/>
  <c r="I106" i="2" s="1"/>
  <c r="G106" i="2"/>
  <c r="J106" i="2"/>
  <c r="F107" i="2"/>
  <c r="G107" i="2"/>
  <c r="I107" i="2" s="1"/>
  <c r="J107" i="2" s="1"/>
  <c r="F108" i="2"/>
  <c r="I108" i="2" s="1"/>
  <c r="J108" i="2" s="1"/>
  <c r="G108" i="2"/>
  <c r="F109" i="2"/>
  <c r="G109" i="2"/>
  <c r="I109" i="2" s="1"/>
  <c r="J109" i="2" s="1"/>
  <c r="F110" i="2"/>
  <c r="G110" i="2"/>
  <c r="F111" i="2"/>
  <c r="G111" i="2"/>
  <c r="F112" i="2"/>
  <c r="G112" i="2"/>
  <c r="I112" i="2"/>
  <c r="J112" i="2" s="1"/>
  <c r="F113" i="2"/>
  <c r="G113" i="2"/>
  <c r="I113" i="2"/>
  <c r="J113" i="2" s="1"/>
  <c r="F114" i="2"/>
  <c r="I114" i="2" s="1"/>
  <c r="J114" i="2" s="1"/>
  <c r="G114" i="2"/>
  <c r="F115" i="2"/>
  <c r="G115" i="2"/>
  <c r="I115" i="2"/>
  <c r="J115" i="2"/>
  <c r="F116" i="2"/>
  <c r="I116" i="2" s="1"/>
  <c r="J116" i="2" s="1"/>
  <c r="G116" i="2"/>
  <c r="F117" i="2"/>
  <c r="I117" i="2" s="1"/>
  <c r="G117" i="2"/>
  <c r="J117" i="2"/>
  <c r="F118" i="2"/>
  <c r="G118" i="2"/>
  <c r="I118" i="2"/>
  <c r="J118" i="2" s="1"/>
  <c r="F119" i="2"/>
  <c r="G119" i="2"/>
  <c r="I119" i="2" s="1"/>
  <c r="J119" i="2" s="1"/>
  <c r="F120" i="2"/>
  <c r="G120" i="2"/>
  <c r="I120" i="2"/>
  <c r="J120" i="2" s="1"/>
  <c r="F121" i="2"/>
  <c r="G121" i="2"/>
  <c r="I121" i="2"/>
  <c r="J121" i="2" s="1"/>
  <c r="F122" i="2"/>
  <c r="G122" i="2"/>
  <c r="I122" i="2"/>
  <c r="J122" i="2" s="1"/>
  <c r="F123" i="2"/>
  <c r="I123" i="2" s="1"/>
  <c r="J123" i="2" s="1"/>
  <c r="G123" i="2"/>
  <c r="F124" i="2"/>
  <c r="G124" i="2"/>
  <c r="I124" i="2"/>
  <c r="J124" i="2" s="1"/>
  <c r="F125" i="2"/>
  <c r="I125" i="2" s="1"/>
  <c r="J125" i="2" s="1"/>
  <c r="G125" i="2"/>
  <c r="F126" i="2"/>
  <c r="I126" i="2" s="1"/>
  <c r="J126" i="2" s="1"/>
  <c r="G126" i="2"/>
  <c r="F127" i="2"/>
  <c r="G127" i="2"/>
  <c r="I127" i="2"/>
  <c r="J127" i="2"/>
  <c r="F128" i="2"/>
  <c r="G128" i="2"/>
  <c r="I128" i="2"/>
  <c r="J128" i="2" s="1"/>
  <c r="F129" i="2"/>
  <c r="G129" i="2"/>
  <c r="I129" i="2" s="1"/>
  <c r="J129" i="2"/>
  <c r="F130" i="2"/>
  <c r="I130" i="2" s="1"/>
  <c r="J130" i="2" s="1"/>
  <c r="G130" i="2"/>
  <c r="F131" i="2"/>
  <c r="G131" i="2"/>
  <c r="I131" i="2"/>
  <c r="J131" i="2" s="1"/>
  <c r="F132" i="2"/>
  <c r="I132" i="2" s="1"/>
  <c r="J132" i="2" s="1"/>
  <c r="G132" i="2"/>
  <c r="F133" i="2"/>
  <c r="I133" i="2" s="1"/>
  <c r="G133" i="2"/>
  <c r="J133" i="2"/>
  <c r="F134" i="2"/>
  <c r="G134" i="2"/>
  <c r="I134" i="2"/>
  <c r="J134" i="2" s="1"/>
  <c r="F135" i="2"/>
  <c r="G135" i="2"/>
  <c r="I135" i="2" s="1"/>
  <c r="J135" i="2" s="1"/>
  <c r="F136" i="2"/>
  <c r="G136" i="2"/>
  <c r="I136" i="2"/>
  <c r="J136" i="2" s="1"/>
  <c r="F137" i="2"/>
  <c r="G137" i="2"/>
  <c r="I137" i="2"/>
  <c r="J137" i="2" s="1"/>
  <c r="F138" i="2"/>
  <c r="G138" i="2"/>
  <c r="I138" i="2"/>
  <c r="J138" i="2" s="1"/>
  <c r="F139" i="2"/>
  <c r="I139" i="2" s="1"/>
  <c r="J139" i="2" s="1"/>
  <c r="G139" i="2"/>
  <c r="F140" i="2"/>
  <c r="G140" i="2"/>
  <c r="I140" i="2"/>
  <c r="J140" i="2" s="1"/>
  <c r="F141" i="2"/>
  <c r="I141" i="2" s="1"/>
  <c r="J141" i="2" s="1"/>
  <c r="G141" i="2"/>
  <c r="F142" i="2"/>
  <c r="I142" i="2" s="1"/>
  <c r="J142" i="2" s="1"/>
  <c r="G142" i="2"/>
  <c r="F143" i="2"/>
  <c r="I143" i="2" s="1"/>
  <c r="G143" i="2"/>
  <c r="J143" i="2"/>
  <c r="F144" i="2"/>
  <c r="G144" i="2"/>
  <c r="I144" i="2"/>
  <c r="J144" i="2" s="1"/>
  <c r="F145" i="2"/>
  <c r="G145" i="2"/>
  <c r="I145" i="2" s="1"/>
  <c r="J145" i="2" s="1"/>
  <c r="F146" i="2"/>
  <c r="G146" i="2"/>
  <c r="I146" i="2"/>
  <c r="J146" i="2" s="1"/>
  <c r="F147" i="2"/>
  <c r="G147" i="2"/>
  <c r="I147" i="2"/>
  <c r="J147" i="2" s="1"/>
  <c r="F148" i="2"/>
  <c r="I148" i="2" s="1"/>
  <c r="J148" i="2" s="1"/>
  <c r="G148" i="2"/>
  <c r="F149" i="2"/>
  <c r="I149" i="2" s="1"/>
  <c r="G149" i="2"/>
  <c r="J149" i="2"/>
  <c r="F150" i="2"/>
  <c r="G150" i="2"/>
  <c r="I150" i="2"/>
  <c r="J150" i="2" s="1"/>
  <c r="F151" i="2"/>
  <c r="G151" i="2"/>
  <c r="I151" i="2" s="1"/>
  <c r="J151" i="2" s="1"/>
  <c r="F152" i="2"/>
  <c r="G152" i="2"/>
  <c r="I152" i="2"/>
  <c r="J152" i="2" s="1"/>
  <c r="F153" i="2"/>
  <c r="G153" i="2"/>
  <c r="I153" i="2"/>
  <c r="J153" i="2" s="1"/>
  <c r="F154" i="2"/>
  <c r="G154" i="2"/>
  <c r="I154" i="2"/>
  <c r="J154" i="2" s="1"/>
  <c r="F155" i="2"/>
  <c r="I155" i="2" s="1"/>
  <c r="J155" i="2" s="1"/>
  <c r="G155" i="2"/>
  <c r="F156" i="2"/>
  <c r="G156" i="2"/>
  <c r="I156" i="2"/>
  <c r="J156" i="2" s="1"/>
  <c r="F157" i="2"/>
  <c r="G157" i="2"/>
  <c r="I157" i="2"/>
  <c r="J157" i="2" s="1"/>
  <c r="F158" i="2"/>
  <c r="I158" i="2" s="1"/>
  <c r="J158" i="2" s="1"/>
  <c r="G158" i="2"/>
  <c r="F159" i="2"/>
  <c r="G159" i="2"/>
  <c r="F160" i="2"/>
  <c r="G160" i="2"/>
  <c r="I160" i="2" s="1"/>
  <c r="J160" i="2" s="1"/>
  <c r="F161" i="2"/>
  <c r="G161" i="2"/>
  <c r="I161" i="2"/>
  <c r="J161" i="2"/>
  <c r="F162" i="2"/>
  <c r="G162" i="2"/>
  <c r="F163" i="2"/>
  <c r="G163" i="2"/>
  <c r="I163" i="2" s="1"/>
  <c r="J163" i="2"/>
  <c r="F164" i="2"/>
  <c r="I164" i="2" s="1"/>
  <c r="G164" i="2"/>
  <c r="J164" i="2"/>
  <c r="F165" i="2"/>
  <c r="G165" i="2"/>
  <c r="I165" i="2"/>
  <c r="J165" i="2" s="1"/>
  <c r="F166" i="2"/>
  <c r="G166" i="2"/>
  <c r="F167" i="2"/>
  <c r="I167" i="2" s="1"/>
  <c r="J167" i="2" s="1"/>
  <c r="G167" i="2"/>
  <c r="F168" i="2"/>
  <c r="I168" i="2" s="1"/>
  <c r="J168" i="2" s="1"/>
  <c r="G168" i="2"/>
  <c r="F169" i="2"/>
  <c r="G169" i="2"/>
  <c r="I169" i="2" s="1"/>
  <c r="J169" i="2" s="1"/>
  <c r="F170" i="2"/>
  <c r="I170" i="2" s="1"/>
  <c r="J170" i="2" s="1"/>
  <c r="G170" i="2"/>
  <c r="F171" i="2"/>
  <c r="G171" i="2"/>
  <c r="I171" i="2"/>
  <c r="J171" i="2"/>
  <c r="F172" i="2"/>
  <c r="G172" i="2"/>
  <c r="F173" i="2"/>
  <c r="I173" i="2" s="1"/>
  <c r="J173" i="2" s="1"/>
  <c r="G173" i="2"/>
  <c r="F174" i="2"/>
  <c r="G174" i="2"/>
  <c r="I174" i="2"/>
  <c r="J174" i="2"/>
  <c r="F175" i="2"/>
  <c r="G175" i="2"/>
  <c r="F176" i="2"/>
  <c r="G176" i="2"/>
  <c r="I176" i="2"/>
  <c r="J176" i="2" s="1"/>
  <c r="F177" i="2"/>
  <c r="I177" i="2" s="1"/>
  <c r="G177" i="2"/>
  <c r="J177" i="2"/>
  <c r="F178" i="2"/>
  <c r="G178" i="2"/>
  <c r="I178" i="2"/>
  <c r="J178" i="2"/>
  <c r="F179" i="2"/>
  <c r="I179" i="2" s="1"/>
  <c r="J179" i="2" s="1"/>
  <c r="G179" i="2"/>
  <c r="F180" i="2"/>
  <c r="I180" i="2" s="1"/>
  <c r="G180" i="2"/>
  <c r="J180" i="2"/>
  <c r="F181" i="2"/>
  <c r="I181" i="2" s="1"/>
  <c r="J181" i="2" s="1"/>
  <c r="G181" i="2"/>
  <c r="F182" i="2"/>
  <c r="G182" i="2"/>
  <c r="I182" i="2"/>
  <c r="J182" i="2" s="1"/>
  <c r="F183" i="2"/>
  <c r="G183" i="2"/>
  <c r="F184" i="2"/>
  <c r="G184" i="2"/>
  <c r="I184" i="2"/>
  <c r="J184" i="2" s="1"/>
  <c r="F185" i="2"/>
  <c r="G185" i="2"/>
  <c r="F186" i="2"/>
  <c r="I186" i="2" s="1"/>
  <c r="J186" i="2" s="1"/>
  <c r="G186" i="2"/>
  <c r="F187" i="2"/>
  <c r="I187" i="2" s="1"/>
  <c r="G187" i="2"/>
  <c r="J187" i="2"/>
  <c r="F188" i="2"/>
  <c r="I188" i="2" s="1"/>
  <c r="J188" i="2" s="1"/>
  <c r="G188" i="2"/>
  <c r="F189" i="2"/>
  <c r="I189" i="2" s="1"/>
  <c r="J189" i="2" s="1"/>
  <c r="G189" i="2"/>
  <c r="F190" i="2"/>
  <c r="I190" i="2" s="1"/>
  <c r="G190" i="2"/>
  <c r="J190" i="2"/>
  <c r="F191" i="2"/>
  <c r="G191" i="2"/>
  <c r="F192" i="2"/>
  <c r="G192" i="2"/>
  <c r="I192" i="2"/>
  <c r="J192" i="2" s="1"/>
  <c r="F193" i="2"/>
  <c r="I193" i="2" s="1"/>
  <c r="G193" i="2"/>
  <c r="J193" i="2"/>
  <c r="F194" i="2"/>
  <c r="G194" i="2"/>
  <c r="I194" i="2"/>
  <c r="J194" i="2"/>
  <c r="F195" i="2"/>
  <c r="I195" i="2" s="1"/>
  <c r="J195" i="2" s="1"/>
  <c r="G195" i="2"/>
  <c r="F196" i="2"/>
  <c r="I196" i="2" s="1"/>
  <c r="G196" i="2"/>
  <c r="J196" i="2"/>
  <c r="F197" i="2"/>
  <c r="I197" i="2" s="1"/>
  <c r="G197" i="2"/>
  <c r="J197" i="2"/>
  <c r="F198" i="2"/>
  <c r="G198" i="2"/>
  <c r="I198" i="2"/>
  <c r="J198" i="2" s="1"/>
  <c r="F199" i="2"/>
  <c r="I199" i="2" s="1"/>
  <c r="J199" i="2" s="1"/>
  <c r="G199" i="2"/>
  <c r="F200" i="2"/>
  <c r="G200" i="2"/>
  <c r="I200" i="2"/>
  <c r="J200" i="2" s="1"/>
  <c r="F201" i="2"/>
  <c r="G201" i="2"/>
  <c r="F202" i="2"/>
  <c r="I202" i="2" s="1"/>
  <c r="J202" i="2" s="1"/>
  <c r="G202" i="2"/>
  <c r="F203" i="2"/>
  <c r="I203" i="2" s="1"/>
  <c r="G203" i="2"/>
  <c r="J203" i="2"/>
  <c r="F204" i="2"/>
  <c r="G204" i="2"/>
  <c r="I204" i="2"/>
  <c r="J204" i="2" s="1"/>
  <c r="F205" i="2"/>
  <c r="I205" i="2" s="1"/>
  <c r="J205" i="2" s="1"/>
  <c r="G205" i="2"/>
  <c r="F206" i="2"/>
  <c r="I206" i="2" s="1"/>
  <c r="J206" i="2" s="1"/>
  <c r="G206" i="2"/>
  <c r="F207" i="2"/>
  <c r="G207" i="2"/>
  <c r="F208" i="2"/>
  <c r="G208" i="2"/>
  <c r="I208" i="2"/>
  <c r="J208" i="2" s="1"/>
  <c r="F209" i="2"/>
  <c r="I209" i="2" s="1"/>
  <c r="G209" i="2"/>
  <c r="J209" i="2"/>
  <c r="F210" i="2"/>
  <c r="G210" i="2"/>
  <c r="I210" i="2"/>
  <c r="J210" i="2"/>
  <c r="F211" i="2"/>
  <c r="I211" i="2" s="1"/>
  <c r="J211" i="2" s="1"/>
  <c r="G211" i="2"/>
  <c r="F212" i="2"/>
  <c r="I212" i="2" s="1"/>
  <c r="J212" i="2" s="1"/>
  <c r="G212" i="2"/>
  <c r="F213" i="2"/>
  <c r="I213" i="2" s="1"/>
  <c r="G213" i="2"/>
  <c r="J213" i="2"/>
  <c r="F214" i="2"/>
  <c r="G214" i="2"/>
  <c r="I214" i="2"/>
  <c r="J214" i="2" s="1"/>
  <c r="F215" i="2"/>
  <c r="G215" i="2"/>
  <c r="F216" i="2"/>
  <c r="G216" i="2"/>
  <c r="I216" i="2"/>
  <c r="J216" i="2" s="1"/>
  <c r="F217" i="2"/>
  <c r="G217" i="2"/>
  <c r="F218" i="2"/>
  <c r="I218" i="2" s="1"/>
  <c r="J218" i="2" s="1"/>
  <c r="G218" i="2"/>
  <c r="F219" i="2"/>
  <c r="I219" i="2" s="1"/>
  <c r="G219" i="2"/>
  <c r="J219" i="2"/>
  <c r="F220" i="2"/>
  <c r="I220" i="2" s="1"/>
  <c r="J220" i="2" s="1"/>
  <c r="G220" i="2"/>
  <c r="F221" i="2"/>
  <c r="I221" i="2" s="1"/>
  <c r="J221" i="2" s="1"/>
  <c r="G221" i="2"/>
  <c r="F222" i="2"/>
  <c r="G222" i="2"/>
  <c r="H222" i="2"/>
  <c r="F223" i="2"/>
  <c r="I223" i="2" s="1"/>
  <c r="J223" i="2" s="1"/>
  <c r="G223" i="2"/>
  <c r="F224" i="2"/>
  <c r="G224" i="2"/>
  <c r="I224" i="2" s="1"/>
  <c r="J224" i="2" s="1"/>
  <c r="F225" i="2"/>
  <c r="I225" i="2" s="1"/>
  <c r="G225" i="2"/>
  <c r="J225" i="2"/>
  <c r="F226" i="2"/>
  <c r="G226" i="2"/>
  <c r="I226" i="2" s="1"/>
  <c r="J226" i="2" s="1"/>
  <c r="F227" i="2"/>
  <c r="G227" i="2"/>
  <c r="F228" i="2"/>
  <c r="I228" i="2" s="1"/>
  <c r="J228" i="2" s="1"/>
  <c r="G228" i="2"/>
  <c r="F229" i="2"/>
  <c r="G229" i="2"/>
  <c r="I229" i="2" s="1"/>
  <c r="J229" i="2" s="1"/>
  <c r="F230" i="2"/>
  <c r="I230" i="2" s="1"/>
  <c r="J230" i="2" s="1"/>
  <c r="G230" i="2"/>
  <c r="F231" i="2"/>
  <c r="G231" i="2"/>
  <c r="I231" i="2" s="1"/>
  <c r="J231" i="2" s="1"/>
  <c r="F232" i="2"/>
  <c r="G232" i="2"/>
  <c r="I232" i="2"/>
  <c r="J232" i="2" s="1"/>
  <c r="F233" i="2"/>
  <c r="G233" i="2"/>
  <c r="I233" i="2"/>
  <c r="J233" i="2" s="1"/>
  <c r="F234" i="2"/>
  <c r="G234" i="2"/>
  <c r="I234" i="2"/>
  <c r="J234" i="2"/>
  <c r="F235" i="2"/>
  <c r="G235" i="2"/>
  <c r="I235" i="2" s="1"/>
  <c r="J235" i="2" s="1"/>
  <c r="F236" i="2"/>
  <c r="I236" i="2" s="1"/>
  <c r="G236" i="2"/>
  <c r="J236" i="2"/>
  <c r="F237" i="2"/>
  <c r="G237" i="2"/>
  <c r="I237" i="2"/>
  <c r="J237" i="2" s="1"/>
  <c r="F238" i="2"/>
  <c r="G238" i="2"/>
  <c r="I238" i="2" s="1"/>
  <c r="J238" i="2" s="1"/>
  <c r="F239" i="2"/>
  <c r="G239" i="2"/>
  <c r="I239" i="2"/>
  <c r="J239" i="2" s="1"/>
  <c r="F240" i="2"/>
  <c r="I240" i="2" s="1"/>
  <c r="J240" i="2" s="1"/>
  <c r="G240" i="2"/>
  <c r="F241" i="2"/>
  <c r="G241" i="2"/>
  <c r="I241" i="2"/>
  <c r="J241" i="2" s="1"/>
  <c r="F242" i="2"/>
  <c r="G242" i="2"/>
  <c r="F243" i="2"/>
  <c r="G243" i="2"/>
  <c r="I243" i="2"/>
  <c r="J243" i="2" s="1"/>
  <c r="F244" i="2"/>
  <c r="G244" i="2"/>
  <c r="I244" i="2" s="1"/>
  <c r="J244" i="2" s="1"/>
  <c r="F245" i="2"/>
  <c r="G245" i="2"/>
  <c r="I245" i="2" s="1"/>
  <c r="J245" i="2" s="1"/>
  <c r="F246" i="2"/>
  <c r="G246" i="2"/>
  <c r="I246" i="2" s="1"/>
  <c r="J246" i="2" s="1"/>
  <c r="F247" i="2"/>
  <c r="G247" i="2"/>
  <c r="I247" i="2" s="1"/>
  <c r="J247" i="2" s="1"/>
  <c r="F248" i="2"/>
  <c r="G248" i="2"/>
  <c r="I248" i="2" s="1"/>
  <c r="J248" i="2"/>
  <c r="F249" i="2"/>
  <c r="G249" i="2"/>
  <c r="I249" i="2"/>
  <c r="J249" i="2" s="1"/>
  <c r="F250" i="2"/>
  <c r="G250" i="2"/>
  <c r="I250" i="2"/>
  <c r="J250" i="2" s="1"/>
  <c r="F251" i="2"/>
  <c r="G251" i="2"/>
  <c r="I251" i="2" s="1"/>
  <c r="J251" i="2" s="1"/>
  <c r="F252" i="2"/>
  <c r="I252" i="2" s="1"/>
  <c r="G252" i="2"/>
  <c r="J252" i="2"/>
  <c r="F253" i="2"/>
  <c r="G253" i="2"/>
  <c r="I253" i="2" s="1"/>
  <c r="J253" i="2" s="1"/>
  <c r="F254" i="2"/>
  <c r="G254" i="2"/>
  <c r="I254" i="2" s="1"/>
  <c r="J254" i="2" s="1"/>
  <c r="F255" i="2"/>
  <c r="G255" i="2"/>
  <c r="I255" i="2" s="1"/>
  <c r="J255" i="2" s="1"/>
  <c r="F256" i="2"/>
  <c r="I256" i="2" s="1"/>
  <c r="J256" i="2" s="1"/>
  <c r="G256" i="2"/>
  <c r="F257" i="2"/>
  <c r="G257" i="2"/>
  <c r="I257" i="2"/>
  <c r="J257" i="2" s="1"/>
  <c r="F258" i="2"/>
  <c r="I258" i="2" s="1"/>
  <c r="J258" i="2" s="1"/>
  <c r="G258" i="2"/>
  <c r="F259" i="2"/>
  <c r="G259" i="2"/>
  <c r="I259" i="2"/>
  <c r="J259" i="2" s="1"/>
  <c r="F260" i="2"/>
  <c r="G260" i="2"/>
  <c r="I260" i="2"/>
  <c r="J260" i="2" s="1"/>
  <c r="F261" i="2"/>
  <c r="G261" i="2"/>
  <c r="I261" i="2" s="1"/>
  <c r="J261" i="2" s="1"/>
  <c r="F262" i="2"/>
  <c r="I262" i="2" s="1"/>
  <c r="J262" i="2" s="1"/>
  <c r="G262" i="2"/>
  <c r="F263" i="2"/>
  <c r="G263" i="2"/>
  <c r="I263" i="2" s="1"/>
  <c r="J263" i="2" s="1"/>
  <c r="F264" i="2"/>
  <c r="G264" i="2"/>
  <c r="I264" i="2" s="1"/>
  <c r="J264" i="2" s="1"/>
  <c r="F265" i="2"/>
  <c r="G265" i="2"/>
  <c r="I265" i="2"/>
  <c r="J265" i="2" s="1"/>
  <c r="F266" i="2"/>
  <c r="G266" i="2"/>
  <c r="I266" i="2"/>
  <c r="J266" i="2" s="1"/>
  <c r="F267" i="2"/>
  <c r="G267" i="2"/>
  <c r="I267" i="2" s="1"/>
  <c r="J267" i="2" s="1"/>
  <c r="F268" i="2"/>
  <c r="I268" i="2" s="1"/>
  <c r="G268" i="2"/>
  <c r="J268" i="2"/>
  <c r="F269" i="2"/>
  <c r="G269" i="2"/>
  <c r="I269" i="2" s="1"/>
  <c r="J269" i="2" s="1"/>
  <c r="F270" i="2"/>
  <c r="G270" i="2"/>
  <c r="I270" i="2" s="1"/>
  <c r="J270" i="2" s="1"/>
  <c r="F271" i="2"/>
  <c r="G271" i="2"/>
  <c r="I271" i="2"/>
  <c r="J271" i="2" s="1"/>
  <c r="F272" i="2"/>
  <c r="G272" i="2"/>
  <c r="I272" i="2"/>
  <c r="J272" i="2" s="1"/>
  <c r="F273" i="2"/>
  <c r="G273" i="2"/>
  <c r="I273" i="2" s="1"/>
  <c r="J273" i="2" s="1"/>
  <c r="F274" i="2"/>
  <c r="G274" i="2"/>
  <c r="F275" i="2"/>
  <c r="G275" i="2"/>
  <c r="I275" i="2"/>
  <c r="J275" i="2" s="1"/>
  <c r="F276" i="2"/>
  <c r="I276" i="2" s="1"/>
  <c r="J276" i="2" s="1"/>
  <c r="G276" i="2"/>
  <c r="F277" i="2"/>
  <c r="G277" i="2"/>
  <c r="I277" i="2" s="1"/>
  <c r="J277" i="2" s="1"/>
  <c r="F278" i="2"/>
  <c r="I278" i="2" s="1"/>
  <c r="G278" i="2"/>
  <c r="J278" i="2"/>
  <c r="F279" i="2"/>
  <c r="G279" i="2"/>
  <c r="I279" i="2" s="1"/>
  <c r="J279" i="2" s="1"/>
  <c r="F280" i="2"/>
  <c r="G280" i="2"/>
  <c r="I280" i="2" s="1"/>
  <c r="J280" i="2" s="1"/>
  <c r="F281" i="2"/>
  <c r="G281" i="2"/>
  <c r="I281" i="2"/>
  <c r="J281" i="2" s="1"/>
  <c r="F282" i="2"/>
  <c r="G282" i="2"/>
  <c r="I282" i="2" s="1"/>
  <c r="J282" i="2" s="1"/>
  <c r="F283" i="2"/>
  <c r="G283" i="2"/>
  <c r="I283" i="2"/>
  <c r="J283" i="2" s="1"/>
  <c r="F284" i="2"/>
  <c r="G284" i="2"/>
  <c r="I284" i="2"/>
  <c r="J284" i="2" s="1"/>
  <c r="F285" i="2"/>
  <c r="I285" i="2" s="1"/>
  <c r="J285" i="2" s="1"/>
  <c r="G285" i="2"/>
  <c r="F286" i="2"/>
  <c r="G286" i="2"/>
  <c r="I286" i="2"/>
  <c r="J286" i="2"/>
  <c r="F287" i="2"/>
  <c r="I287" i="2" s="1"/>
  <c r="J287" i="2" s="1"/>
  <c r="G287" i="2"/>
  <c r="F288" i="2"/>
  <c r="G288" i="2"/>
  <c r="I288" i="2" s="1"/>
  <c r="J288" i="2" s="1"/>
  <c r="F289" i="2"/>
  <c r="I289" i="2" s="1"/>
  <c r="J289" i="2" s="1"/>
  <c r="G289" i="2"/>
  <c r="F290" i="2"/>
  <c r="G290" i="2"/>
  <c r="I290" i="2"/>
  <c r="J290" i="2" s="1"/>
  <c r="F291" i="2"/>
  <c r="G291" i="2"/>
  <c r="I291" i="2"/>
  <c r="J291" i="2" s="1"/>
  <c r="F292" i="2"/>
  <c r="G292" i="2"/>
  <c r="I292" i="2" s="1"/>
  <c r="J292" i="2"/>
  <c r="F293" i="2"/>
  <c r="G293" i="2"/>
  <c r="I293" i="2"/>
  <c r="J293" i="2" s="1"/>
  <c r="F294" i="2"/>
  <c r="G294" i="2"/>
  <c r="I294" i="2" s="1"/>
  <c r="J294" i="2" s="1"/>
  <c r="F295" i="2"/>
  <c r="I295" i="2" s="1"/>
  <c r="J295" i="2" s="1"/>
  <c r="G295" i="2"/>
  <c r="F296" i="2"/>
  <c r="G296" i="2"/>
  <c r="I296" i="2"/>
  <c r="J296" i="2" s="1"/>
  <c r="F297" i="2"/>
  <c r="G297" i="2"/>
  <c r="I297" i="2"/>
  <c r="J297" i="2" s="1"/>
  <c r="F298" i="2"/>
  <c r="G298" i="2"/>
  <c r="I298" i="2" s="1"/>
  <c r="J298" i="2" s="1"/>
  <c r="F299" i="2"/>
  <c r="G299" i="2"/>
  <c r="I299" i="2"/>
  <c r="J299" i="2" s="1"/>
  <c r="F300" i="2"/>
  <c r="G300" i="2"/>
  <c r="F301" i="2"/>
  <c r="G301" i="2"/>
  <c r="I301" i="2" s="1"/>
  <c r="J301" i="2" s="1"/>
  <c r="F302" i="2"/>
  <c r="I302" i="2" s="1"/>
  <c r="J302" i="2" s="1"/>
  <c r="G302" i="2"/>
  <c r="F303" i="2"/>
  <c r="G303" i="2"/>
  <c r="I303" i="2" s="1"/>
  <c r="J303" i="2" s="1"/>
  <c r="F304" i="2"/>
  <c r="G304" i="2"/>
  <c r="I304" i="2"/>
  <c r="J304" i="2" s="1"/>
  <c r="F305" i="2"/>
  <c r="G305" i="2"/>
  <c r="F306" i="2"/>
  <c r="I306" i="2" s="1"/>
  <c r="J306" i="2" s="1"/>
  <c r="G306" i="2"/>
  <c r="F307" i="2"/>
  <c r="I307" i="2" s="1"/>
  <c r="J307" i="2" s="1"/>
  <c r="G307" i="2"/>
  <c r="F308" i="2"/>
  <c r="I308" i="2" s="1"/>
  <c r="J308" i="2" s="1"/>
  <c r="G308" i="2"/>
  <c r="F309" i="2"/>
  <c r="I309" i="2" s="1"/>
  <c r="J309" i="2" s="1"/>
  <c r="G309" i="2"/>
  <c r="F310" i="2"/>
  <c r="G310" i="2"/>
  <c r="I310" i="2"/>
  <c r="J310" i="2" s="1"/>
  <c r="F311" i="2"/>
  <c r="I311" i="2" s="1"/>
  <c r="J311" i="2" s="1"/>
  <c r="G311" i="2"/>
  <c r="F312" i="2"/>
  <c r="G312" i="2"/>
  <c r="I312" i="2" s="1"/>
  <c r="J312" i="2" s="1"/>
  <c r="F313" i="2"/>
  <c r="G313" i="2"/>
  <c r="F314" i="2"/>
  <c r="I314" i="2" s="1"/>
  <c r="J314" i="2" s="1"/>
  <c r="G314" i="2"/>
  <c r="F315" i="2"/>
  <c r="I315" i="2" s="1"/>
  <c r="J315" i="2" s="1"/>
  <c r="G315" i="2"/>
  <c r="F316" i="2"/>
  <c r="I316" i="2" s="1"/>
  <c r="J316" i="2" s="1"/>
  <c r="G316" i="2"/>
  <c r="F317" i="2"/>
  <c r="I317" i="2" s="1"/>
  <c r="J317" i="2" s="1"/>
  <c r="G317" i="2"/>
  <c r="F318" i="2"/>
  <c r="G318" i="2"/>
  <c r="I318" i="2"/>
  <c r="J318" i="2" s="1"/>
  <c r="F319" i="2"/>
  <c r="I319" i="2" s="1"/>
  <c r="G319" i="2"/>
  <c r="J319" i="2"/>
  <c r="F320" i="2"/>
  <c r="G320" i="2"/>
  <c r="I320" i="2" s="1"/>
  <c r="J320" i="2" s="1"/>
  <c r="F321" i="2"/>
  <c r="G321" i="2"/>
  <c r="F322" i="2"/>
  <c r="I322" i="2" s="1"/>
  <c r="J322" i="2" s="1"/>
  <c r="G322" i="2"/>
  <c r="F323" i="2"/>
  <c r="I323" i="2" s="1"/>
  <c r="J323" i="2" s="1"/>
  <c r="G323" i="2"/>
  <c r="F324" i="2"/>
  <c r="G324" i="2"/>
  <c r="I324" i="2" s="1"/>
  <c r="J324" i="2" s="1"/>
  <c r="F325" i="2"/>
  <c r="H2" i="10" s="1"/>
  <c r="G325" i="2"/>
  <c r="F326" i="2"/>
  <c r="G326" i="2"/>
  <c r="F327" i="2"/>
  <c r="I327" i="2" s="1"/>
  <c r="J327" i="2" s="1"/>
  <c r="G327" i="2"/>
  <c r="F328" i="2"/>
  <c r="I328" i="2" s="1"/>
  <c r="G328" i="2"/>
  <c r="J328" i="2"/>
  <c r="F329" i="2"/>
  <c r="I329" i="2" s="1"/>
  <c r="J329" i="2" s="1"/>
  <c r="G329" i="2"/>
  <c r="F330" i="2"/>
  <c r="I330" i="2" s="1"/>
  <c r="J330" i="2" s="1"/>
  <c r="G330" i="2"/>
  <c r="F331" i="2"/>
  <c r="G331" i="2"/>
  <c r="I331" i="2"/>
  <c r="J331" i="2"/>
  <c r="F332" i="2"/>
  <c r="G332" i="2"/>
  <c r="F333" i="2"/>
  <c r="G333" i="2"/>
  <c r="I333" i="2"/>
  <c r="J333" i="2" s="1"/>
  <c r="F334" i="2"/>
  <c r="I334" i="2" s="1"/>
  <c r="J334" i="2" s="1"/>
  <c r="G334" i="2"/>
  <c r="F335" i="2"/>
  <c r="G335" i="2"/>
  <c r="I335" i="2"/>
  <c r="J335" i="2"/>
  <c r="F336" i="2"/>
  <c r="G336" i="2"/>
  <c r="F337" i="2"/>
  <c r="I337" i="2" s="1"/>
  <c r="J337" i="2" s="1"/>
  <c r="G337" i="2"/>
  <c r="F338" i="2"/>
  <c r="G338" i="2"/>
  <c r="H338" i="2"/>
  <c r="F339" i="2"/>
  <c r="G339" i="2"/>
  <c r="I339" i="2"/>
  <c r="J339" i="2"/>
  <c r="F340" i="2"/>
  <c r="I340" i="2" s="1"/>
  <c r="J340" i="2" s="1"/>
  <c r="G340" i="2"/>
  <c r="F341" i="2"/>
  <c r="G341" i="2"/>
  <c r="I341" i="2"/>
  <c r="J341" i="2" s="1"/>
  <c r="F342" i="2"/>
  <c r="I342" i="2" s="1"/>
  <c r="J342" i="2" s="1"/>
  <c r="G342" i="2"/>
  <c r="F343" i="2"/>
  <c r="G343" i="2"/>
  <c r="I343" i="2"/>
  <c r="J343" i="2" s="1"/>
  <c r="F344" i="2"/>
  <c r="H7" i="10" s="1"/>
  <c r="I7" i="10" s="1"/>
  <c r="J7" i="10" s="1"/>
  <c r="G344" i="2"/>
  <c r="H344" i="2"/>
  <c r="F345" i="2"/>
  <c r="G345" i="2"/>
  <c r="I345" i="2"/>
  <c r="J345" i="2"/>
  <c r="F346" i="2"/>
  <c r="G346" i="2"/>
  <c r="I346" i="2" s="1"/>
  <c r="J346" i="2" s="1"/>
  <c r="F347" i="2"/>
  <c r="I347" i="2" s="1"/>
  <c r="J347" i="2" s="1"/>
  <c r="G347" i="2"/>
  <c r="F348" i="2"/>
  <c r="G348" i="2"/>
  <c r="I348" i="2"/>
  <c r="J348" i="2" s="1"/>
  <c r="F349" i="2"/>
  <c r="G349" i="2"/>
  <c r="I349" i="2" s="1"/>
  <c r="J349" i="2" s="1"/>
  <c r="F350" i="2"/>
  <c r="G350" i="2"/>
  <c r="I350" i="2"/>
  <c r="J350" i="2" s="1"/>
  <c r="F351" i="2"/>
  <c r="G351" i="2"/>
  <c r="I351" i="2"/>
  <c r="J351" i="2" s="1"/>
  <c r="F352" i="2"/>
  <c r="G352" i="2"/>
  <c r="H352" i="2"/>
  <c r="F353" i="2"/>
  <c r="G353" i="2"/>
  <c r="I353" i="2"/>
  <c r="J353" i="2" s="1"/>
  <c r="F354" i="2"/>
  <c r="I354" i="2" s="1"/>
  <c r="G354" i="2"/>
  <c r="J354" i="2"/>
  <c r="F355" i="2"/>
  <c r="I355" i="2" s="1"/>
  <c r="J355" i="2" s="1"/>
  <c r="G355" i="2"/>
  <c r="F356" i="2"/>
  <c r="G356" i="2"/>
  <c r="F357" i="2"/>
  <c r="G357" i="2"/>
  <c r="I357" i="2"/>
  <c r="J357" i="2" s="1"/>
  <c r="F358" i="2"/>
  <c r="I358" i="2" s="1"/>
  <c r="J358" i="2" s="1"/>
  <c r="G358" i="2"/>
  <c r="F359" i="2"/>
  <c r="I359" i="2" s="1"/>
  <c r="J359" i="2" s="1"/>
  <c r="G359" i="2"/>
  <c r="F360" i="2"/>
  <c r="I360" i="2" s="1"/>
  <c r="J360" i="2" s="1"/>
  <c r="G360" i="2"/>
  <c r="F361" i="2"/>
  <c r="I361" i="2" s="1"/>
  <c r="J361" i="2" s="1"/>
  <c r="G361" i="2"/>
  <c r="F362" i="2"/>
  <c r="I362" i="2" s="1"/>
  <c r="G362" i="2"/>
  <c r="J362" i="2"/>
  <c r="F363" i="2"/>
  <c r="I363" i="2" s="1"/>
  <c r="J363" i="2" s="1"/>
  <c r="G363" i="2"/>
  <c r="F364" i="2"/>
  <c r="G364" i="2"/>
  <c r="F365" i="2"/>
  <c r="G365" i="2"/>
  <c r="I365" i="2"/>
  <c r="J365" i="2" s="1"/>
  <c r="F366" i="2"/>
  <c r="I366" i="2" s="1"/>
  <c r="J366" i="2" s="1"/>
  <c r="G366" i="2"/>
  <c r="K367" i="2"/>
  <c r="L367" i="2"/>
  <c r="M367" i="2"/>
  <c r="N367" i="2"/>
  <c r="P367" i="2"/>
  <c r="Q367" i="2"/>
  <c r="R367" i="2"/>
  <c r="S367" i="2"/>
  <c r="T367" i="2"/>
  <c r="U367" i="2"/>
  <c r="F2" i="3"/>
  <c r="G2" i="3"/>
  <c r="I2" i="3" s="1"/>
  <c r="J2" i="3"/>
  <c r="F3" i="3"/>
  <c r="G3" i="3"/>
  <c r="I3" i="3"/>
  <c r="J3" i="3" s="1"/>
  <c r="F4" i="3"/>
  <c r="G4" i="3"/>
  <c r="I4" i="3" s="1"/>
  <c r="J4" i="3" s="1"/>
  <c r="F5" i="3"/>
  <c r="G5" i="3"/>
  <c r="I5" i="3"/>
  <c r="J5" i="3"/>
  <c r="F6" i="3"/>
  <c r="G6" i="3"/>
  <c r="I6" i="3" s="1"/>
  <c r="J6" i="3"/>
  <c r="F7" i="3"/>
  <c r="G7" i="3"/>
  <c r="I7" i="3"/>
  <c r="J7" i="3" s="1"/>
  <c r="F8" i="3"/>
  <c r="G8" i="3"/>
  <c r="I8" i="3" s="1"/>
  <c r="J8" i="3" s="1"/>
  <c r="F9" i="3"/>
  <c r="G9" i="3"/>
  <c r="I9" i="3"/>
  <c r="J9" i="3" s="1"/>
  <c r="F10" i="3"/>
  <c r="G10" i="3"/>
  <c r="I10" i="3" s="1"/>
  <c r="J10" i="3" s="1"/>
  <c r="F11" i="3"/>
  <c r="G11" i="3"/>
  <c r="I11" i="3"/>
  <c r="J11" i="3"/>
  <c r="F12" i="3"/>
  <c r="G12" i="3"/>
  <c r="I12" i="3" s="1"/>
  <c r="J12" i="3"/>
  <c r="F13" i="3"/>
  <c r="G13" i="3"/>
  <c r="I13" i="3"/>
  <c r="J13" i="3" s="1"/>
  <c r="F14" i="3"/>
  <c r="G14" i="3"/>
  <c r="I14" i="3" s="1"/>
  <c r="J14" i="3" s="1"/>
  <c r="F15" i="3"/>
  <c r="G15" i="3"/>
  <c r="I15" i="3"/>
  <c r="J15" i="3"/>
  <c r="F16" i="3"/>
  <c r="G16" i="3"/>
  <c r="I16" i="3" s="1"/>
  <c r="J16" i="3"/>
  <c r="F17" i="3"/>
  <c r="G17" i="3"/>
  <c r="I17" i="3"/>
  <c r="J17" i="3" s="1"/>
  <c r="F18" i="3"/>
  <c r="G18" i="3"/>
  <c r="I18" i="3" s="1"/>
  <c r="J18" i="3"/>
  <c r="F19" i="3"/>
  <c r="G19" i="3"/>
  <c r="I19" i="3"/>
  <c r="J19" i="3" s="1"/>
  <c r="F20" i="3"/>
  <c r="G20" i="3"/>
  <c r="I20" i="3" s="1"/>
  <c r="J20" i="3" s="1"/>
  <c r="F21" i="3"/>
  <c r="G21" i="3"/>
  <c r="I21" i="3"/>
  <c r="J21" i="3"/>
  <c r="F22" i="3"/>
  <c r="G22" i="3"/>
  <c r="I22" i="3" s="1"/>
  <c r="J22" i="3"/>
  <c r="F23" i="3"/>
  <c r="G23" i="3"/>
  <c r="I23" i="3"/>
  <c r="J23" i="3" s="1"/>
  <c r="F24" i="3"/>
  <c r="G24" i="3"/>
  <c r="I24" i="3" s="1"/>
  <c r="J24" i="3" s="1"/>
  <c r="F25" i="3"/>
  <c r="G25" i="3"/>
  <c r="I25" i="3"/>
  <c r="J25" i="3" s="1"/>
  <c r="F26" i="3"/>
  <c r="G26" i="3"/>
  <c r="I26" i="3" s="1"/>
  <c r="J26" i="3" s="1"/>
  <c r="F27" i="3"/>
  <c r="G27" i="3"/>
  <c r="I27" i="3"/>
  <c r="J27" i="3"/>
  <c r="F28" i="3"/>
  <c r="G28" i="3"/>
  <c r="I28" i="3" s="1"/>
  <c r="J28" i="3"/>
  <c r="F29" i="3"/>
  <c r="G29" i="3"/>
  <c r="I29" i="3"/>
  <c r="J29" i="3" s="1"/>
  <c r="F30" i="3"/>
  <c r="G30" i="3"/>
  <c r="F31" i="3"/>
  <c r="G31" i="3"/>
  <c r="I31" i="3" s="1"/>
  <c r="J31" i="3" s="1"/>
  <c r="F32" i="3"/>
  <c r="G32" i="3"/>
  <c r="F33" i="3"/>
  <c r="G33" i="3"/>
  <c r="I33" i="3"/>
  <c r="J33" i="3" s="1"/>
  <c r="F34" i="3"/>
  <c r="I34" i="3" s="1"/>
  <c r="J34" i="3" s="1"/>
  <c r="G34" i="3"/>
  <c r="F35" i="3"/>
  <c r="G35" i="3"/>
  <c r="I35" i="3" s="1"/>
  <c r="J35" i="3" s="1"/>
  <c r="F36" i="3"/>
  <c r="G36" i="3"/>
  <c r="I36" i="3"/>
  <c r="J36" i="3" s="1"/>
  <c r="F37" i="3"/>
  <c r="G37" i="3"/>
  <c r="I37" i="3" s="1"/>
  <c r="J37" i="3" s="1"/>
  <c r="F38" i="3"/>
  <c r="G38" i="3"/>
  <c r="I38" i="3"/>
  <c r="J38" i="3" s="1"/>
  <c r="F39" i="3"/>
  <c r="G39" i="3"/>
  <c r="I39" i="3"/>
  <c r="J39" i="3" s="1"/>
  <c r="F40" i="3"/>
  <c r="G40" i="3"/>
  <c r="I40" i="3"/>
  <c r="J40" i="3" s="1"/>
  <c r="F41" i="3"/>
  <c r="G41" i="3"/>
  <c r="I41" i="3" s="1"/>
  <c r="J41" i="3" s="1"/>
  <c r="F42" i="3"/>
  <c r="I42" i="3" s="1"/>
  <c r="J42" i="3" s="1"/>
  <c r="G42" i="3"/>
  <c r="F43" i="3"/>
  <c r="G43" i="3"/>
  <c r="I43" i="3" s="1"/>
  <c r="J43" i="3" s="1"/>
  <c r="F44" i="3"/>
  <c r="G44" i="3"/>
  <c r="I44" i="3" s="1"/>
  <c r="J44" i="3" s="1"/>
  <c r="F45" i="3"/>
  <c r="G45" i="3"/>
  <c r="I45" i="3"/>
  <c r="J45" i="3" s="1"/>
  <c r="F46" i="3"/>
  <c r="G46" i="3"/>
  <c r="I46" i="3"/>
  <c r="J46" i="3" s="1"/>
  <c r="F47" i="3"/>
  <c r="G47" i="3"/>
  <c r="I47" i="3" s="1"/>
  <c r="J47" i="3" s="1"/>
  <c r="F48" i="3"/>
  <c r="G48" i="3"/>
  <c r="F49" i="3"/>
  <c r="G49" i="3"/>
  <c r="I49" i="3"/>
  <c r="J49" i="3" s="1"/>
  <c r="F50" i="3"/>
  <c r="I50" i="3" s="1"/>
  <c r="J50" i="3" s="1"/>
  <c r="G50" i="3"/>
  <c r="F51" i="3"/>
  <c r="I51" i="3" s="1"/>
  <c r="G51" i="3"/>
  <c r="H51" i="3"/>
  <c r="J51" i="3"/>
  <c r="F52" i="3"/>
  <c r="G52" i="3"/>
  <c r="H52" i="3"/>
  <c r="F53" i="3"/>
  <c r="I53" i="3" s="1"/>
  <c r="J53" i="3" s="1"/>
  <c r="G53" i="3"/>
  <c r="F54" i="3"/>
  <c r="I54" i="3" s="1"/>
  <c r="J54" i="3" s="1"/>
  <c r="G54" i="3"/>
  <c r="F55" i="3"/>
  <c r="G55" i="3"/>
  <c r="I55" i="3"/>
  <c r="J55" i="3" s="1"/>
  <c r="F56" i="3"/>
  <c r="I56" i="3" s="1"/>
  <c r="G56" i="3"/>
  <c r="J56" i="3"/>
  <c r="F57" i="3"/>
  <c r="G57" i="3"/>
  <c r="I57" i="3"/>
  <c r="J57" i="3" s="1"/>
  <c r="F58" i="3"/>
  <c r="G58" i="3"/>
  <c r="F59" i="3"/>
  <c r="I59" i="3" s="1"/>
  <c r="G59" i="3"/>
  <c r="J59" i="3"/>
  <c r="F60" i="3"/>
  <c r="I60" i="3" s="1"/>
  <c r="G60" i="3"/>
  <c r="J60" i="3"/>
  <c r="F61" i="3"/>
  <c r="I61" i="3" s="1"/>
  <c r="J61" i="3" s="1"/>
  <c r="G61" i="3"/>
  <c r="F62" i="3"/>
  <c r="I62" i="3" s="1"/>
  <c r="J62" i="3" s="1"/>
  <c r="G62" i="3"/>
  <c r="F63" i="3"/>
  <c r="G63" i="3"/>
  <c r="I63" i="3"/>
  <c r="J63" i="3" s="1"/>
  <c r="F64" i="3"/>
  <c r="G64" i="3"/>
  <c r="F65" i="3"/>
  <c r="G65" i="3"/>
  <c r="I65" i="3"/>
  <c r="J65" i="3"/>
  <c r="F66" i="3"/>
  <c r="I66" i="3" s="1"/>
  <c r="J66" i="3" s="1"/>
  <c r="G66" i="3"/>
  <c r="F67" i="3"/>
  <c r="G67" i="3"/>
  <c r="I67" i="3"/>
  <c r="J67" i="3" s="1"/>
  <c r="F68" i="3"/>
  <c r="I68" i="3" s="1"/>
  <c r="J68" i="3" s="1"/>
  <c r="G68" i="3"/>
  <c r="F69" i="3"/>
  <c r="G69" i="3"/>
  <c r="I69" i="3"/>
  <c r="J69" i="3"/>
  <c r="F70" i="3"/>
  <c r="G70" i="3"/>
  <c r="I70" i="3"/>
  <c r="J70" i="3" s="1"/>
  <c r="F71" i="3"/>
  <c r="G71" i="3"/>
  <c r="I71" i="3"/>
  <c r="J71" i="3"/>
  <c r="F72" i="3"/>
  <c r="I72" i="3" s="1"/>
  <c r="J72" i="3" s="1"/>
  <c r="G72" i="3"/>
  <c r="F73" i="3"/>
  <c r="G73" i="3"/>
  <c r="I73" i="3"/>
  <c r="J73" i="3" s="1"/>
  <c r="F74" i="3"/>
  <c r="I74" i="3" s="1"/>
  <c r="J74" i="3" s="1"/>
  <c r="G74" i="3"/>
  <c r="F75" i="3"/>
  <c r="H37" i="10" s="1"/>
  <c r="G75" i="3"/>
  <c r="H75" i="3"/>
  <c r="I75" i="3"/>
  <c r="J75" i="3" s="1"/>
  <c r="F76" i="3"/>
  <c r="G76" i="3"/>
  <c r="I76" i="3" s="1"/>
  <c r="J76" i="3" s="1"/>
  <c r="F77" i="3"/>
  <c r="G77" i="3"/>
  <c r="I77" i="3"/>
  <c r="J77" i="3" s="1"/>
  <c r="F78" i="3"/>
  <c r="G78" i="3"/>
  <c r="I78" i="3" s="1"/>
  <c r="J78" i="3" s="1"/>
  <c r="F79" i="3"/>
  <c r="G79" i="3"/>
  <c r="I79" i="3" s="1"/>
  <c r="J79" i="3"/>
  <c r="F80" i="3"/>
  <c r="G80" i="3"/>
  <c r="I80" i="3" s="1"/>
  <c r="J80" i="3" s="1"/>
  <c r="F81" i="3"/>
  <c r="G81" i="3"/>
  <c r="I81" i="3"/>
  <c r="J81" i="3"/>
  <c r="F82" i="3"/>
  <c r="G82" i="3"/>
  <c r="I82" i="3" s="1"/>
  <c r="J82" i="3" s="1"/>
  <c r="F83" i="3"/>
  <c r="G83" i="3"/>
  <c r="I83" i="3"/>
  <c r="J83" i="3" s="1"/>
  <c r="F84" i="3"/>
  <c r="G84" i="3"/>
  <c r="I84" i="3" s="1"/>
  <c r="J84" i="3" s="1"/>
  <c r="F85" i="3"/>
  <c r="G85" i="3"/>
  <c r="H85" i="3"/>
  <c r="F86" i="3"/>
  <c r="G86" i="3"/>
  <c r="F87" i="3"/>
  <c r="G87" i="3"/>
  <c r="I87" i="3"/>
  <c r="J87" i="3" s="1"/>
  <c r="F88" i="3"/>
  <c r="I88" i="3" s="1"/>
  <c r="J88" i="3" s="1"/>
  <c r="G88" i="3"/>
  <c r="F89" i="3"/>
  <c r="G89" i="3"/>
  <c r="I89" i="3"/>
  <c r="J89" i="3" s="1"/>
  <c r="F90" i="3"/>
  <c r="G90" i="3"/>
  <c r="I90" i="3" s="1"/>
  <c r="J90" i="3" s="1"/>
  <c r="F91" i="3"/>
  <c r="I91" i="3" s="1"/>
  <c r="J91" i="3" s="1"/>
  <c r="G91" i="3"/>
  <c r="F92" i="3"/>
  <c r="G92" i="3"/>
  <c r="I92" i="3" s="1"/>
  <c r="J92" i="3" s="1"/>
  <c r="F93" i="3"/>
  <c r="I93" i="3" s="1"/>
  <c r="J93" i="3" s="1"/>
  <c r="G93" i="3"/>
  <c r="F94" i="3"/>
  <c r="G94" i="3"/>
  <c r="I94" i="3" s="1"/>
  <c r="J94" i="3" s="1"/>
  <c r="F95" i="3"/>
  <c r="I95" i="3" s="1"/>
  <c r="J95" i="3" s="1"/>
  <c r="G95" i="3"/>
  <c r="F96" i="3"/>
  <c r="G96" i="3"/>
  <c r="I96" i="3" s="1"/>
  <c r="J96" i="3" s="1"/>
  <c r="F97" i="3"/>
  <c r="G97" i="3"/>
  <c r="I97" i="3"/>
  <c r="J97" i="3"/>
  <c r="F98" i="3"/>
  <c r="G98" i="3"/>
  <c r="F99" i="3"/>
  <c r="I99" i="3" s="1"/>
  <c r="J99" i="3" s="1"/>
  <c r="G99" i="3"/>
  <c r="F100" i="3"/>
  <c r="G100" i="3"/>
  <c r="I100" i="3" s="1"/>
  <c r="J100" i="3" s="1"/>
  <c r="F101" i="3"/>
  <c r="I101" i="3" s="1"/>
  <c r="J101" i="3" s="1"/>
  <c r="G101" i="3"/>
  <c r="F102" i="3"/>
  <c r="G102" i="3"/>
  <c r="I102" i="3" s="1"/>
  <c r="J102" i="3" s="1"/>
  <c r="F103" i="3"/>
  <c r="I103" i="3" s="1"/>
  <c r="J103" i="3" s="1"/>
  <c r="G103" i="3"/>
  <c r="F104" i="3"/>
  <c r="G104" i="3"/>
  <c r="I104" i="3" s="1"/>
  <c r="J104" i="3" s="1"/>
  <c r="F105" i="3"/>
  <c r="G105" i="3"/>
  <c r="I105" i="3"/>
  <c r="J105" i="3"/>
  <c r="F106" i="3"/>
  <c r="G106" i="3"/>
  <c r="I106" i="3" s="1"/>
  <c r="J106" i="3" s="1"/>
  <c r="F107" i="3"/>
  <c r="I107" i="3" s="1"/>
  <c r="J107" i="3" s="1"/>
  <c r="G107" i="3"/>
  <c r="F108" i="3"/>
  <c r="G108" i="3"/>
  <c r="I108" i="3" s="1"/>
  <c r="J108" i="3" s="1"/>
  <c r="F109" i="3"/>
  <c r="I109" i="3" s="1"/>
  <c r="J109" i="3" s="1"/>
  <c r="G109" i="3"/>
  <c r="F110" i="3"/>
  <c r="G110" i="3"/>
  <c r="I110" i="3" s="1"/>
  <c r="J110" i="3" s="1"/>
  <c r="F111" i="3"/>
  <c r="G111" i="3"/>
  <c r="I111" i="3" s="1"/>
  <c r="J111" i="3" s="1"/>
  <c r="F112" i="3"/>
  <c r="G112" i="3"/>
  <c r="I112" i="3" s="1"/>
  <c r="J112" i="3" s="1"/>
  <c r="F113" i="3"/>
  <c r="G113" i="3"/>
  <c r="I113" i="3"/>
  <c r="J113" i="3"/>
  <c r="F114" i="3"/>
  <c r="G114" i="3"/>
  <c r="I114" i="3" s="1"/>
  <c r="J114" i="3" s="1"/>
  <c r="F115" i="3"/>
  <c r="I115" i="3" s="1"/>
  <c r="J115" i="3" s="1"/>
  <c r="G115" i="3"/>
  <c r="F116" i="3"/>
  <c r="G116" i="3"/>
  <c r="I116" i="3" s="1"/>
  <c r="J116" i="3" s="1"/>
  <c r="F117" i="3"/>
  <c r="G117" i="3"/>
  <c r="I117" i="3" s="1"/>
  <c r="J117" i="3" s="1"/>
  <c r="F118" i="3"/>
  <c r="G118" i="3"/>
  <c r="I118" i="3" s="1"/>
  <c r="J118" i="3" s="1"/>
  <c r="F119" i="3"/>
  <c r="G119" i="3"/>
  <c r="I119" i="3"/>
  <c r="J119" i="3" s="1"/>
  <c r="F120" i="3"/>
  <c r="G120" i="3"/>
  <c r="I120" i="3" s="1"/>
  <c r="J120" i="3" s="1"/>
  <c r="F121" i="3"/>
  <c r="G121" i="3"/>
  <c r="I121" i="3"/>
  <c r="J121" i="3"/>
  <c r="F122" i="3"/>
  <c r="G122" i="3"/>
  <c r="I122" i="3" s="1"/>
  <c r="J122" i="3" s="1"/>
  <c r="F123" i="3"/>
  <c r="I123" i="3" s="1"/>
  <c r="J123" i="3" s="1"/>
  <c r="G123" i="3"/>
  <c r="K124" i="3"/>
  <c r="L124" i="3"/>
  <c r="M124" i="3"/>
  <c r="N124" i="3"/>
  <c r="O124" i="3"/>
  <c r="P124" i="3"/>
  <c r="Q124" i="3"/>
  <c r="R124" i="3"/>
  <c r="S124" i="3"/>
  <c r="T124" i="3"/>
  <c r="F2" i="4"/>
  <c r="G2" i="4"/>
  <c r="H2" i="4"/>
  <c r="F3" i="4"/>
  <c r="G3" i="4"/>
  <c r="I3" i="4"/>
  <c r="J3" i="4"/>
  <c r="F4" i="4"/>
  <c r="I4" i="4" s="1"/>
  <c r="J4" i="4" s="1"/>
  <c r="G4" i="4"/>
  <c r="F5" i="4"/>
  <c r="G5" i="4"/>
  <c r="I5" i="4"/>
  <c r="J5" i="4" s="1"/>
  <c r="F6" i="4"/>
  <c r="I6" i="4" s="1"/>
  <c r="J6" i="4" s="1"/>
  <c r="G6" i="4"/>
  <c r="F7" i="4"/>
  <c r="G7" i="4"/>
  <c r="I7" i="4" s="1"/>
  <c r="J7" i="4" s="1"/>
  <c r="F8" i="4"/>
  <c r="I8" i="4" s="1"/>
  <c r="J8" i="4" s="1"/>
  <c r="G8" i="4"/>
  <c r="F9" i="4"/>
  <c r="G9" i="4"/>
  <c r="I9" i="4"/>
  <c r="J9" i="4" s="1"/>
  <c r="F10" i="4"/>
  <c r="G10" i="4"/>
  <c r="I10" i="4"/>
  <c r="J10" i="4" s="1"/>
  <c r="F11" i="4"/>
  <c r="G11" i="4"/>
  <c r="I11" i="4" s="1"/>
  <c r="J11" i="4" s="1"/>
  <c r="F12" i="4"/>
  <c r="G12" i="4"/>
  <c r="I12" i="4"/>
  <c r="J12" i="4" s="1"/>
  <c r="F13" i="4"/>
  <c r="G13" i="4"/>
  <c r="I13" i="4"/>
  <c r="J13" i="4" s="1"/>
  <c r="F14" i="4"/>
  <c r="G14" i="4"/>
  <c r="I14" i="4"/>
  <c r="J14" i="4" s="1"/>
  <c r="F15" i="4"/>
  <c r="G15" i="4"/>
  <c r="I15" i="4"/>
  <c r="J15" i="4" s="1"/>
  <c r="F16" i="4"/>
  <c r="I16" i="4" s="1"/>
  <c r="J16" i="4" s="1"/>
  <c r="G16" i="4"/>
  <c r="F17" i="4"/>
  <c r="G17" i="4"/>
  <c r="I17" i="4" s="1"/>
  <c r="J17" i="4" s="1"/>
  <c r="F18" i="4"/>
  <c r="I18" i="4" s="1"/>
  <c r="J18" i="4" s="1"/>
  <c r="G18" i="4"/>
  <c r="F19" i="4"/>
  <c r="G19" i="4"/>
  <c r="I19" i="4"/>
  <c r="J19" i="4"/>
  <c r="F20" i="4"/>
  <c r="I20" i="4" s="1"/>
  <c r="J20" i="4" s="1"/>
  <c r="G20" i="4"/>
  <c r="F21" i="4"/>
  <c r="G21" i="4"/>
  <c r="I21" i="4"/>
  <c r="J21" i="4" s="1"/>
  <c r="F22" i="4"/>
  <c r="I22" i="4" s="1"/>
  <c r="J22" i="4" s="1"/>
  <c r="G22" i="4"/>
  <c r="F23" i="4"/>
  <c r="G23" i="4"/>
  <c r="I23" i="4" s="1"/>
  <c r="J23" i="4" s="1"/>
  <c r="F24" i="4"/>
  <c r="I24" i="4" s="1"/>
  <c r="J24" i="4" s="1"/>
  <c r="G24" i="4"/>
  <c r="F25" i="4"/>
  <c r="G25" i="4"/>
  <c r="I25" i="4" s="1"/>
  <c r="H25" i="4"/>
  <c r="J25" i="4"/>
  <c r="F26" i="4"/>
  <c r="G26" i="4"/>
  <c r="I26" i="4" s="1"/>
  <c r="J26" i="4" s="1"/>
  <c r="F27" i="4"/>
  <c r="G27" i="4"/>
  <c r="F28" i="4"/>
  <c r="G28" i="4"/>
  <c r="I28" i="4" s="1"/>
  <c r="J28" i="4" s="1"/>
  <c r="F29" i="4"/>
  <c r="I29" i="4" s="1"/>
  <c r="J29" i="4" s="1"/>
  <c r="G29" i="4"/>
  <c r="F30" i="4"/>
  <c r="G30" i="4"/>
  <c r="I30" i="4" s="1"/>
  <c r="J30" i="4" s="1"/>
  <c r="F31" i="4"/>
  <c r="G31" i="4"/>
  <c r="I31" i="4"/>
  <c r="J31" i="4"/>
  <c r="F32" i="4"/>
  <c r="G32" i="4"/>
  <c r="I32" i="4" s="1"/>
  <c r="J32" i="4" s="1"/>
  <c r="F33" i="4"/>
  <c r="G33" i="4"/>
  <c r="H33" i="4"/>
  <c r="I33" i="4"/>
  <c r="J33" i="4" s="1"/>
  <c r="F34" i="4"/>
  <c r="I34" i="4" s="1"/>
  <c r="J34" i="4" s="1"/>
  <c r="G34" i="4"/>
  <c r="F35" i="4"/>
  <c r="I35" i="4" s="1"/>
  <c r="J35" i="4" s="1"/>
  <c r="G35" i="4"/>
  <c r="F36" i="4"/>
  <c r="I36" i="4" s="1"/>
  <c r="G36" i="4"/>
  <c r="J36" i="4"/>
  <c r="F37" i="4"/>
  <c r="I37" i="4" s="1"/>
  <c r="J37" i="4" s="1"/>
  <c r="G37" i="4"/>
  <c r="F38" i="4"/>
  <c r="I38" i="4" s="1"/>
  <c r="J38" i="4" s="1"/>
  <c r="G38" i="4"/>
  <c r="F39" i="4"/>
  <c r="I39" i="4" s="1"/>
  <c r="J39" i="4" s="1"/>
  <c r="G39" i="4"/>
  <c r="F40" i="4"/>
  <c r="I40" i="4" s="1"/>
  <c r="J40" i="4" s="1"/>
  <c r="G40" i="4"/>
  <c r="F41" i="4"/>
  <c r="G41" i="4"/>
  <c r="I41" i="4"/>
  <c r="J41" i="4" s="1"/>
  <c r="F42" i="4"/>
  <c r="I42" i="4" s="1"/>
  <c r="J42" i="4" s="1"/>
  <c r="G42" i="4"/>
  <c r="F43" i="4"/>
  <c r="G43" i="4"/>
  <c r="H43" i="4"/>
  <c r="F44" i="4"/>
  <c r="G44" i="4"/>
  <c r="I44" i="4"/>
  <c r="J44" i="4" s="1"/>
  <c r="F45" i="4"/>
  <c r="I45" i="4" s="1"/>
  <c r="J45" i="4" s="1"/>
  <c r="G45" i="4"/>
  <c r="F46" i="4"/>
  <c r="G46" i="4"/>
  <c r="I46" i="4"/>
  <c r="J46" i="4" s="1"/>
  <c r="F47" i="4"/>
  <c r="I47" i="4" s="1"/>
  <c r="J47" i="4" s="1"/>
  <c r="G47" i="4"/>
  <c r="F48" i="4"/>
  <c r="G48" i="4"/>
  <c r="I48" i="4"/>
  <c r="J48" i="4" s="1"/>
  <c r="F49" i="4"/>
  <c r="I49" i="4" s="1"/>
  <c r="J49" i="4" s="1"/>
  <c r="G49" i="4"/>
  <c r="F50" i="4"/>
  <c r="G50" i="4"/>
  <c r="I50" i="4"/>
  <c r="J50" i="4"/>
  <c r="F51" i="4"/>
  <c r="G51" i="4"/>
  <c r="F52" i="4"/>
  <c r="G52" i="4"/>
  <c r="I52" i="4"/>
  <c r="J52" i="4" s="1"/>
  <c r="F53" i="4"/>
  <c r="G53" i="4"/>
  <c r="F54" i="4"/>
  <c r="G54" i="4"/>
  <c r="I54" i="4"/>
  <c r="J54" i="4"/>
  <c r="F55" i="4"/>
  <c r="G55" i="4"/>
  <c r="F56" i="4"/>
  <c r="G56" i="4"/>
  <c r="I56" i="4"/>
  <c r="J56" i="4" s="1"/>
  <c r="F57" i="4"/>
  <c r="I57" i="4" s="1"/>
  <c r="G57" i="4"/>
  <c r="J57" i="4"/>
  <c r="F58" i="4"/>
  <c r="G58" i="4"/>
  <c r="I58" i="4"/>
  <c r="J58" i="4"/>
  <c r="F59" i="4"/>
  <c r="G59" i="4"/>
  <c r="F60" i="4"/>
  <c r="G60" i="4"/>
  <c r="I60" i="4"/>
  <c r="J60" i="4"/>
  <c r="F61" i="4"/>
  <c r="I61" i="4" s="1"/>
  <c r="J61" i="4" s="1"/>
  <c r="G61" i="4"/>
  <c r="F62" i="4"/>
  <c r="G62" i="4"/>
  <c r="I62" i="4"/>
  <c r="J62" i="4" s="1"/>
  <c r="F63" i="4"/>
  <c r="G63" i="4"/>
  <c r="F64" i="4"/>
  <c r="G64" i="4"/>
  <c r="I64" i="4"/>
  <c r="J64" i="4"/>
  <c r="F65" i="4"/>
  <c r="I65" i="4" s="1"/>
  <c r="J65" i="4" s="1"/>
  <c r="G65" i="4"/>
  <c r="F66" i="4"/>
  <c r="G66" i="4"/>
  <c r="I66" i="4"/>
  <c r="J66" i="4"/>
  <c r="F67" i="4"/>
  <c r="I67" i="4" s="1"/>
  <c r="J67" i="4" s="1"/>
  <c r="G67" i="4"/>
  <c r="F68" i="4"/>
  <c r="G68" i="4"/>
  <c r="I68" i="4"/>
  <c r="J68" i="4" s="1"/>
  <c r="F69" i="4"/>
  <c r="I69" i="4" s="1"/>
  <c r="J69" i="4" s="1"/>
  <c r="G69" i="4"/>
  <c r="F70" i="4"/>
  <c r="H12" i="10" s="1"/>
  <c r="G70" i="4"/>
  <c r="H70" i="4"/>
  <c r="I70" i="4"/>
  <c r="J70" i="4" s="1"/>
  <c r="F71" i="4"/>
  <c r="G71" i="4"/>
  <c r="I71" i="4"/>
  <c r="J71" i="4" s="1"/>
  <c r="F72" i="4"/>
  <c r="G72" i="4"/>
  <c r="I72" i="4" s="1"/>
  <c r="J72" i="4" s="1"/>
  <c r="F73" i="4"/>
  <c r="G73" i="4"/>
  <c r="I73" i="4"/>
  <c r="J73" i="4" s="1"/>
  <c r="F74" i="4"/>
  <c r="G74" i="4"/>
  <c r="I74" i="4" s="1"/>
  <c r="J74" i="4" s="1"/>
  <c r="F75" i="4"/>
  <c r="G75" i="4"/>
  <c r="I75" i="4"/>
  <c r="J75" i="4" s="1"/>
  <c r="F76" i="4"/>
  <c r="G76" i="4"/>
  <c r="I76" i="4" s="1"/>
  <c r="J76" i="4"/>
  <c r="F77" i="4"/>
  <c r="I77" i="4" s="1"/>
  <c r="J77" i="4" s="1"/>
  <c r="G77" i="4"/>
  <c r="F78" i="4"/>
  <c r="G78" i="4"/>
  <c r="I78" i="4"/>
  <c r="J78" i="4"/>
  <c r="F79" i="4"/>
  <c r="I79" i="4" s="1"/>
  <c r="J79" i="4" s="1"/>
  <c r="G79" i="4"/>
  <c r="F80" i="4"/>
  <c r="G80" i="4"/>
  <c r="I80" i="4" s="1"/>
  <c r="J80" i="4" s="1"/>
  <c r="F81" i="4"/>
  <c r="I81" i="4" s="1"/>
  <c r="J81" i="4" s="1"/>
  <c r="G81" i="4"/>
  <c r="F82" i="4"/>
  <c r="G82" i="4"/>
  <c r="I82" i="4" s="1"/>
  <c r="J82" i="4" s="1"/>
  <c r="F83" i="4"/>
  <c r="I83" i="4" s="1"/>
  <c r="J83" i="4" s="1"/>
  <c r="G83" i="4"/>
  <c r="F84" i="4"/>
  <c r="G84" i="4"/>
  <c r="I84" i="4" s="1"/>
  <c r="J84" i="4" s="1"/>
  <c r="F85" i="4"/>
  <c r="I85" i="4" s="1"/>
  <c r="J85" i="4" s="1"/>
  <c r="G85" i="4"/>
  <c r="F86" i="4"/>
  <c r="G86" i="4"/>
  <c r="I86" i="4"/>
  <c r="J86" i="4"/>
  <c r="F87" i="4"/>
  <c r="I87" i="4" s="1"/>
  <c r="J87" i="4" s="1"/>
  <c r="G87" i="4"/>
  <c r="F88" i="4"/>
  <c r="G88" i="4"/>
  <c r="I88" i="4"/>
  <c r="J88" i="4" s="1"/>
  <c r="F89" i="4"/>
  <c r="I89" i="4" s="1"/>
  <c r="J89" i="4" s="1"/>
  <c r="G89" i="4"/>
  <c r="F90" i="4"/>
  <c r="G90" i="4"/>
  <c r="I90" i="4" s="1"/>
  <c r="J90" i="4" s="1"/>
  <c r="F91" i="4"/>
  <c r="I91" i="4" s="1"/>
  <c r="J91" i="4" s="1"/>
  <c r="G91" i="4"/>
  <c r="F92" i="4"/>
  <c r="G92" i="4"/>
  <c r="I92" i="4" s="1"/>
  <c r="J92" i="4"/>
  <c r="F93" i="4"/>
  <c r="I93" i="4" s="1"/>
  <c r="J93" i="4" s="1"/>
  <c r="G93" i="4"/>
  <c r="F94" i="4"/>
  <c r="G94" i="4"/>
  <c r="I94" i="4"/>
  <c r="J94" i="4"/>
  <c r="F95" i="4"/>
  <c r="G95" i="4"/>
  <c r="F96" i="4"/>
  <c r="G96" i="4"/>
  <c r="I96" i="4"/>
  <c r="J96" i="4" s="1"/>
  <c r="F97" i="4"/>
  <c r="G97" i="4"/>
  <c r="I97" i="4"/>
  <c r="J97" i="4" s="1"/>
  <c r="F98" i="4"/>
  <c r="G98" i="4"/>
  <c r="I98" i="4"/>
  <c r="J98" i="4"/>
  <c r="F99" i="4"/>
  <c r="G99" i="4"/>
  <c r="I99" i="4" s="1"/>
  <c r="J99" i="4" s="1"/>
  <c r="F100" i="4"/>
  <c r="G100" i="4"/>
  <c r="I100" i="4"/>
  <c r="J100" i="4" s="1"/>
  <c r="F101" i="4"/>
  <c r="G101" i="4"/>
  <c r="I101" i="4" s="1"/>
  <c r="J101" i="4" s="1"/>
  <c r="F102" i="4"/>
  <c r="I102" i="4" s="1"/>
  <c r="J102" i="4" s="1"/>
  <c r="G102" i="4"/>
  <c r="F103" i="4"/>
  <c r="G103" i="4"/>
  <c r="I103" i="4"/>
  <c r="J103" i="4" s="1"/>
  <c r="F104" i="4"/>
  <c r="I104" i="4" s="1"/>
  <c r="J104" i="4" s="1"/>
  <c r="G104" i="4"/>
  <c r="F105" i="4"/>
  <c r="G105" i="4"/>
  <c r="I105" i="4" s="1"/>
  <c r="J105" i="4" s="1"/>
  <c r="F106" i="4"/>
  <c r="I106" i="4" s="1"/>
  <c r="J106" i="4" s="1"/>
  <c r="G106" i="4"/>
  <c r="F107" i="4"/>
  <c r="G107" i="4"/>
  <c r="I107" i="4" s="1"/>
  <c r="J107" i="4" s="1"/>
  <c r="H107" i="4"/>
  <c r="F108" i="4"/>
  <c r="I108" i="4" s="1"/>
  <c r="J108" i="4" s="1"/>
  <c r="G108" i="4"/>
  <c r="F109" i="4"/>
  <c r="I109" i="4" s="1"/>
  <c r="G109" i="4"/>
  <c r="J109" i="4"/>
  <c r="F110" i="4"/>
  <c r="I110" i="4" s="1"/>
  <c r="J110" i="4" s="1"/>
  <c r="G110" i="4"/>
  <c r="F111" i="4"/>
  <c r="I111" i="4" s="1"/>
  <c r="J111" i="4" s="1"/>
  <c r="G111" i="4"/>
  <c r="F112" i="4"/>
  <c r="G112" i="4"/>
  <c r="I112" i="4"/>
  <c r="J112" i="4" s="1"/>
  <c r="F113" i="4"/>
  <c r="I113" i="4" s="1"/>
  <c r="J113" i="4" s="1"/>
  <c r="G113" i="4"/>
  <c r="F114" i="4"/>
  <c r="I114" i="4" s="1"/>
  <c r="J114" i="4" s="1"/>
  <c r="G114" i="4"/>
  <c r="F115" i="4"/>
  <c r="I115" i="4" s="1"/>
  <c r="J115" i="4" s="1"/>
  <c r="G115" i="4"/>
  <c r="F116" i="4"/>
  <c r="I116" i="4" s="1"/>
  <c r="J116" i="4" s="1"/>
  <c r="G116" i="4"/>
  <c r="F117" i="4"/>
  <c r="I117" i="4" s="1"/>
  <c r="G117" i="4"/>
  <c r="J117" i="4"/>
  <c r="F118" i="4"/>
  <c r="I118" i="4" s="1"/>
  <c r="J118" i="4" s="1"/>
  <c r="G118" i="4"/>
  <c r="F119" i="4"/>
  <c r="I119" i="4" s="1"/>
  <c r="J119" i="4" s="1"/>
  <c r="G119" i="4"/>
  <c r="F120" i="4"/>
  <c r="G120" i="4"/>
  <c r="I120" i="4" s="1"/>
  <c r="J120" i="4" s="1"/>
  <c r="F121" i="4"/>
  <c r="I121" i="4" s="1"/>
  <c r="J121" i="4" s="1"/>
  <c r="G121" i="4"/>
  <c r="F122" i="4"/>
  <c r="G122" i="4"/>
  <c r="H122" i="4"/>
  <c r="F123" i="4"/>
  <c r="G123" i="4"/>
  <c r="I123" i="4"/>
  <c r="J123" i="4"/>
  <c r="K124" i="4"/>
  <c r="L124" i="4"/>
  <c r="M124" i="4"/>
  <c r="N124" i="4"/>
  <c r="O124" i="4"/>
  <c r="P124" i="4"/>
  <c r="Q124" i="4"/>
  <c r="R124" i="4"/>
  <c r="S124" i="4"/>
  <c r="T124" i="4"/>
  <c r="F2" i="5"/>
  <c r="I2" i="5" s="1"/>
  <c r="J2" i="5" s="1"/>
  <c r="G2" i="5"/>
  <c r="F3" i="5"/>
  <c r="G3" i="5"/>
  <c r="F4" i="5"/>
  <c r="G4" i="5"/>
  <c r="I4" i="5"/>
  <c r="J4" i="5" s="1"/>
  <c r="F5" i="5"/>
  <c r="G5" i="5"/>
  <c r="F6" i="5"/>
  <c r="G6" i="5"/>
  <c r="I6" i="5"/>
  <c r="J6" i="5" s="1"/>
  <c r="F7" i="5"/>
  <c r="G7" i="5"/>
  <c r="F8" i="5"/>
  <c r="G8" i="5"/>
  <c r="I8" i="5"/>
  <c r="J8" i="5" s="1"/>
  <c r="F9" i="5"/>
  <c r="G9" i="5"/>
  <c r="F10" i="5"/>
  <c r="I10" i="5" s="1"/>
  <c r="J10" i="5" s="1"/>
  <c r="G10" i="5"/>
  <c r="F11" i="5"/>
  <c r="G11" i="5"/>
  <c r="F12" i="5"/>
  <c r="G12" i="5"/>
  <c r="I12" i="5"/>
  <c r="J12" i="5" s="1"/>
  <c r="F13" i="5"/>
  <c r="G13" i="5"/>
  <c r="F14" i="5"/>
  <c r="G14" i="5"/>
  <c r="I14" i="5"/>
  <c r="J14" i="5" s="1"/>
  <c r="F15" i="5"/>
  <c r="G15" i="5"/>
  <c r="F16" i="5"/>
  <c r="G16" i="5"/>
  <c r="I16" i="5"/>
  <c r="J16" i="5" s="1"/>
  <c r="F17" i="5"/>
  <c r="I17" i="5" s="1"/>
  <c r="G17" i="5"/>
  <c r="J17" i="5"/>
  <c r="F18" i="5"/>
  <c r="I18" i="5" s="1"/>
  <c r="J18" i="5" s="1"/>
  <c r="G18" i="5"/>
  <c r="F19" i="5"/>
  <c r="G19" i="5"/>
  <c r="I19" i="5"/>
  <c r="J19" i="5"/>
  <c r="F20" i="5"/>
  <c r="G20" i="5"/>
  <c r="F21" i="5"/>
  <c r="G21" i="5"/>
  <c r="I21" i="5"/>
  <c r="J21" i="5" s="1"/>
  <c r="F22" i="5"/>
  <c r="I22" i="5" s="1"/>
  <c r="J22" i="5" s="1"/>
  <c r="G22" i="5"/>
  <c r="F23" i="5"/>
  <c r="I23" i="5" s="1"/>
  <c r="J23" i="5" s="1"/>
  <c r="G23" i="5"/>
  <c r="F24" i="5"/>
  <c r="I24" i="5" s="1"/>
  <c r="J24" i="5" s="1"/>
  <c r="G24" i="5"/>
  <c r="F25" i="5"/>
  <c r="I25" i="5" s="1"/>
  <c r="J25" i="5" s="1"/>
  <c r="G25" i="5"/>
  <c r="F26" i="5"/>
  <c r="G26" i="5"/>
  <c r="F27" i="5"/>
  <c r="I27" i="5" s="1"/>
  <c r="J27" i="5" s="1"/>
  <c r="G27" i="5"/>
  <c r="F28" i="5"/>
  <c r="G28" i="5"/>
  <c r="I28" i="5" s="1"/>
  <c r="J28" i="5" s="1"/>
  <c r="F29" i="5"/>
  <c r="I29" i="5" s="1"/>
  <c r="J29" i="5" s="1"/>
  <c r="G29" i="5"/>
  <c r="F30" i="5"/>
  <c r="G30" i="5"/>
  <c r="I30" i="5"/>
  <c r="J30" i="5" s="1"/>
  <c r="F31" i="5"/>
  <c r="G31" i="5"/>
  <c r="I31" i="5"/>
  <c r="J31" i="5"/>
  <c r="F32" i="5"/>
  <c r="I32" i="5" s="1"/>
  <c r="J32" i="5" s="1"/>
  <c r="G32" i="5"/>
  <c r="F33" i="5"/>
  <c r="G33" i="5"/>
  <c r="I33" i="5"/>
  <c r="J33" i="5" s="1"/>
  <c r="F34" i="5"/>
  <c r="I34" i="5" s="1"/>
  <c r="J34" i="5" s="1"/>
  <c r="G34" i="5"/>
  <c r="F35" i="5"/>
  <c r="I35" i="5" s="1"/>
  <c r="J35" i="5" s="1"/>
  <c r="G35" i="5"/>
  <c r="F36" i="5"/>
  <c r="I36" i="5" s="1"/>
  <c r="J36" i="5" s="1"/>
  <c r="G36" i="5"/>
  <c r="F37" i="5"/>
  <c r="G37" i="5"/>
  <c r="F38" i="5"/>
  <c r="I38" i="5" s="1"/>
  <c r="J38" i="5" s="1"/>
  <c r="G38" i="5"/>
  <c r="F39" i="5"/>
  <c r="G39" i="5"/>
  <c r="I39" i="5"/>
  <c r="J39" i="5" s="1"/>
  <c r="F40" i="5"/>
  <c r="I40" i="5" s="1"/>
  <c r="J40" i="5" s="1"/>
  <c r="G40" i="5"/>
  <c r="F41" i="5"/>
  <c r="G41" i="5"/>
  <c r="I41" i="5"/>
  <c r="J41" i="5" s="1"/>
  <c r="F42" i="5"/>
  <c r="G42" i="5"/>
  <c r="H42" i="5"/>
  <c r="F43" i="5"/>
  <c r="G43" i="5"/>
  <c r="I43" i="5"/>
  <c r="J43" i="5" s="1"/>
  <c r="F44" i="5"/>
  <c r="I44" i="5" s="1"/>
  <c r="J44" i="5" s="1"/>
  <c r="G44" i="5"/>
  <c r="F45" i="5"/>
  <c r="I45" i="5" s="1"/>
  <c r="J45" i="5" s="1"/>
  <c r="G45" i="5"/>
  <c r="F46" i="5"/>
  <c r="I46" i="5" s="1"/>
  <c r="G46" i="5"/>
  <c r="J46" i="5"/>
  <c r="F47" i="5"/>
  <c r="I47" i="5" s="1"/>
  <c r="J47" i="5" s="1"/>
  <c r="G47" i="5"/>
  <c r="F48" i="5"/>
  <c r="I48" i="5" s="1"/>
  <c r="G48" i="5"/>
  <c r="J48" i="5"/>
  <c r="F49" i="5"/>
  <c r="I49" i="5" s="1"/>
  <c r="J49" i="5" s="1"/>
  <c r="G49" i="5"/>
  <c r="F50" i="5"/>
  <c r="I50" i="5" s="1"/>
  <c r="J50" i="5" s="1"/>
  <c r="G50" i="5"/>
  <c r="F51" i="5"/>
  <c r="G51" i="5"/>
  <c r="F52" i="5"/>
  <c r="I52" i="5" s="1"/>
  <c r="G52" i="5"/>
  <c r="J52" i="5"/>
  <c r="F53" i="5"/>
  <c r="G53" i="5"/>
  <c r="I53" i="5"/>
  <c r="J53" i="5" s="1"/>
  <c r="F54" i="5"/>
  <c r="I54" i="5" s="1"/>
  <c r="J54" i="5" s="1"/>
  <c r="G54" i="5"/>
  <c r="F55" i="5"/>
  <c r="G55" i="5"/>
  <c r="I55" i="5"/>
  <c r="J55" i="5"/>
  <c r="F56" i="5"/>
  <c r="I56" i="5" s="1"/>
  <c r="J56" i="5" s="1"/>
  <c r="G56" i="5"/>
  <c r="F57" i="5"/>
  <c r="I57" i="5" s="1"/>
  <c r="G57" i="5"/>
  <c r="J57" i="5"/>
  <c r="F58" i="5"/>
  <c r="I58" i="5" s="1"/>
  <c r="G58" i="5"/>
  <c r="J58" i="5"/>
  <c r="F59" i="5"/>
  <c r="G59" i="5"/>
  <c r="I59" i="5"/>
  <c r="J59" i="5" s="1"/>
  <c r="F60" i="5"/>
  <c r="I60" i="5" s="1"/>
  <c r="G60" i="5"/>
  <c r="J60" i="5"/>
  <c r="F61" i="5"/>
  <c r="I61" i="5" s="1"/>
  <c r="J61" i="5" s="1"/>
  <c r="G61" i="5"/>
  <c r="F62" i="5"/>
  <c r="I62" i="5" s="1"/>
  <c r="G62" i="5"/>
  <c r="J62" i="5"/>
  <c r="F63" i="5"/>
  <c r="G63" i="5"/>
  <c r="H63" i="5"/>
  <c r="F64" i="5"/>
  <c r="G64" i="5"/>
  <c r="I64" i="5"/>
  <c r="J64" i="5"/>
  <c r="F65" i="5"/>
  <c r="I65" i="5" s="1"/>
  <c r="J65" i="5" s="1"/>
  <c r="G65" i="5"/>
  <c r="F66" i="5"/>
  <c r="G66" i="5"/>
  <c r="I66" i="5"/>
  <c r="J66" i="5"/>
  <c r="F67" i="5"/>
  <c r="G67" i="5"/>
  <c r="I67" i="5"/>
  <c r="J67" i="5" s="1"/>
  <c r="F68" i="5"/>
  <c r="G68" i="5"/>
  <c r="I68" i="5"/>
  <c r="J68" i="5" s="1"/>
  <c r="F69" i="5"/>
  <c r="G69" i="5"/>
  <c r="F70" i="5"/>
  <c r="G70" i="5"/>
  <c r="I70" i="5"/>
  <c r="J70" i="5"/>
  <c r="F71" i="5"/>
  <c r="G71" i="5"/>
  <c r="I71" i="5"/>
  <c r="J71" i="5" s="1"/>
  <c r="F72" i="5"/>
  <c r="G72" i="5"/>
  <c r="I72" i="5"/>
  <c r="J72" i="5"/>
  <c r="F73" i="5"/>
  <c r="I73" i="5" s="1"/>
  <c r="J73" i="5" s="1"/>
  <c r="G73" i="5"/>
  <c r="F74" i="5"/>
  <c r="G74" i="5"/>
  <c r="I74" i="5"/>
  <c r="J74" i="5" s="1"/>
  <c r="F75" i="5"/>
  <c r="I75" i="5" s="1"/>
  <c r="J75" i="5" s="1"/>
  <c r="G75" i="5"/>
  <c r="F76" i="5"/>
  <c r="G76" i="5"/>
  <c r="I76" i="5"/>
  <c r="J76" i="5"/>
  <c r="F77" i="5"/>
  <c r="G77" i="5"/>
  <c r="I77" i="5"/>
  <c r="J77" i="5" s="1"/>
  <c r="F78" i="5"/>
  <c r="G78" i="5"/>
  <c r="I78" i="5"/>
  <c r="J78" i="5"/>
  <c r="F79" i="5"/>
  <c r="I79" i="5" s="1"/>
  <c r="J79" i="5" s="1"/>
  <c r="G79" i="5"/>
  <c r="F80" i="5"/>
  <c r="G80" i="5"/>
  <c r="I80" i="5"/>
  <c r="J80" i="5"/>
  <c r="F81" i="5"/>
  <c r="G81" i="5"/>
  <c r="F82" i="5"/>
  <c r="G82" i="5"/>
  <c r="I82" i="5"/>
  <c r="J82" i="5"/>
  <c r="F83" i="5"/>
  <c r="G83" i="5"/>
  <c r="I83" i="5" s="1"/>
  <c r="J83" i="5" s="1"/>
  <c r="F84" i="5"/>
  <c r="G84" i="5"/>
  <c r="I84" i="5"/>
  <c r="J84" i="5" s="1"/>
  <c r="F85" i="5"/>
  <c r="I85" i="5" s="1"/>
  <c r="J85" i="5" s="1"/>
  <c r="G85" i="5"/>
  <c r="F86" i="5"/>
  <c r="G86" i="5"/>
  <c r="I86" i="5"/>
  <c r="J86" i="5"/>
  <c r="F87" i="5"/>
  <c r="G87" i="5"/>
  <c r="I87" i="5"/>
  <c r="J87" i="5" s="1"/>
  <c r="F88" i="5"/>
  <c r="G88" i="5"/>
  <c r="I88" i="5"/>
  <c r="J88" i="5"/>
  <c r="F89" i="5"/>
  <c r="I89" i="5" s="1"/>
  <c r="J89" i="5" s="1"/>
  <c r="G89" i="5"/>
  <c r="F90" i="5"/>
  <c r="G90" i="5"/>
  <c r="I90" i="5"/>
  <c r="J90" i="5" s="1"/>
  <c r="F91" i="5"/>
  <c r="G91" i="5"/>
  <c r="F92" i="5"/>
  <c r="H39" i="10" s="1"/>
  <c r="G92" i="5"/>
  <c r="H92" i="5"/>
  <c r="I92" i="5"/>
  <c r="J92" i="5" s="1"/>
  <c r="F93" i="5"/>
  <c r="G93" i="5"/>
  <c r="F94" i="5"/>
  <c r="G94" i="5"/>
  <c r="F95" i="5"/>
  <c r="I95" i="5" s="1"/>
  <c r="J95" i="5" s="1"/>
  <c r="G95" i="5"/>
  <c r="F96" i="5"/>
  <c r="I96" i="5" s="1"/>
  <c r="G96" i="5"/>
  <c r="J96" i="5"/>
  <c r="F97" i="5"/>
  <c r="I97" i="5" s="1"/>
  <c r="J97" i="5" s="1"/>
  <c r="G97" i="5"/>
  <c r="F98" i="5"/>
  <c r="G98" i="5"/>
  <c r="I98" i="5"/>
  <c r="J98" i="5" s="1"/>
  <c r="F99" i="5"/>
  <c r="I99" i="5" s="1"/>
  <c r="J99" i="5" s="1"/>
  <c r="G99" i="5"/>
  <c r="F100" i="5"/>
  <c r="I100" i="5" s="1"/>
  <c r="J100" i="5" s="1"/>
  <c r="G100" i="5"/>
  <c r="F101" i="5"/>
  <c r="I101" i="5" s="1"/>
  <c r="J101" i="5" s="1"/>
  <c r="G101" i="5"/>
  <c r="F102" i="5"/>
  <c r="G102" i="5"/>
  <c r="I102" i="5" s="1"/>
  <c r="J102" i="5" s="1"/>
  <c r="F103" i="5"/>
  <c r="I103" i="5" s="1"/>
  <c r="J103" i="5" s="1"/>
  <c r="G103" i="5"/>
  <c r="F104" i="5"/>
  <c r="I104" i="5" s="1"/>
  <c r="G104" i="5"/>
  <c r="J104" i="5"/>
  <c r="F105" i="5"/>
  <c r="I105" i="5" s="1"/>
  <c r="J105" i="5" s="1"/>
  <c r="G105" i="5"/>
  <c r="F106" i="5"/>
  <c r="G106" i="5"/>
  <c r="I106" i="5"/>
  <c r="J106" i="5" s="1"/>
  <c r="F107" i="5"/>
  <c r="I107" i="5" s="1"/>
  <c r="J107" i="5" s="1"/>
  <c r="G107" i="5"/>
  <c r="F108" i="5"/>
  <c r="I108" i="5" s="1"/>
  <c r="J108" i="5" s="1"/>
  <c r="G108" i="5"/>
  <c r="F109" i="5"/>
  <c r="I109" i="5" s="1"/>
  <c r="J109" i="5" s="1"/>
  <c r="G109" i="5"/>
  <c r="F110" i="5"/>
  <c r="I110" i="5" s="1"/>
  <c r="J110" i="5" s="1"/>
  <c r="G110" i="5"/>
  <c r="F111" i="5"/>
  <c r="I111" i="5" s="1"/>
  <c r="J111" i="5" s="1"/>
  <c r="G111" i="5"/>
  <c r="F112" i="5"/>
  <c r="I112" i="5" s="1"/>
  <c r="J112" i="5" s="1"/>
  <c r="G112" i="5"/>
  <c r="F113" i="5"/>
  <c r="G113" i="5"/>
  <c r="I113" i="5"/>
  <c r="J113" i="5" s="1"/>
  <c r="F114" i="5"/>
  <c r="G114" i="5"/>
  <c r="I114" i="5" s="1"/>
  <c r="J114" i="5" s="1"/>
  <c r="F115" i="5"/>
  <c r="I115" i="5" s="1"/>
  <c r="J115" i="5" s="1"/>
  <c r="G115" i="5"/>
  <c r="F116" i="5"/>
  <c r="G116" i="5"/>
  <c r="I116" i="5"/>
  <c r="J116" i="5"/>
  <c r="F117" i="5"/>
  <c r="G117" i="5"/>
  <c r="H117" i="5"/>
  <c r="F118" i="5"/>
  <c r="H17" i="10" s="1"/>
  <c r="G118" i="5"/>
  <c r="H118" i="5"/>
  <c r="F119" i="5"/>
  <c r="I119" i="5" s="1"/>
  <c r="J119" i="5" s="1"/>
  <c r="G119" i="5"/>
  <c r="F120" i="5"/>
  <c r="G120" i="5"/>
  <c r="I120" i="5"/>
  <c r="J120" i="5" s="1"/>
  <c r="F121" i="5"/>
  <c r="G121" i="5"/>
  <c r="I121" i="5"/>
  <c r="J121" i="5" s="1"/>
  <c r="F122" i="5"/>
  <c r="G122" i="5"/>
  <c r="F123" i="5"/>
  <c r="G123" i="5"/>
  <c r="I123" i="5"/>
  <c r="J123" i="5" s="1"/>
  <c r="F124" i="5"/>
  <c r="G124" i="5"/>
  <c r="I124" i="5"/>
  <c r="J124" i="5" s="1"/>
  <c r="F125" i="5"/>
  <c r="G125" i="5"/>
  <c r="I125" i="5"/>
  <c r="J125" i="5"/>
  <c r="F126" i="5"/>
  <c r="I126" i="5" s="1"/>
  <c r="J126" i="5" s="1"/>
  <c r="G126" i="5"/>
  <c r="F127" i="5"/>
  <c r="G127" i="5"/>
  <c r="I127" i="5"/>
  <c r="J127" i="5" s="1"/>
  <c r="F128" i="5"/>
  <c r="G128" i="5"/>
  <c r="F129" i="5"/>
  <c r="I129" i="5" s="1"/>
  <c r="G129" i="5"/>
  <c r="J129" i="5"/>
  <c r="F130" i="5"/>
  <c r="G130" i="5"/>
  <c r="H130" i="5"/>
  <c r="F131" i="5"/>
  <c r="G131" i="5"/>
  <c r="I131" i="5" s="1"/>
  <c r="J131" i="5" s="1"/>
  <c r="F132" i="5"/>
  <c r="G132" i="5"/>
  <c r="I132" i="5"/>
  <c r="J132" i="5" s="1"/>
  <c r="F133" i="5"/>
  <c r="G133" i="5"/>
  <c r="I133" i="5" s="1"/>
  <c r="J133" i="5"/>
  <c r="F134" i="5"/>
  <c r="G134" i="5"/>
  <c r="I134" i="5"/>
  <c r="J134" i="5" s="1"/>
  <c r="F135" i="5"/>
  <c r="G135" i="5"/>
  <c r="I135" i="5" s="1"/>
  <c r="J135" i="5"/>
  <c r="F136" i="5"/>
  <c r="G136" i="5"/>
  <c r="I136" i="5"/>
  <c r="J136" i="5" s="1"/>
  <c r="F137" i="5"/>
  <c r="G137" i="5"/>
  <c r="I137" i="5" s="1"/>
  <c r="J137" i="5" s="1"/>
  <c r="F138" i="5"/>
  <c r="I138" i="5" s="1"/>
  <c r="J138" i="5" s="1"/>
  <c r="G138" i="5"/>
  <c r="F139" i="5"/>
  <c r="G139" i="5"/>
  <c r="I139" i="5" s="1"/>
  <c r="J139" i="5" s="1"/>
  <c r="F140" i="5"/>
  <c r="G140" i="5"/>
  <c r="I140" i="5"/>
  <c r="J140" i="5" s="1"/>
  <c r="F141" i="5"/>
  <c r="G141" i="5"/>
  <c r="I141" i="5" s="1"/>
  <c r="J141" i="5"/>
  <c r="F142" i="5"/>
  <c r="G142" i="5"/>
  <c r="I142" i="5"/>
  <c r="J142" i="5" s="1"/>
  <c r="F143" i="5"/>
  <c r="G143" i="5"/>
  <c r="I143" i="5" s="1"/>
  <c r="J143" i="5" s="1"/>
  <c r="F144" i="5"/>
  <c r="G144" i="5"/>
  <c r="I144" i="5"/>
  <c r="J144" i="5" s="1"/>
  <c r="F145" i="5"/>
  <c r="G145" i="5"/>
  <c r="I145" i="5" s="1"/>
  <c r="J145" i="5" s="1"/>
  <c r="F146" i="5"/>
  <c r="G146" i="5"/>
  <c r="F147" i="5"/>
  <c r="G147" i="5"/>
  <c r="I147" i="5" s="1"/>
  <c r="J147" i="5" s="1"/>
  <c r="F148" i="5"/>
  <c r="I148" i="5" s="1"/>
  <c r="J148" i="5" s="1"/>
  <c r="G148" i="5"/>
  <c r="F149" i="5"/>
  <c r="G149" i="5"/>
  <c r="I149" i="5" s="1"/>
  <c r="J149" i="5"/>
  <c r="F150" i="5"/>
  <c r="G150" i="5"/>
  <c r="I150" i="5"/>
  <c r="J150" i="5" s="1"/>
  <c r="F151" i="5"/>
  <c r="G151" i="5"/>
  <c r="I151" i="5" s="1"/>
  <c r="J151" i="5" s="1"/>
  <c r="F152" i="5"/>
  <c r="G152" i="5"/>
  <c r="I152" i="5"/>
  <c r="J152" i="5" s="1"/>
  <c r="F153" i="5"/>
  <c r="G153" i="5"/>
  <c r="I153" i="5" s="1"/>
  <c r="J153" i="5" s="1"/>
  <c r="F154" i="5"/>
  <c r="I154" i="5" s="1"/>
  <c r="J154" i="5" s="1"/>
  <c r="G154" i="5"/>
  <c r="F155" i="5"/>
  <c r="G155" i="5"/>
  <c r="I155" i="5" s="1"/>
  <c r="J155" i="5" s="1"/>
  <c r="F156" i="5"/>
  <c r="G156" i="5"/>
  <c r="I156" i="5"/>
  <c r="J156" i="5" s="1"/>
  <c r="F157" i="5"/>
  <c r="G157" i="5"/>
  <c r="I157" i="5" s="1"/>
  <c r="J157" i="5"/>
  <c r="F158" i="5"/>
  <c r="G158" i="5"/>
  <c r="I158" i="5"/>
  <c r="J158" i="5" s="1"/>
  <c r="F159" i="5"/>
  <c r="G159" i="5"/>
  <c r="I159" i="5" s="1"/>
  <c r="J159" i="5" s="1"/>
  <c r="F160" i="5"/>
  <c r="G160" i="5"/>
  <c r="I160" i="5"/>
  <c r="J160" i="5" s="1"/>
  <c r="F161" i="5"/>
  <c r="G161" i="5"/>
  <c r="I161" i="5" s="1"/>
  <c r="J161" i="5" s="1"/>
  <c r="F162" i="5"/>
  <c r="G162" i="5"/>
  <c r="F163" i="5"/>
  <c r="G163" i="5"/>
  <c r="I163" i="5" s="1"/>
  <c r="J163" i="5" s="1"/>
  <c r="F164" i="5"/>
  <c r="I164" i="5" s="1"/>
  <c r="J164" i="5" s="1"/>
  <c r="G164" i="5"/>
  <c r="F165" i="5"/>
  <c r="G165" i="5"/>
  <c r="I165" i="5" s="1"/>
  <c r="J165" i="5"/>
  <c r="F166" i="5"/>
  <c r="G166" i="5"/>
  <c r="I166" i="5"/>
  <c r="J166" i="5" s="1"/>
  <c r="F167" i="5"/>
  <c r="G167" i="5"/>
  <c r="I167" i="5" s="1"/>
  <c r="J167" i="5"/>
  <c r="F168" i="5"/>
  <c r="G168" i="5"/>
  <c r="I168" i="5"/>
  <c r="J168" i="5" s="1"/>
  <c r="F169" i="5"/>
  <c r="G169" i="5"/>
  <c r="I169" i="5" s="1"/>
  <c r="J169" i="5" s="1"/>
  <c r="F170" i="5"/>
  <c r="G170" i="5"/>
  <c r="F171" i="5"/>
  <c r="G171" i="5"/>
  <c r="I171" i="5" s="1"/>
  <c r="J171" i="5" s="1"/>
  <c r="F172" i="5"/>
  <c r="I172" i="5" s="1"/>
  <c r="J172" i="5" s="1"/>
  <c r="G172" i="5"/>
  <c r="F173" i="5"/>
  <c r="G173" i="5"/>
  <c r="I173" i="5" s="1"/>
  <c r="J173" i="5"/>
  <c r="F174" i="5"/>
  <c r="G174" i="5"/>
  <c r="I174" i="5"/>
  <c r="J174" i="5" s="1"/>
  <c r="F175" i="5"/>
  <c r="G175" i="5"/>
  <c r="I175" i="5" s="1"/>
  <c r="J175" i="5" s="1"/>
  <c r="F176" i="5"/>
  <c r="G176" i="5"/>
  <c r="I176" i="5"/>
  <c r="J176" i="5" s="1"/>
  <c r="F177" i="5"/>
  <c r="G177" i="5"/>
  <c r="I177" i="5" s="1"/>
  <c r="J177" i="5" s="1"/>
  <c r="F178" i="5"/>
  <c r="G178" i="5"/>
  <c r="F179" i="5"/>
  <c r="G179" i="5"/>
  <c r="I179" i="5" s="1"/>
  <c r="J179" i="5" s="1"/>
  <c r="F180" i="5"/>
  <c r="I180" i="5" s="1"/>
  <c r="J180" i="5" s="1"/>
  <c r="G180" i="5"/>
  <c r="F181" i="5"/>
  <c r="G181" i="5"/>
  <c r="I181" i="5" s="1"/>
  <c r="J181" i="5"/>
  <c r="F182" i="5"/>
  <c r="G182" i="5"/>
  <c r="I182" i="5"/>
  <c r="J182" i="5" s="1"/>
  <c r="F183" i="5"/>
  <c r="G183" i="5"/>
  <c r="I183" i="5" s="1"/>
  <c r="J183" i="5"/>
  <c r="F184" i="5"/>
  <c r="G184" i="5"/>
  <c r="I184" i="5"/>
  <c r="J184" i="5" s="1"/>
  <c r="F185" i="5"/>
  <c r="G185" i="5"/>
  <c r="I185" i="5" s="1"/>
  <c r="J185" i="5" s="1"/>
  <c r="F186" i="5"/>
  <c r="I186" i="5" s="1"/>
  <c r="J186" i="5" s="1"/>
  <c r="G186" i="5"/>
  <c r="F187" i="5"/>
  <c r="G187" i="5"/>
  <c r="I187" i="5" s="1"/>
  <c r="J187" i="5" s="1"/>
  <c r="F188" i="5"/>
  <c r="I188" i="5" s="1"/>
  <c r="J188" i="5" s="1"/>
  <c r="G188" i="5"/>
  <c r="F189" i="5"/>
  <c r="G189" i="5"/>
  <c r="I189" i="5" s="1"/>
  <c r="J189" i="5"/>
  <c r="F190" i="5"/>
  <c r="G190" i="5"/>
  <c r="I190" i="5"/>
  <c r="J190" i="5" s="1"/>
  <c r="F191" i="5"/>
  <c r="G191" i="5"/>
  <c r="I191" i="5" s="1"/>
  <c r="J191" i="5"/>
  <c r="F192" i="5"/>
  <c r="G192" i="5"/>
  <c r="I192" i="5"/>
  <c r="J192" i="5" s="1"/>
  <c r="F193" i="5"/>
  <c r="G193" i="5"/>
  <c r="I193" i="5" s="1"/>
  <c r="J193" i="5" s="1"/>
  <c r="F194" i="5"/>
  <c r="I194" i="5" s="1"/>
  <c r="J194" i="5" s="1"/>
  <c r="G194" i="5"/>
  <c r="F195" i="5"/>
  <c r="G195" i="5"/>
  <c r="I195" i="5" s="1"/>
  <c r="J195" i="5" s="1"/>
  <c r="F196" i="5"/>
  <c r="G196" i="5"/>
  <c r="I196" i="5"/>
  <c r="J196" i="5" s="1"/>
  <c r="F197" i="5"/>
  <c r="G197" i="5"/>
  <c r="I197" i="5" s="1"/>
  <c r="J197" i="5"/>
  <c r="F198" i="5"/>
  <c r="G198" i="5"/>
  <c r="I198" i="5"/>
  <c r="J198" i="5" s="1"/>
  <c r="F199" i="5"/>
  <c r="G199" i="5"/>
  <c r="I199" i="5" s="1"/>
  <c r="J199" i="5"/>
  <c r="F200" i="5"/>
  <c r="G200" i="5"/>
  <c r="I200" i="5"/>
  <c r="J200" i="5" s="1"/>
  <c r="F201" i="5"/>
  <c r="G201" i="5"/>
  <c r="I201" i="5" s="1"/>
  <c r="J201" i="5" s="1"/>
  <c r="F202" i="5"/>
  <c r="I202" i="5" s="1"/>
  <c r="J202" i="5" s="1"/>
  <c r="G202" i="5"/>
  <c r="F203" i="5"/>
  <c r="G203" i="5"/>
  <c r="I203" i="5" s="1"/>
  <c r="J203" i="5" s="1"/>
  <c r="F204" i="5"/>
  <c r="G204" i="5"/>
  <c r="I204" i="5"/>
  <c r="J204" i="5" s="1"/>
  <c r="F205" i="5"/>
  <c r="G205" i="5"/>
  <c r="I205" i="5" s="1"/>
  <c r="J205" i="5"/>
  <c r="F206" i="5"/>
  <c r="G206" i="5"/>
  <c r="I206" i="5"/>
  <c r="J206" i="5" s="1"/>
  <c r="F207" i="5"/>
  <c r="G207" i="5"/>
  <c r="I207" i="5" s="1"/>
  <c r="J207" i="5" s="1"/>
  <c r="F208" i="5"/>
  <c r="G208" i="5"/>
  <c r="H208" i="5"/>
  <c r="F209" i="5"/>
  <c r="G209" i="5"/>
  <c r="F210" i="5"/>
  <c r="G210" i="5"/>
  <c r="F211" i="5"/>
  <c r="G211" i="5"/>
  <c r="I211" i="5"/>
  <c r="J211" i="5" s="1"/>
  <c r="F212" i="5"/>
  <c r="I212" i="5" s="1"/>
  <c r="J212" i="5" s="1"/>
  <c r="G212" i="5"/>
  <c r="F213" i="5"/>
  <c r="I213" i="5" s="1"/>
  <c r="J213" i="5" s="1"/>
  <c r="G213" i="5"/>
  <c r="F214" i="5"/>
  <c r="G214" i="5"/>
  <c r="I214" i="5"/>
  <c r="J214" i="5" s="1"/>
  <c r="F215" i="5"/>
  <c r="G215" i="5"/>
  <c r="F216" i="5"/>
  <c r="I216" i="5" s="1"/>
  <c r="J216" i="5" s="1"/>
  <c r="G216" i="5"/>
  <c r="F217" i="5"/>
  <c r="G217" i="5"/>
  <c r="I217" i="5"/>
  <c r="J217" i="5" s="1"/>
  <c r="F218" i="5"/>
  <c r="G218" i="5"/>
  <c r="F219" i="5"/>
  <c r="I219" i="5" s="1"/>
  <c r="J219" i="5" s="1"/>
  <c r="G219" i="5"/>
  <c r="F220" i="5"/>
  <c r="G220" i="5"/>
  <c r="I220" i="5"/>
  <c r="J220" i="5" s="1"/>
  <c r="F221" i="5"/>
  <c r="G221" i="5"/>
  <c r="I221" i="5" s="1"/>
  <c r="J221" i="5" s="1"/>
  <c r="F222" i="5"/>
  <c r="I222" i="5" s="1"/>
  <c r="J222" i="5" s="1"/>
  <c r="G222" i="5"/>
  <c r="F223" i="5"/>
  <c r="G223" i="5"/>
  <c r="I223" i="5"/>
  <c r="J223" i="5" s="1"/>
  <c r="F224" i="5"/>
  <c r="G224" i="5"/>
  <c r="F225" i="5"/>
  <c r="I225" i="5" s="1"/>
  <c r="G225" i="5"/>
  <c r="J225" i="5"/>
  <c r="F226" i="5"/>
  <c r="G226" i="5"/>
  <c r="I226" i="5" s="1"/>
  <c r="J226" i="5" s="1"/>
  <c r="F227" i="5"/>
  <c r="G227" i="5"/>
  <c r="I227" i="5"/>
  <c r="J227" i="5" s="1"/>
  <c r="F228" i="5"/>
  <c r="G228" i="5"/>
  <c r="I228" i="5" s="1"/>
  <c r="J228" i="5" s="1"/>
  <c r="F229" i="5"/>
  <c r="I229" i="5" s="1"/>
  <c r="J229" i="5" s="1"/>
  <c r="G229" i="5"/>
  <c r="F230" i="5"/>
  <c r="G230" i="5"/>
  <c r="I230" i="5" s="1"/>
  <c r="J230" i="5" s="1"/>
  <c r="F231" i="5"/>
  <c r="I231" i="5" s="1"/>
  <c r="J231" i="5" s="1"/>
  <c r="G231" i="5"/>
  <c r="F232" i="5"/>
  <c r="I232" i="5" s="1"/>
  <c r="J232" i="5" s="1"/>
  <c r="G232" i="5"/>
  <c r="F233" i="5"/>
  <c r="I233" i="5" s="1"/>
  <c r="J233" i="5" s="1"/>
  <c r="G233" i="5"/>
  <c r="F234" i="5"/>
  <c r="I234" i="5" s="1"/>
  <c r="J234" i="5" s="1"/>
  <c r="G234" i="5"/>
  <c r="F235" i="5"/>
  <c r="G235" i="5"/>
  <c r="F236" i="5"/>
  <c r="G236" i="5"/>
  <c r="I236" i="5"/>
  <c r="J236" i="5" s="1"/>
  <c r="F237" i="5"/>
  <c r="G237" i="5"/>
  <c r="I237" i="5"/>
  <c r="J237" i="5" s="1"/>
  <c r="F238" i="5"/>
  <c r="I238" i="5" s="1"/>
  <c r="J238" i="5" s="1"/>
  <c r="G238" i="5"/>
  <c r="F239" i="5"/>
  <c r="G239" i="5"/>
  <c r="I239" i="5"/>
  <c r="J239" i="5"/>
  <c r="F240" i="5"/>
  <c r="I240" i="5" s="1"/>
  <c r="J240" i="5" s="1"/>
  <c r="G240" i="5"/>
  <c r="F241" i="5"/>
  <c r="G241" i="5"/>
  <c r="F242" i="5"/>
  <c r="I242" i="5" s="1"/>
  <c r="J242" i="5" s="1"/>
  <c r="G242" i="5"/>
  <c r="F243" i="5"/>
  <c r="G243" i="5"/>
  <c r="I243" i="5"/>
  <c r="J243" i="5" s="1"/>
  <c r="F244" i="5"/>
  <c r="G244" i="5"/>
  <c r="I244" i="5"/>
  <c r="J244" i="5" s="1"/>
  <c r="F245" i="5"/>
  <c r="I245" i="5" s="1"/>
  <c r="G245" i="5"/>
  <c r="J245" i="5"/>
  <c r="F246" i="5"/>
  <c r="G246" i="5"/>
  <c r="I246" i="5"/>
  <c r="J246" i="5" s="1"/>
  <c r="F247" i="5"/>
  <c r="G247" i="5"/>
  <c r="F248" i="5"/>
  <c r="G248" i="5"/>
  <c r="I248" i="5"/>
  <c r="J248" i="5" s="1"/>
  <c r="F249" i="5"/>
  <c r="G249" i="5"/>
  <c r="I249" i="5"/>
  <c r="J249" i="5" s="1"/>
  <c r="F250" i="5"/>
  <c r="G250" i="5"/>
  <c r="F251" i="5"/>
  <c r="G251" i="5"/>
  <c r="I251" i="5"/>
  <c r="J251" i="5" s="1"/>
  <c r="F252" i="5"/>
  <c r="G252" i="5"/>
  <c r="I252" i="5"/>
  <c r="J252" i="5" s="1"/>
  <c r="F253" i="5"/>
  <c r="G253" i="5"/>
  <c r="I253" i="5"/>
  <c r="J253" i="5"/>
  <c r="F254" i="5"/>
  <c r="I254" i="5" s="1"/>
  <c r="J254" i="5" s="1"/>
  <c r="G254" i="5"/>
  <c r="F255" i="5"/>
  <c r="G255" i="5"/>
  <c r="I255" i="5"/>
  <c r="J255" i="5" s="1"/>
  <c r="F256" i="5"/>
  <c r="I256" i="5" s="1"/>
  <c r="J256" i="5" s="1"/>
  <c r="G256" i="5"/>
  <c r="F257" i="5"/>
  <c r="G257" i="5"/>
  <c r="F258" i="5"/>
  <c r="G258" i="5"/>
  <c r="I258" i="5" s="1"/>
  <c r="J258" i="5" s="1"/>
  <c r="F259" i="5"/>
  <c r="G259" i="5"/>
  <c r="I259" i="5"/>
  <c r="J259" i="5" s="1"/>
  <c r="F260" i="5"/>
  <c r="I260" i="5" s="1"/>
  <c r="J260" i="5" s="1"/>
  <c r="G260" i="5"/>
  <c r="F261" i="5"/>
  <c r="I261" i="5" s="1"/>
  <c r="G261" i="5"/>
  <c r="J261" i="5"/>
  <c r="F262" i="5"/>
  <c r="G262" i="5"/>
  <c r="I262" i="5"/>
  <c r="J262" i="5" s="1"/>
  <c r="F263" i="5"/>
  <c r="I263" i="5" s="1"/>
  <c r="J263" i="5" s="1"/>
  <c r="G263" i="5"/>
  <c r="F264" i="5"/>
  <c r="G264" i="5"/>
  <c r="I264" i="5"/>
  <c r="J264" i="5" s="1"/>
  <c r="F265" i="5"/>
  <c r="I265" i="5" s="1"/>
  <c r="J265" i="5" s="1"/>
  <c r="G265" i="5"/>
  <c r="F266" i="5"/>
  <c r="G266" i="5"/>
  <c r="F267" i="5"/>
  <c r="G267" i="5"/>
  <c r="I267" i="5"/>
  <c r="J267" i="5" s="1"/>
  <c r="F268" i="5"/>
  <c r="G268" i="5"/>
  <c r="I268" i="5" s="1"/>
  <c r="J268" i="5" s="1"/>
  <c r="H268" i="5"/>
  <c r="F269" i="5"/>
  <c r="G269" i="5"/>
  <c r="F270" i="5"/>
  <c r="I270" i="5" s="1"/>
  <c r="J270" i="5" s="1"/>
  <c r="G270" i="5"/>
  <c r="F271" i="5"/>
  <c r="G271" i="5"/>
  <c r="H271" i="5"/>
  <c r="F272" i="5"/>
  <c r="G272" i="5"/>
  <c r="H272" i="5"/>
  <c r="I272" i="5"/>
  <c r="J272" i="5" s="1"/>
  <c r="F273" i="5"/>
  <c r="G273" i="5"/>
  <c r="I273" i="5"/>
  <c r="J273" i="5" s="1"/>
  <c r="F274" i="5"/>
  <c r="I274" i="5" s="1"/>
  <c r="J274" i="5" s="1"/>
  <c r="G274" i="5"/>
  <c r="F275" i="5"/>
  <c r="G275" i="5"/>
  <c r="I275" i="5" s="1"/>
  <c r="H275" i="5"/>
  <c r="J275" i="5"/>
  <c r="F276" i="5"/>
  <c r="I276" i="5" s="1"/>
  <c r="J276" i="5" s="1"/>
  <c r="G276" i="5"/>
  <c r="F277" i="5"/>
  <c r="I277" i="5" s="1"/>
  <c r="G277" i="5"/>
  <c r="J277" i="5"/>
  <c r="F278" i="5"/>
  <c r="G278" i="5"/>
  <c r="I278" i="5" s="1"/>
  <c r="J278" i="5" s="1"/>
  <c r="F279" i="5"/>
  <c r="G279" i="5"/>
  <c r="F280" i="5"/>
  <c r="G280" i="5"/>
  <c r="I280" i="5" s="1"/>
  <c r="J280" i="5" s="1"/>
  <c r="F281" i="5"/>
  <c r="I281" i="5" s="1"/>
  <c r="J281" i="5" s="1"/>
  <c r="G281" i="5"/>
  <c r="F282" i="5"/>
  <c r="I282" i="5" s="1"/>
  <c r="J282" i="5" s="1"/>
  <c r="G282" i="5"/>
  <c r="F283" i="5"/>
  <c r="I283" i="5" s="1"/>
  <c r="J283" i="5" s="1"/>
  <c r="G283" i="5"/>
  <c r="F284" i="5"/>
  <c r="I284" i="5" s="1"/>
  <c r="J284" i="5" s="1"/>
  <c r="G284" i="5"/>
  <c r="F285" i="5"/>
  <c r="I285" i="5" s="1"/>
  <c r="G285" i="5"/>
  <c r="J285" i="5"/>
  <c r="F286" i="5"/>
  <c r="G286" i="5"/>
  <c r="I286" i="5" s="1"/>
  <c r="J286" i="5" s="1"/>
  <c r="F287" i="5"/>
  <c r="G287" i="5"/>
  <c r="F288" i="5"/>
  <c r="G288" i="5"/>
  <c r="I288" i="5" s="1"/>
  <c r="J288" i="5" s="1"/>
  <c r="F289" i="5"/>
  <c r="G289" i="5"/>
  <c r="F290" i="5"/>
  <c r="I290" i="5" s="1"/>
  <c r="J290" i="5" s="1"/>
  <c r="G290" i="5"/>
  <c r="F291" i="5"/>
  <c r="I291" i="5" s="1"/>
  <c r="J291" i="5" s="1"/>
  <c r="G291" i="5"/>
  <c r="F292" i="5"/>
  <c r="I292" i="5" s="1"/>
  <c r="J292" i="5" s="1"/>
  <c r="G292" i="5"/>
  <c r="F293" i="5"/>
  <c r="I293" i="5" s="1"/>
  <c r="G293" i="5"/>
  <c r="J293" i="5"/>
  <c r="F294" i="5"/>
  <c r="G294" i="5"/>
  <c r="I294" i="5" s="1"/>
  <c r="J294" i="5" s="1"/>
  <c r="F295" i="5"/>
  <c r="G295" i="5"/>
  <c r="F296" i="5"/>
  <c r="G296" i="5"/>
  <c r="I296" i="5" s="1"/>
  <c r="J296" i="5" s="1"/>
  <c r="F297" i="5"/>
  <c r="G297" i="5"/>
  <c r="F298" i="5"/>
  <c r="I298" i="5" s="1"/>
  <c r="J298" i="5" s="1"/>
  <c r="G298" i="5"/>
  <c r="F299" i="5"/>
  <c r="I299" i="5" s="1"/>
  <c r="J299" i="5" s="1"/>
  <c r="G299" i="5"/>
  <c r="F300" i="5"/>
  <c r="I300" i="5" s="1"/>
  <c r="J300" i="5" s="1"/>
  <c r="G300" i="5"/>
  <c r="F301" i="5"/>
  <c r="I301" i="5" s="1"/>
  <c r="G301" i="5"/>
  <c r="J301" i="5"/>
  <c r="F302" i="5"/>
  <c r="G302" i="5"/>
  <c r="I302" i="5"/>
  <c r="J302" i="5" s="1"/>
  <c r="F303" i="5"/>
  <c r="G303" i="5"/>
  <c r="F304" i="5"/>
  <c r="G304" i="5"/>
  <c r="I304" i="5" s="1"/>
  <c r="J304" i="5" s="1"/>
  <c r="F305" i="5"/>
  <c r="G305" i="5"/>
  <c r="F306" i="5"/>
  <c r="I306" i="5" s="1"/>
  <c r="J306" i="5" s="1"/>
  <c r="G306" i="5"/>
  <c r="F307" i="5"/>
  <c r="G307" i="5"/>
  <c r="F308" i="5"/>
  <c r="G308" i="5"/>
  <c r="F309" i="5"/>
  <c r="G309" i="5"/>
  <c r="I309" i="5"/>
  <c r="J309" i="5" s="1"/>
  <c r="F310" i="5"/>
  <c r="G310" i="5"/>
  <c r="F311" i="5"/>
  <c r="G311" i="5"/>
  <c r="I311" i="5"/>
  <c r="J311" i="5" s="1"/>
  <c r="F312" i="5"/>
  <c r="I312" i="5" s="1"/>
  <c r="J312" i="5" s="1"/>
  <c r="G312" i="5"/>
  <c r="F313" i="5"/>
  <c r="I313" i="5" s="1"/>
  <c r="J313" i="5" s="1"/>
  <c r="G313" i="5"/>
  <c r="F314" i="5"/>
  <c r="I314" i="5" s="1"/>
  <c r="J314" i="5" s="1"/>
  <c r="G314" i="5"/>
  <c r="F315" i="5"/>
  <c r="G315" i="5"/>
  <c r="I315" i="5"/>
  <c r="J315" i="5"/>
  <c r="F316" i="5"/>
  <c r="G316" i="5"/>
  <c r="F317" i="5"/>
  <c r="G317" i="5"/>
  <c r="I317" i="5"/>
  <c r="J317" i="5" s="1"/>
  <c r="F318" i="5"/>
  <c r="I318" i="5" s="1"/>
  <c r="J318" i="5" s="1"/>
  <c r="G318" i="5"/>
  <c r="F319" i="5"/>
  <c r="G319" i="5"/>
  <c r="I319" i="5"/>
  <c r="J319" i="5" s="1"/>
  <c r="F320" i="5"/>
  <c r="I320" i="5" s="1"/>
  <c r="J320" i="5" s="1"/>
  <c r="G320" i="5"/>
  <c r="F321" i="5"/>
  <c r="I321" i="5" s="1"/>
  <c r="J321" i="5" s="1"/>
  <c r="G321" i="5"/>
  <c r="F322" i="5"/>
  <c r="I322" i="5" s="1"/>
  <c r="J322" i="5" s="1"/>
  <c r="G322" i="5"/>
  <c r="F323" i="5"/>
  <c r="I323" i="5" s="1"/>
  <c r="J323" i="5" s="1"/>
  <c r="G323" i="5"/>
  <c r="F324" i="5"/>
  <c r="G324" i="5"/>
  <c r="F325" i="5"/>
  <c r="G325" i="5"/>
  <c r="I325" i="5"/>
  <c r="J325" i="5" s="1"/>
  <c r="F326" i="5"/>
  <c r="G326" i="5"/>
  <c r="F327" i="5"/>
  <c r="G327" i="5"/>
  <c r="I327" i="5"/>
  <c r="J327" i="5" s="1"/>
  <c r="F328" i="5"/>
  <c r="I328" i="5" s="1"/>
  <c r="J328" i="5" s="1"/>
  <c r="G328" i="5"/>
  <c r="F329" i="5"/>
  <c r="I329" i="5" s="1"/>
  <c r="J329" i="5" s="1"/>
  <c r="G329" i="5"/>
  <c r="F330" i="5"/>
  <c r="I330" i="5" s="1"/>
  <c r="J330" i="5" s="1"/>
  <c r="G330" i="5"/>
  <c r="F331" i="5"/>
  <c r="G331" i="5"/>
  <c r="I331" i="5"/>
  <c r="J331" i="5"/>
  <c r="F332" i="5"/>
  <c r="G332" i="5"/>
  <c r="F333" i="5"/>
  <c r="G333" i="5"/>
  <c r="I333" i="5"/>
  <c r="J333" i="5" s="1"/>
  <c r="F334" i="5"/>
  <c r="I334" i="5" s="1"/>
  <c r="J334" i="5" s="1"/>
  <c r="G334" i="5"/>
  <c r="F335" i="5"/>
  <c r="G335" i="5"/>
  <c r="I335" i="5"/>
  <c r="J335" i="5" s="1"/>
  <c r="F336" i="5"/>
  <c r="I336" i="5" s="1"/>
  <c r="J336" i="5" s="1"/>
  <c r="G336" i="5"/>
  <c r="F337" i="5"/>
  <c r="I337" i="5" s="1"/>
  <c r="J337" i="5" s="1"/>
  <c r="G337" i="5"/>
  <c r="F338" i="5"/>
  <c r="I338" i="5" s="1"/>
  <c r="J338" i="5" s="1"/>
  <c r="G338" i="5"/>
  <c r="F339" i="5"/>
  <c r="I339" i="5" s="1"/>
  <c r="J339" i="5" s="1"/>
  <c r="G339" i="5"/>
  <c r="F340" i="5"/>
  <c r="G340" i="5"/>
  <c r="F341" i="5"/>
  <c r="I341" i="5" s="1"/>
  <c r="J341" i="5" s="1"/>
  <c r="G341" i="5"/>
  <c r="F342" i="5"/>
  <c r="G342" i="5"/>
  <c r="F343" i="5"/>
  <c r="G343" i="5"/>
  <c r="I343" i="5"/>
  <c r="J343" i="5" s="1"/>
  <c r="F344" i="5"/>
  <c r="I344" i="5" s="1"/>
  <c r="J344" i="5" s="1"/>
  <c r="G344" i="5"/>
  <c r="F345" i="5"/>
  <c r="I345" i="5" s="1"/>
  <c r="J345" i="5" s="1"/>
  <c r="G345" i="5"/>
  <c r="F346" i="5"/>
  <c r="I346" i="5" s="1"/>
  <c r="J346" i="5" s="1"/>
  <c r="G346" i="5"/>
  <c r="F347" i="5"/>
  <c r="G347" i="5"/>
  <c r="I347" i="5"/>
  <c r="J347" i="5"/>
  <c r="F348" i="5"/>
  <c r="G348" i="5"/>
  <c r="F349" i="5"/>
  <c r="G349" i="5"/>
  <c r="I349" i="5"/>
  <c r="J349" i="5" s="1"/>
  <c r="F350" i="5"/>
  <c r="I350" i="5" s="1"/>
  <c r="J350" i="5" s="1"/>
  <c r="G350" i="5"/>
  <c r="F351" i="5"/>
  <c r="G351" i="5"/>
  <c r="I351" i="5"/>
  <c r="J351" i="5" s="1"/>
  <c r="F352" i="5"/>
  <c r="I352" i="5" s="1"/>
  <c r="J352" i="5" s="1"/>
  <c r="G352" i="5"/>
  <c r="F353" i="5"/>
  <c r="I353" i="5" s="1"/>
  <c r="J353" i="5" s="1"/>
  <c r="G353" i="5"/>
  <c r="F354" i="5"/>
  <c r="I354" i="5" s="1"/>
  <c r="J354" i="5" s="1"/>
  <c r="G354" i="5"/>
  <c r="F355" i="5"/>
  <c r="I355" i="5" s="1"/>
  <c r="J355" i="5" s="1"/>
  <c r="G355" i="5"/>
  <c r="F356" i="5"/>
  <c r="G356" i="5"/>
  <c r="F357" i="5"/>
  <c r="I357" i="5" s="1"/>
  <c r="J357" i="5" s="1"/>
  <c r="G357" i="5"/>
  <c r="F358" i="5"/>
  <c r="G358" i="5"/>
  <c r="F359" i="5"/>
  <c r="G359" i="5"/>
  <c r="I359" i="5"/>
  <c r="J359" i="5" s="1"/>
  <c r="F360" i="5"/>
  <c r="I360" i="5" s="1"/>
  <c r="J360" i="5" s="1"/>
  <c r="G360" i="5"/>
  <c r="F361" i="5"/>
  <c r="I361" i="5" s="1"/>
  <c r="J361" i="5" s="1"/>
  <c r="G361" i="5"/>
  <c r="F362" i="5"/>
  <c r="I362" i="5" s="1"/>
  <c r="J362" i="5" s="1"/>
  <c r="G362" i="5"/>
  <c r="F363" i="5"/>
  <c r="G363" i="5"/>
  <c r="I363" i="5"/>
  <c r="J363" i="5"/>
  <c r="F364" i="5"/>
  <c r="G364" i="5"/>
  <c r="F365" i="5"/>
  <c r="G365" i="5"/>
  <c r="I365" i="5"/>
  <c r="J365" i="5" s="1"/>
  <c r="F366" i="5"/>
  <c r="I366" i="5" s="1"/>
  <c r="J366" i="5" s="1"/>
  <c r="G366" i="5"/>
  <c r="K367" i="5"/>
  <c r="L367" i="5"/>
  <c r="M367" i="5"/>
  <c r="N367" i="5"/>
  <c r="O367" i="5"/>
  <c r="P367" i="5"/>
  <c r="Q367" i="5"/>
  <c r="R367" i="5"/>
  <c r="S367" i="5"/>
  <c r="T367" i="5"/>
  <c r="F2" i="6"/>
  <c r="G2" i="6"/>
  <c r="I2" i="6"/>
  <c r="J2" i="6" s="1"/>
  <c r="F3" i="6"/>
  <c r="G3" i="6"/>
  <c r="I3" i="6"/>
  <c r="J3" i="6" s="1"/>
  <c r="F4" i="6"/>
  <c r="G4" i="6"/>
  <c r="I4" i="6"/>
  <c r="J4" i="6" s="1"/>
  <c r="F5" i="6"/>
  <c r="G5" i="6"/>
  <c r="F6" i="6"/>
  <c r="G6" i="6"/>
  <c r="F7" i="6"/>
  <c r="I7" i="6" s="1"/>
  <c r="J7" i="6" s="1"/>
  <c r="G7" i="6"/>
  <c r="F8" i="6"/>
  <c r="G8" i="6"/>
  <c r="H8" i="6"/>
  <c r="F9" i="6"/>
  <c r="G9" i="6"/>
  <c r="F10" i="6"/>
  <c r="I10" i="6" s="1"/>
  <c r="J10" i="6" s="1"/>
  <c r="G10" i="6"/>
  <c r="F11" i="6"/>
  <c r="G11" i="6"/>
  <c r="F12" i="6"/>
  <c r="G12" i="6"/>
  <c r="F13" i="6"/>
  <c r="I13" i="6" s="1"/>
  <c r="J13" i="6" s="1"/>
  <c r="G13" i="6"/>
  <c r="F14" i="6"/>
  <c r="G14" i="6"/>
  <c r="I14" i="6"/>
  <c r="J14" i="6" s="1"/>
  <c r="F15" i="6"/>
  <c r="I15" i="6" s="1"/>
  <c r="J15" i="6" s="1"/>
  <c r="G15" i="6"/>
  <c r="F16" i="6"/>
  <c r="G16" i="6"/>
  <c r="I16" i="6"/>
  <c r="J16" i="6" s="1"/>
  <c r="F17" i="6"/>
  <c r="I17" i="6" s="1"/>
  <c r="J17" i="6" s="1"/>
  <c r="G17" i="6"/>
  <c r="F18" i="6"/>
  <c r="G18" i="6"/>
  <c r="I18" i="6"/>
  <c r="J18" i="6" s="1"/>
  <c r="F19" i="6"/>
  <c r="I19" i="6" s="1"/>
  <c r="J19" i="6" s="1"/>
  <c r="G19" i="6"/>
  <c r="F20" i="6"/>
  <c r="G20" i="6"/>
  <c r="I20" i="6"/>
  <c r="J20" i="6" s="1"/>
  <c r="F21" i="6"/>
  <c r="I21" i="6" s="1"/>
  <c r="J21" i="6" s="1"/>
  <c r="G21" i="6"/>
  <c r="F22" i="6"/>
  <c r="G22" i="6"/>
  <c r="I22" i="6"/>
  <c r="J22" i="6" s="1"/>
  <c r="F23" i="6"/>
  <c r="I23" i="6" s="1"/>
  <c r="J23" i="6" s="1"/>
  <c r="G23" i="6"/>
  <c r="F24" i="6"/>
  <c r="G24" i="6"/>
  <c r="I24" i="6"/>
  <c r="J24" i="6" s="1"/>
  <c r="F25" i="6"/>
  <c r="I25" i="6" s="1"/>
  <c r="J25" i="6" s="1"/>
  <c r="G25" i="6"/>
  <c r="F26" i="6"/>
  <c r="G26" i="6"/>
  <c r="I26" i="6"/>
  <c r="J26" i="6" s="1"/>
  <c r="F27" i="6"/>
  <c r="I27" i="6" s="1"/>
  <c r="J27" i="6" s="1"/>
  <c r="G27" i="6"/>
  <c r="F28" i="6"/>
  <c r="G28" i="6"/>
  <c r="I28" i="6"/>
  <c r="J28" i="6" s="1"/>
  <c r="F29" i="6"/>
  <c r="G29" i="6"/>
  <c r="H29" i="6"/>
  <c r="F30" i="6"/>
  <c r="G30" i="6"/>
  <c r="I30" i="6"/>
  <c r="J30" i="6" s="1"/>
  <c r="F31" i="6"/>
  <c r="G31" i="6"/>
  <c r="I31" i="6" s="1"/>
  <c r="J31" i="6" s="1"/>
  <c r="F32" i="6"/>
  <c r="I32" i="6" s="1"/>
  <c r="J32" i="6" s="1"/>
  <c r="G32" i="6"/>
  <c r="F33" i="6"/>
  <c r="G33" i="6"/>
  <c r="I33" i="6" s="1"/>
  <c r="J33" i="6" s="1"/>
  <c r="F34" i="6"/>
  <c r="G34" i="6"/>
  <c r="I34" i="6"/>
  <c r="J34" i="6" s="1"/>
  <c r="F35" i="6"/>
  <c r="G35" i="6"/>
  <c r="I35" i="6"/>
  <c r="J35" i="6" s="1"/>
  <c r="F36" i="6"/>
  <c r="I36" i="6" s="1"/>
  <c r="J36" i="6" s="1"/>
  <c r="G36" i="6"/>
  <c r="F37" i="6"/>
  <c r="G37" i="6"/>
  <c r="I37" i="6" s="1"/>
  <c r="J37" i="6" s="1"/>
  <c r="F38" i="6"/>
  <c r="G38" i="6"/>
  <c r="F39" i="6"/>
  <c r="G39" i="6"/>
  <c r="I39" i="6"/>
  <c r="J39" i="6" s="1"/>
  <c r="F40" i="6"/>
  <c r="G40" i="6"/>
  <c r="I40" i="6"/>
  <c r="J40" i="6" s="1"/>
  <c r="F41" i="6"/>
  <c r="G41" i="6"/>
  <c r="I41" i="6" s="1"/>
  <c r="J41" i="6" s="1"/>
  <c r="F42" i="6"/>
  <c r="G42" i="6"/>
  <c r="I42" i="6"/>
  <c r="J42" i="6"/>
  <c r="F43" i="6"/>
  <c r="G43" i="6"/>
  <c r="I43" i="6"/>
  <c r="J43" i="6" s="1"/>
  <c r="F44" i="6"/>
  <c r="G44" i="6"/>
  <c r="I44" i="6" s="1"/>
  <c r="J44" i="6"/>
  <c r="F45" i="6"/>
  <c r="G45" i="6"/>
  <c r="I45" i="6"/>
  <c r="J45" i="6" s="1"/>
  <c r="F46" i="6"/>
  <c r="I46" i="6" s="1"/>
  <c r="J46" i="6" s="1"/>
  <c r="G46" i="6"/>
  <c r="F47" i="6"/>
  <c r="G47" i="6"/>
  <c r="I47" i="6" s="1"/>
  <c r="J47" i="6" s="1"/>
  <c r="F48" i="6"/>
  <c r="G48" i="6"/>
  <c r="F49" i="6"/>
  <c r="G49" i="6"/>
  <c r="I49" i="6"/>
  <c r="J49" i="6" s="1"/>
  <c r="F50" i="6"/>
  <c r="G50" i="6"/>
  <c r="I50" i="6"/>
  <c r="J50" i="6" s="1"/>
  <c r="F51" i="6"/>
  <c r="G51" i="6"/>
  <c r="F52" i="6"/>
  <c r="G52" i="6"/>
  <c r="I52" i="6"/>
  <c r="J52" i="6" s="1"/>
  <c r="F53" i="6"/>
  <c r="G53" i="6"/>
  <c r="F54" i="6"/>
  <c r="G54" i="6"/>
  <c r="F55" i="6"/>
  <c r="G55" i="6"/>
  <c r="F56" i="6"/>
  <c r="G56" i="6"/>
  <c r="I56" i="6"/>
  <c r="J56" i="6" s="1"/>
  <c r="F57" i="6"/>
  <c r="I57" i="6" s="1"/>
  <c r="J57" i="6" s="1"/>
  <c r="G57" i="6"/>
  <c r="F58" i="6"/>
  <c r="I58" i="6" s="1"/>
  <c r="J58" i="6" s="1"/>
  <c r="G58" i="6"/>
  <c r="F59" i="6"/>
  <c r="G59" i="6"/>
  <c r="F60" i="6"/>
  <c r="G60" i="6"/>
  <c r="I60" i="6"/>
  <c r="J60" i="6" s="1"/>
  <c r="F61" i="6"/>
  <c r="G61" i="6"/>
  <c r="F62" i="6"/>
  <c r="G62" i="6"/>
  <c r="F63" i="6"/>
  <c r="G63" i="6"/>
  <c r="F64" i="6"/>
  <c r="I64" i="6" s="1"/>
  <c r="J64" i="6" s="1"/>
  <c r="G64" i="6"/>
  <c r="F65" i="6"/>
  <c r="I65" i="6" s="1"/>
  <c r="J65" i="6" s="1"/>
  <c r="G65" i="6"/>
  <c r="F66" i="6"/>
  <c r="I66" i="6" s="1"/>
  <c r="J66" i="6" s="1"/>
  <c r="G66" i="6"/>
  <c r="F67" i="6"/>
  <c r="G67" i="6"/>
  <c r="F68" i="6"/>
  <c r="G68" i="6"/>
  <c r="I68" i="6"/>
  <c r="J68" i="6" s="1"/>
  <c r="F69" i="6"/>
  <c r="G69" i="6"/>
  <c r="F70" i="6"/>
  <c r="G70" i="6"/>
  <c r="F71" i="6"/>
  <c r="G71" i="6"/>
  <c r="F72" i="6"/>
  <c r="G72" i="6"/>
  <c r="F73" i="6"/>
  <c r="G73" i="6"/>
  <c r="I73" i="6"/>
  <c r="J73" i="6" s="1"/>
  <c r="F74" i="6"/>
  <c r="I74" i="6" s="1"/>
  <c r="G74" i="6"/>
  <c r="J74" i="6"/>
  <c r="F75" i="6"/>
  <c r="I75" i="6" s="1"/>
  <c r="J75" i="6" s="1"/>
  <c r="G75" i="6"/>
  <c r="F76" i="6"/>
  <c r="G76" i="6"/>
  <c r="F77" i="6"/>
  <c r="I77" i="6" s="1"/>
  <c r="J77" i="6" s="1"/>
  <c r="G77" i="6"/>
  <c r="F78" i="6"/>
  <c r="I78" i="6" s="1"/>
  <c r="G78" i="6"/>
  <c r="J78" i="6"/>
  <c r="F79" i="6"/>
  <c r="G79" i="6"/>
  <c r="I79" i="6"/>
  <c r="J79" i="6" s="1"/>
  <c r="F80" i="6"/>
  <c r="G80" i="6"/>
  <c r="F81" i="6"/>
  <c r="G81" i="6"/>
  <c r="I81" i="6"/>
  <c r="J81" i="6" s="1"/>
  <c r="F82" i="6"/>
  <c r="G82" i="6"/>
  <c r="F83" i="6"/>
  <c r="G83" i="6"/>
  <c r="I83" i="6"/>
  <c r="J83" i="6"/>
  <c r="F84" i="6"/>
  <c r="I84" i="6" s="1"/>
  <c r="J84" i="6" s="1"/>
  <c r="G84" i="6"/>
  <c r="F85" i="6"/>
  <c r="G85" i="6"/>
  <c r="I85" i="6"/>
  <c r="J85" i="6" s="1"/>
  <c r="F86" i="6"/>
  <c r="I86" i="6" s="1"/>
  <c r="J86" i="6" s="1"/>
  <c r="G86" i="6"/>
  <c r="F87" i="6"/>
  <c r="I87" i="6" s="1"/>
  <c r="J87" i="6" s="1"/>
  <c r="G87" i="6"/>
  <c r="F88" i="6"/>
  <c r="G88" i="6"/>
  <c r="F89" i="6"/>
  <c r="G89" i="6"/>
  <c r="I89" i="6"/>
  <c r="J89" i="6" s="1"/>
  <c r="F90" i="6"/>
  <c r="H128" i="6" s="1"/>
  <c r="G90" i="6"/>
  <c r="F91" i="6"/>
  <c r="G91" i="6"/>
  <c r="I91" i="6"/>
  <c r="J91" i="6" s="1"/>
  <c r="F92" i="6"/>
  <c r="I92" i="6" s="1"/>
  <c r="J92" i="6" s="1"/>
  <c r="G92" i="6"/>
  <c r="F93" i="6"/>
  <c r="G93" i="6"/>
  <c r="I93" i="6"/>
  <c r="J93" i="6" s="1"/>
  <c r="F94" i="6"/>
  <c r="H20" i="10" s="1"/>
  <c r="G94" i="6"/>
  <c r="H94" i="6"/>
  <c r="F95" i="6"/>
  <c r="G95" i="6"/>
  <c r="F96" i="6"/>
  <c r="I96" i="6" s="1"/>
  <c r="G96" i="6"/>
  <c r="J96" i="6"/>
  <c r="F97" i="6"/>
  <c r="I97" i="6" s="1"/>
  <c r="J97" i="6" s="1"/>
  <c r="G97" i="6"/>
  <c r="F98" i="6"/>
  <c r="I98" i="6" s="1"/>
  <c r="G98" i="6"/>
  <c r="J98" i="6"/>
  <c r="F99" i="6"/>
  <c r="G99" i="6"/>
  <c r="I99" i="6"/>
  <c r="J99" i="6" s="1"/>
  <c r="F100" i="6"/>
  <c r="G100" i="6"/>
  <c r="F101" i="6"/>
  <c r="G101" i="6"/>
  <c r="I101" i="6" s="1"/>
  <c r="J101" i="6" s="1"/>
  <c r="F102" i="6"/>
  <c r="I102" i="6" s="1"/>
  <c r="J102" i="6" s="1"/>
  <c r="G102" i="6"/>
  <c r="F103" i="6"/>
  <c r="I103" i="6" s="1"/>
  <c r="J103" i="6" s="1"/>
  <c r="G103" i="6"/>
  <c r="F104" i="6"/>
  <c r="I104" i="6" s="1"/>
  <c r="J104" i="6" s="1"/>
  <c r="G104" i="6"/>
  <c r="F105" i="6"/>
  <c r="I105" i="6" s="1"/>
  <c r="J105" i="6" s="1"/>
  <c r="G105" i="6"/>
  <c r="F106" i="6"/>
  <c r="I106" i="6" s="1"/>
  <c r="J106" i="6" s="1"/>
  <c r="G106" i="6"/>
  <c r="F107" i="6"/>
  <c r="G107" i="6"/>
  <c r="I107" i="6"/>
  <c r="J107" i="6" s="1"/>
  <c r="F108" i="6"/>
  <c r="G108" i="6"/>
  <c r="F109" i="6"/>
  <c r="G109" i="6"/>
  <c r="I109" i="6" s="1"/>
  <c r="J109" i="6" s="1"/>
  <c r="F110" i="6"/>
  <c r="I110" i="6" s="1"/>
  <c r="J110" i="6" s="1"/>
  <c r="G110" i="6"/>
  <c r="F111" i="6"/>
  <c r="G111" i="6"/>
  <c r="F112" i="6"/>
  <c r="I112" i="6" s="1"/>
  <c r="J112" i="6" s="1"/>
  <c r="G112" i="6"/>
  <c r="F113" i="6"/>
  <c r="I113" i="6" s="1"/>
  <c r="J113" i="6" s="1"/>
  <c r="G113" i="6"/>
  <c r="F114" i="6"/>
  <c r="I114" i="6" s="1"/>
  <c r="G114" i="6"/>
  <c r="J114" i="6"/>
  <c r="F115" i="6"/>
  <c r="G115" i="6"/>
  <c r="I115" i="6"/>
  <c r="J115" i="6" s="1"/>
  <c r="F116" i="6"/>
  <c r="G116" i="6"/>
  <c r="F117" i="6"/>
  <c r="G117" i="6"/>
  <c r="I117" i="6" s="1"/>
  <c r="J117" i="6" s="1"/>
  <c r="F118" i="6"/>
  <c r="I118" i="6" s="1"/>
  <c r="J118" i="6" s="1"/>
  <c r="G118" i="6"/>
  <c r="F119" i="6"/>
  <c r="I119" i="6" s="1"/>
  <c r="J119" i="6" s="1"/>
  <c r="G119" i="6"/>
  <c r="F120" i="6"/>
  <c r="I120" i="6" s="1"/>
  <c r="J120" i="6" s="1"/>
  <c r="G120" i="6"/>
  <c r="F121" i="6"/>
  <c r="G121" i="6"/>
  <c r="I121" i="6"/>
  <c r="J121" i="6" s="1"/>
  <c r="F122" i="6"/>
  <c r="G122" i="6"/>
  <c r="I122" i="6" s="1"/>
  <c r="J122" i="6" s="1"/>
  <c r="F123" i="6"/>
  <c r="I123" i="6" s="1"/>
  <c r="J123" i="6" s="1"/>
  <c r="G123" i="6"/>
  <c r="F124" i="6"/>
  <c r="G124" i="6"/>
  <c r="F125" i="6"/>
  <c r="H12" i="6" s="1"/>
  <c r="I12" i="6" s="1"/>
  <c r="J12" i="6" s="1"/>
  <c r="G125" i="6"/>
  <c r="H125" i="6"/>
  <c r="I125" i="6"/>
  <c r="J125" i="6" s="1"/>
  <c r="F126" i="6"/>
  <c r="G126" i="6"/>
  <c r="H126" i="6"/>
  <c r="F127" i="6"/>
  <c r="G127" i="6"/>
  <c r="F128" i="6"/>
  <c r="G128" i="6"/>
  <c r="F129" i="6"/>
  <c r="G129" i="6"/>
  <c r="I129" i="6" s="1"/>
  <c r="J129" i="6" s="1"/>
  <c r="H129" i="6"/>
  <c r="K130" i="6"/>
  <c r="L130" i="6"/>
  <c r="M130" i="6"/>
  <c r="N130" i="6"/>
  <c r="O130" i="6"/>
  <c r="P130" i="6"/>
  <c r="Q130" i="6"/>
  <c r="R130" i="6"/>
  <c r="S130" i="6"/>
  <c r="T130" i="6"/>
  <c r="F2" i="13"/>
  <c r="G2" i="13"/>
  <c r="F3" i="13"/>
  <c r="I3" i="13" s="1"/>
  <c r="J3" i="13" s="1"/>
  <c r="G3" i="13"/>
  <c r="F4" i="13"/>
  <c r="G4" i="13"/>
  <c r="F5" i="13"/>
  <c r="I5" i="13" s="1"/>
  <c r="J5" i="13" s="1"/>
  <c r="G5" i="13"/>
  <c r="F6" i="13"/>
  <c r="I6" i="13" s="1"/>
  <c r="J6" i="13" s="1"/>
  <c r="G6" i="13"/>
  <c r="F7" i="13"/>
  <c r="G7" i="13"/>
  <c r="I7" i="13"/>
  <c r="J7" i="13" s="1"/>
  <c r="F8" i="13"/>
  <c r="G8" i="13"/>
  <c r="F9" i="13"/>
  <c r="I9" i="13" s="1"/>
  <c r="J9" i="13" s="1"/>
  <c r="G9" i="13"/>
  <c r="F10" i="13"/>
  <c r="G10" i="13"/>
  <c r="F11" i="13"/>
  <c r="G11" i="13"/>
  <c r="I11" i="13"/>
  <c r="J11" i="13" s="1"/>
  <c r="F12" i="13"/>
  <c r="I12" i="13" s="1"/>
  <c r="J12" i="13" s="1"/>
  <c r="G12" i="13"/>
  <c r="F13" i="13"/>
  <c r="G13" i="13"/>
  <c r="I13" i="13"/>
  <c r="J13" i="13" s="1"/>
  <c r="F14" i="13"/>
  <c r="I14" i="13" s="1"/>
  <c r="J14" i="13" s="1"/>
  <c r="G14" i="13"/>
  <c r="F15" i="13"/>
  <c r="I15" i="13" s="1"/>
  <c r="J15" i="13" s="1"/>
  <c r="G15" i="13"/>
  <c r="F16" i="13"/>
  <c r="G16" i="13"/>
  <c r="F17" i="13"/>
  <c r="G17" i="13"/>
  <c r="I17" i="13"/>
  <c r="J17" i="13" s="1"/>
  <c r="F18" i="13"/>
  <c r="I18" i="13" s="1"/>
  <c r="J18" i="13" s="1"/>
  <c r="G18" i="13"/>
  <c r="F19" i="13"/>
  <c r="I19" i="13" s="1"/>
  <c r="J19" i="13" s="1"/>
  <c r="G19" i="13"/>
  <c r="F20" i="13"/>
  <c r="G20" i="13"/>
  <c r="F21" i="13"/>
  <c r="I21" i="13" s="1"/>
  <c r="J21" i="13" s="1"/>
  <c r="G21" i="13"/>
  <c r="F22" i="13"/>
  <c r="I22" i="13" s="1"/>
  <c r="J22" i="13" s="1"/>
  <c r="G22" i="13"/>
  <c r="F23" i="13"/>
  <c r="G23" i="13"/>
  <c r="I23" i="13"/>
  <c r="J23" i="13" s="1"/>
  <c r="F24" i="13"/>
  <c r="G24" i="13"/>
  <c r="F25" i="13"/>
  <c r="I25" i="13" s="1"/>
  <c r="J25" i="13" s="1"/>
  <c r="G25" i="13"/>
  <c r="F26" i="13"/>
  <c r="G26" i="13"/>
  <c r="F27" i="13"/>
  <c r="G27" i="13"/>
  <c r="H27" i="13"/>
  <c r="F28" i="13"/>
  <c r="I28" i="13" s="1"/>
  <c r="J28" i="13" s="1"/>
  <c r="G28" i="13"/>
  <c r="F29" i="13"/>
  <c r="G29" i="13"/>
  <c r="I29" i="13" s="1"/>
  <c r="J29" i="13" s="1"/>
  <c r="F30" i="13"/>
  <c r="I30" i="13" s="1"/>
  <c r="J30" i="13" s="1"/>
  <c r="G30" i="13"/>
  <c r="F31" i="13"/>
  <c r="G31" i="13"/>
  <c r="H31" i="13"/>
  <c r="I31" i="13"/>
  <c r="J31" i="13" s="1"/>
  <c r="F32" i="13"/>
  <c r="I32" i="13" s="1"/>
  <c r="J32" i="13" s="1"/>
  <c r="G32" i="13"/>
  <c r="H32" i="13"/>
  <c r="F33" i="13"/>
  <c r="G33" i="13"/>
  <c r="I33" i="13"/>
  <c r="J33" i="13" s="1"/>
  <c r="F34" i="13"/>
  <c r="G34" i="13"/>
  <c r="F35" i="13"/>
  <c r="I35" i="13" s="1"/>
  <c r="J35" i="13" s="1"/>
  <c r="G35" i="13"/>
  <c r="F36" i="13"/>
  <c r="G36" i="13"/>
  <c r="F37" i="13"/>
  <c r="I37" i="13" s="1"/>
  <c r="J37" i="13" s="1"/>
  <c r="G37" i="13"/>
  <c r="F38" i="13"/>
  <c r="H22" i="10" s="1"/>
  <c r="G38" i="13"/>
  <c r="H38" i="13"/>
  <c r="I38" i="13"/>
  <c r="J38" i="13" s="1"/>
  <c r="F39" i="13"/>
  <c r="I39" i="13" s="1"/>
  <c r="J39" i="13" s="1"/>
  <c r="G39" i="13"/>
  <c r="F40" i="13"/>
  <c r="G40" i="13"/>
  <c r="F41" i="13"/>
  <c r="G41" i="13"/>
  <c r="I41" i="13"/>
  <c r="J41" i="13" s="1"/>
  <c r="F42" i="13"/>
  <c r="G42" i="13"/>
  <c r="I42" i="13"/>
  <c r="J42" i="13"/>
  <c r="F43" i="13"/>
  <c r="G43" i="13"/>
  <c r="I43" i="13"/>
  <c r="J43" i="13" s="1"/>
  <c r="F44" i="13"/>
  <c r="I44" i="13" s="1"/>
  <c r="J44" i="13" s="1"/>
  <c r="G44" i="13"/>
  <c r="F45" i="13"/>
  <c r="G45" i="13"/>
  <c r="I45" i="13"/>
  <c r="J45" i="13" s="1"/>
  <c r="F46" i="13"/>
  <c r="I46" i="13" s="1"/>
  <c r="J46" i="13" s="1"/>
  <c r="G46" i="13"/>
  <c r="F47" i="13"/>
  <c r="G47" i="13"/>
  <c r="I47" i="13"/>
  <c r="J47" i="13" s="1"/>
  <c r="F48" i="13"/>
  <c r="I48" i="13" s="1"/>
  <c r="J48" i="13" s="1"/>
  <c r="G48" i="13"/>
  <c r="F49" i="13"/>
  <c r="G49" i="13"/>
  <c r="I49" i="13"/>
  <c r="J49" i="13" s="1"/>
  <c r="F50" i="13"/>
  <c r="G50" i="13"/>
  <c r="F51" i="13"/>
  <c r="G51" i="13"/>
  <c r="H51" i="13"/>
  <c r="I51" i="13"/>
  <c r="J51" i="13" s="1"/>
  <c r="F52" i="13"/>
  <c r="I52" i="13" s="1"/>
  <c r="J52" i="13" s="1"/>
  <c r="G52" i="13"/>
  <c r="F53" i="13"/>
  <c r="I53" i="13" s="1"/>
  <c r="J53" i="13" s="1"/>
  <c r="G53" i="13"/>
  <c r="F54" i="13"/>
  <c r="I54" i="13" s="1"/>
  <c r="J54" i="13" s="1"/>
  <c r="G54" i="13"/>
  <c r="F55" i="13"/>
  <c r="I55" i="13" s="1"/>
  <c r="J55" i="13" s="1"/>
  <c r="G55" i="13"/>
  <c r="F56" i="13"/>
  <c r="G56" i="13"/>
  <c r="F57" i="13"/>
  <c r="G57" i="13"/>
  <c r="I57" i="13"/>
  <c r="J57" i="13" s="1"/>
  <c r="F58" i="13"/>
  <c r="I58" i="13" s="1"/>
  <c r="J58" i="13" s="1"/>
  <c r="G58" i="13"/>
  <c r="F59" i="13"/>
  <c r="G59" i="13"/>
  <c r="I59" i="13"/>
  <c r="J59" i="13" s="1"/>
  <c r="F60" i="13"/>
  <c r="I60" i="13" s="1"/>
  <c r="J60" i="13" s="1"/>
  <c r="G60" i="13"/>
  <c r="F61" i="13"/>
  <c r="I61" i="13" s="1"/>
  <c r="J61" i="13" s="1"/>
  <c r="G61" i="13"/>
  <c r="F62" i="13"/>
  <c r="I62" i="13" s="1"/>
  <c r="J62" i="13" s="1"/>
  <c r="G62" i="13"/>
  <c r="F63" i="13"/>
  <c r="I63" i="13" s="1"/>
  <c r="J63" i="13" s="1"/>
  <c r="G63" i="13"/>
  <c r="F64" i="13"/>
  <c r="G64" i="13"/>
  <c r="F65" i="13"/>
  <c r="G65" i="13"/>
  <c r="I65" i="13"/>
  <c r="J65" i="13" s="1"/>
  <c r="F66" i="13"/>
  <c r="I66" i="13" s="1"/>
  <c r="J66" i="13" s="1"/>
  <c r="G66" i="13"/>
  <c r="F67" i="13"/>
  <c r="G67" i="13"/>
  <c r="I67" i="13"/>
  <c r="J67" i="13" s="1"/>
  <c r="F68" i="13"/>
  <c r="I68" i="13" s="1"/>
  <c r="J68" i="13" s="1"/>
  <c r="G68" i="13"/>
  <c r="F69" i="13"/>
  <c r="H128" i="13" s="1"/>
  <c r="G69" i="13"/>
  <c r="F70" i="13"/>
  <c r="I70" i="13" s="1"/>
  <c r="J70" i="13" s="1"/>
  <c r="G70" i="13"/>
  <c r="F71" i="13"/>
  <c r="G71" i="13"/>
  <c r="I71" i="13"/>
  <c r="J71" i="13"/>
  <c r="F72" i="13"/>
  <c r="I72" i="13" s="1"/>
  <c r="J72" i="13" s="1"/>
  <c r="G72" i="13"/>
  <c r="F73" i="13"/>
  <c r="G73" i="13"/>
  <c r="I73" i="13" s="1"/>
  <c r="J73" i="13" s="1"/>
  <c r="F74" i="13"/>
  <c r="I74" i="13" s="1"/>
  <c r="G74" i="13"/>
  <c r="J74" i="13"/>
  <c r="F75" i="13"/>
  <c r="G75" i="13"/>
  <c r="I75" i="13"/>
  <c r="J75" i="13" s="1"/>
  <c r="F76" i="13"/>
  <c r="I76" i="13" s="1"/>
  <c r="G76" i="13"/>
  <c r="J76" i="13"/>
  <c r="F77" i="13"/>
  <c r="G77" i="13"/>
  <c r="I77" i="13" s="1"/>
  <c r="J77" i="13" s="1"/>
  <c r="H77" i="13"/>
  <c r="F78" i="13"/>
  <c r="G78" i="13"/>
  <c r="I78" i="13"/>
  <c r="J78" i="13" s="1"/>
  <c r="F79" i="13"/>
  <c r="I79" i="13" s="1"/>
  <c r="J79" i="13" s="1"/>
  <c r="G79" i="13"/>
  <c r="F80" i="13"/>
  <c r="G80" i="13"/>
  <c r="I80" i="13"/>
  <c r="J80" i="13" s="1"/>
  <c r="F81" i="13"/>
  <c r="G81" i="13"/>
  <c r="I81" i="13"/>
  <c r="J81" i="13" s="1"/>
  <c r="F82" i="13"/>
  <c r="G82" i="13"/>
  <c r="I82" i="13"/>
  <c r="J82" i="13" s="1"/>
  <c r="F83" i="13"/>
  <c r="G83" i="13"/>
  <c r="I83" i="13" s="1"/>
  <c r="J83" i="13" s="1"/>
  <c r="F84" i="13"/>
  <c r="I84" i="13" s="1"/>
  <c r="J84" i="13" s="1"/>
  <c r="G84" i="13"/>
  <c r="H84" i="13"/>
  <c r="F85" i="13"/>
  <c r="G85" i="13"/>
  <c r="I85" i="13" s="1"/>
  <c r="J85" i="13" s="1"/>
  <c r="F86" i="13"/>
  <c r="I86" i="13" s="1"/>
  <c r="J86" i="13" s="1"/>
  <c r="G86" i="13"/>
  <c r="F87" i="13"/>
  <c r="G87" i="13"/>
  <c r="I87" i="13"/>
  <c r="J87" i="13" s="1"/>
  <c r="F88" i="13"/>
  <c r="I88" i="13" s="1"/>
  <c r="J88" i="13" s="1"/>
  <c r="G88" i="13"/>
  <c r="F89" i="13"/>
  <c r="I89" i="13" s="1"/>
  <c r="J89" i="13" s="1"/>
  <c r="G89" i="13"/>
  <c r="F90" i="13"/>
  <c r="G90" i="13"/>
  <c r="F91" i="13"/>
  <c r="I91" i="13" s="1"/>
  <c r="J91" i="13" s="1"/>
  <c r="G91" i="13"/>
  <c r="F92" i="13"/>
  <c r="I92" i="13" s="1"/>
  <c r="J92" i="13" s="1"/>
  <c r="G92" i="13"/>
  <c r="F93" i="13"/>
  <c r="G93" i="13"/>
  <c r="I93" i="13" s="1"/>
  <c r="J93" i="13" s="1"/>
  <c r="F94" i="13"/>
  <c r="I94" i="13" s="1"/>
  <c r="J94" i="13" s="1"/>
  <c r="G94" i="13"/>
  <c r="F95" i="13"/>
  <c r="G95" i="13"/>
  <c r="I95" i="13"/>
  <c r="J95" i="13" s="1"/>
  <c r="F96" i="13"/>
  <c r="I96" i="13" s="1"/>
  <c r="J96" i="13" s="1"/>
  <c r="G96" i="13"/>
  <c r="F97" i="13"/>
  <c r="I97" i="13" s="1"/>
  <c r="J97" i="13" s="1"/>
  <c r="G97" i="13"/>
  <c r="F98" i="13"/>
  <c r="G98" i="13"/>
  <c r="F99" i="13"/>
  <c r="I99" i="13" s="1"/>
  <c r="J99" i="13" s="1"/>
  <c r="G99" i="13"/>
  <c r="F100" i="13"/>
  <c r="I100" i="13" s="1"/>
  <c r="J100" i="13" s="1"/>
  <c r="G100" i="13"/>
  <c r="F101" i="13"/>
  <c r="G101" i="13"/>
  <c r="I101" i="13" s="1"/>
  <c r="J101" i="13" s="1"/>
  <c r="F102" i="13"/>
  <c r="I102" i="13" s="1"/>
  <c r="J102" i="13" s="1"/>
  <c r="G102" i="13"/>
  <c r="F103" i="13"/>
  <c r="G103" i="13"/>
  <c r="I103" i="13"/>
  <c r="J103" i="13" s="1"/>
  <c r="F104" i="13"/>
  <c r="G104" i="13"/>
  <c r="F105" i="13"/>
  <c r="I105" i="13" s="1"/>
  <c r="J105" i="13" s="1"/>
  <c r="G105" i="13"/>
  <c r="F106" i="13"/>
  <c r="G106" i="13"/>
  <c r="I106" i="13"/>
  <c r="J106" i="13" s="1"/>
  <c r="F107" i="13"/>
  <c r="I107" i="13" s="1"/>
  <c r="J107" i="13" s="1"/>
  <c r="G107" i="13"/>
  <c r="F108" i="13"/>
  <c r="I108" i="13" s="1"/>
  <c r="J108" i="13" s="1"/>
  <c r="G108" i="13"/>
  <c r="F109" i="13"/>
  <c r="I109" i="13" s="1"/>
  <c r="J109" i="13" s="1"/>
  <c r="G109" i="13"/>
  <c r="F110" i="13"/>
  <c r="I110" i="13" s="1"/>
  <c r="J110" i="13" s="1"/>
  <c r="G110" i="13"/>
  <c r="F111" i="13"/>
  <c r="G111" i="13"/>
  <c r="F112" i="13"/>
  <c r="I112" i="13" s="1"/>
  <c r="J112" i="13" s="1"/>
  <c r="G112" i="13"/>
  <c r="F113" i="13"/>
  <c r="I113" i="13" s="1"/>
  <c r="J113" i="13" s="1"/>
  <c r="G113" i="13"/>
  <c r="F114" i="13"/>
  <c r="G114" i="13"/>
  <c r="I114" i="13"/>
  <c r="J114" i="13" s="1"/>
  <c r="F115" i="13"/>
  <c r="I115" i="13" s="1"/>
  <c r="J115" i="13" s="1"/>
  <c r="G115" i="13"/>
  <c r="F116" i="13"/>
  <c r="I116" i="13" s="1"/>
  <c r="J116" i="13" s="1"/>
  <c r="G116" i="13"/>
  <c r="F117" i="13"/>
  <c r="I117" i="13" s="1"/>
  <c r="J117" i="13" s="1"/>
  <c r="G117" i="13"/>
  <c r="F118" i="13"/>
  <c r="I118" i="13" s="1"/>
  <c r="J118" i="13" s="1"/>
  <c r="G118" i="13"/>
  <c r="F119" i="13"/>
  <c r="G119" i="13"/>
  <c r="F120" i="13"/>
  <c r="G120" i="13"/>
  <c r="I120" i="13"/>
  <c r="J120" i="13" s="1"/>
  <c r="F121" i="13"/>
  <c r="I121" i="13" s="1"/>
  <c r="J121" i="13" s="1"/>
  <c r="G121" i="13"/>
  <c r="F122" i="13"/>
  <c r="G122" i="13"/>
  <c r="I122" i="13"/>
  <c r="J122" i="13" s="1"/>
  <c r="F123" i="13"/>
  <c r="I123" i="13" s="1"/>
  <c r="J123" i="13" s="1"/>
  <c r="G123" i="13"/>
  <c r="F124" i="13"/>
  <c r="G124" i="13"/>
  <c r="F125" i="13"/>
  <c r="H36" i="13" s="1"/>
  <c r="G125" i="13"/>
  <c r="F126" i="13"/>
  <c r="H40" i="13" s="1"/>
  <c r="I40" i="13" s="1"/>
  <c r="J40" i="13" s="1"/>
  <c r="G126" i="13"/>
  <c r="H126" i="13"/>
  <c r="F127" i="13"/>
  <c r="G127" i="13"/>
  <c r="H50" i="13" s="1"/>
  <c r="F128" i="13"/>
  <c r="I128" i="13" s="1"/>
  <c r="J128" i="13" s="1"/>
  <c r="G128" i="13"/>
  <c r="F129" i="13"/>
  <c r="G129" i="13"/>
  <c r="H129" i="13"/>
  <c r="I129" i="13"/>
  <c r="J129" i="13" s="1"/>
  <c r="K130" i="13"/>
  <c r="L130" i="13"/>
  <c r="M130" i="13"/>
  <c r="N130" i="13"/>
  <c r="O130" i="13"/>
  <c r="P130" i="13"/>
  <c r="Q130" i="13"/>
  <c r="R130" i="13"/>
  <c r="S130" i="13"/>
  <c r="T130" i="13"/>
  <c r="U130" i="13"/>
  <c r="F2" i="8"/>
  <c r="G2" i="8"/>
  <c r="H2" i="8"/>
  <c r="F3" i="8"/>
  <c r="I3" i="8" s="1"/>
  <c r="J3" i="8" s="1"/>
  <c r="G3" i="8"/>
  <c r="F4" i="8"/>
  <c r="G4" i="8"/>
  <c r="I4" i="8"/>
  <c r="J4" i="8" s="1"/>
  <c r="F5" i="8"/>
  <c r="I5" i="8" s="1"/>
  <c r="J5" i="8" s="1"/>
  <c r="G5" i="8"/>
  <c r="F6" i="8"/>
  <c r="G6" i="8"/>
  <c r="F7" i="8"/>
  <c r="I7" i="8" s="1"/>
  <c r="J7" i="8" s="1"/>
  <c r="G7" i="8"/>
  <c r="F8" i="8"/>
  <c r="G8" i="8"/>
  <c r="I8" i="8"/>
  <c r="J8" i="8" s="1"/>
  <c r="F9" i="8"/>
  <c r="G9" i="8"/>
  <c r="F10" i="8"/>
  <c r="G10" i="8"/>
  <c r="I10" i="8"/>
  <c r="J10" i="8" s="1"/>
  <c r="F11" i="8"/>
  <c r="G11" i="8"/>
  <c r="I11" i="8"/>
  <c r="J11" i="8" s="1"/>
  <c r="F12" i="8"/>
  <c r="G12" i="8"/>
  <c r="I12" i="8"/>
  <c r="J12" i="8" s="1"/>
  <c r="F13" i="8"/>
  <c r="G13" i="8"/>
  <c r="I13" i="8" s="1"/>
  <c r="J13" i="8"/>
  <c r="F14" i="8"/>
  <c r="G14" i="8"/>
  <c r="I14" i="8" s="1"/>
  <c r="J14" i="8" s="1"/>
  <c r="F15" i="8"/>
  <c r="G15" i="8"/>
  <c r="I15" i="8"/>
  <c r="J15" i="8" s="1"/>
  <c r="F16" i="8"/>
  <c r="G16" i="8"/>
  <c r="I16" i="8"/>
  <c r="J16" i="8" s="1"/>
  <c r="F17" i="8"/>
  <c r="G17" i="8"/>
  <c r="H17" i="8"/>
  <c r="I17" i="8"/>
  <c r="J17" i="8" s="1"/>
  <c r="F18" i="8"/>
  <c r="G18" i="8"/>
  <c r="F19" i="8"/>
  <c r="I19" i="8" s="1"/>
  <c r="J19" i="8" s="1"/>
  <c r="G19" i="8"/>
  <c r="F20" i="8"/>
  <c r="G20" i="8"/>
  <c r="F21" i="8"/>
  <c r="G21" i="8"/>
  <c r="H21" i="8"/>
  <c r="F22" i="8"/>
  <c r="G22" i="8"/>
  <c r="I22" i="8"/>
  <c r="J22" i="8" s="1"/>
  <c r="F23" i="8"/>
  <c r="I23" i="8" s="1"/>
  <c r="J23" i="8" s="1"/>
  <c r="G23" i="8"/>
  <c r="F24" i="8"/>
  <c r="G24" i="8"/>
  <c r="I24" i="8"/>
  <c r="J24" i="8"/>
  <c r="F25" i="8"/>
  <c r="G25" i="8"/>
  <c r="F26" i="8"/>
  <c r="I26" i="8" s="1"/>
  <c r="J26" i="8" s="1"/>
  <c r="G26" i="8"/>
  <c r="F27" i="8"/>
  <c r="I27" i="8" s="1"/>
  <c r="G27" i="8"/>
  <c r="J27" i="8"/>
  <c r="F28" i="8"/>
  <c r="I28" i="8" s="1"/>
  <c r="J28" i="8" s="1"/>
  <c r="G28" i="8"/>
  <c r="F29" i="8"/>
  <c r="G29" i="8"/>
  <c r="F30" i="8"/>
  <c r="I30" i="8" s="1"/>
  <c r="J30" i="8" s="1"/>
  <c r="G30" i="8"/>
  <c r="F31" i="8"/>
  <c r="G31" i="8"/>
  <c r="F32" i="8"/>
  <c r="I32" i="8" s="1"/>
  <c r="J32" i="8" s="1"/>
  <c r="G32" i="8"/>
  <c r="F33" i="8"/>
  <c r="G33" i="8"/>
  <c r="F34" i="8"/>
  <c r="G34" i="8"/>
  <c r="I34" i="8"/>
  <c r="J34" i="8" s="1"/>
  <c r="F35" i="8"/>
  <c r="I35" i="8" s="1"/>
  <c r="J35" i="8" s="1"/>
  <c r="G35" i="8"/>
  <c r="F36" i="8"/>
  <c r="I36" i="8" s="1"/>
  <c r="G36" i="8"/>
  <c r="J36" i="8"/>
  <c r="F37" i="8"/>
  <c r="I37" i="8" s="1"/>
  <c r="J37" i="8" s="1"/>
  <c r="G37" i="8"/>
  <c r="H37" i="8"/>
  <c r="F38" i="8"/>
  <c r="G38" i="8"/>
  <c r="I38" i="8"/>
  <c r="J38" i="8" s="1"/>
  <c r="F39" i="8"/>
  <c r="I39" i="8" s="1"/>
  <c r="J39" i="8" s="1"/>
  <c r="G39" i="8"/>
  <c r="F40" i="8"/>
  <c r="G40" i="8"/>
  <c r="I40" i="8"/>
  <c r="J40" i="8" s="1"/>
  <c r="F41" i="8"/>
  <c r="I41" i="8" s="1"/>
  <c r="J41" i="8" s="1"/>
  <c r="G41" i="8"/>
  <c r="H41" i="8"/>
  <c r="F42" i="8"/>
  <c r="G42" i="8"/>
  <c r="H42" i="8"/>
  <c r="F43" i="8"/>
  <c r="I43" i="8" s="1"/>
  <c r="J43" i="8" s="1"/>
  <c r="G43" i="8"/>
  <c r="F44" i="8"/>
  <c r="G44" i="8"/>
  <c r="I44" i="8" s="1"/>
  <c r="J44" i="8" s="1"/>
  <c r="F45" i="8"/>
  <c r="I45" i="8" s="1"/>
  <c r="J45" i="8" s="1"/>
  <c r="G45" i="8"/>
  <c r="F46" i="8"/>
  <c r="G46" i="8"/>
  <c r="I46" i="8"/>
  <c r="J46" i="8" s="1"/>
  <c r="F47" i="8"/>
  <c r="I47" i="8" s="1"/>
  <c r="J47" i="8" s="1"/>
  <c r="G47" i="8"/>
  <c r="F48" i="8"/>
  <c r="I48" i="8" s="1"/>
  <c r="J48" i="8" s="1"/>
  <c r="G48" i="8"/>
  <c r="F49" i="8"/>
  <c r="G49" i="8"/>
  <c r="F50" i="8"/>
  <c r="I50" i="8" s="1"/>
  <c r="J50" i="8" s="1"/>
  <c r="G50" i="8"/>
  <c r="F51" i="8"/>
  <c r="I51" i="8" s="1"/>
  <c r="J51" i="8" s="1"/>
  <c r="G51" i="8"/>
  <c r="F52" i="8"/>
  <c r="G52" i="8"/>
  <c r="F53" i="8"/>
  <c r="G53" i="8"/>
  <c r="H53" i="8"/>
  <c r="F54" i="8"/>
  <c r="G54" i="8"/>
  <c r="F55" i="8"/>
  <c r="I55" i="8" s="1"/>
  <c r="J55" i="8" s="1"/>
  <c r="G55" i="8"/>
  <c r="F56" i="8"/>
  <c r="G56" i="8"/>
  <c r="F57" i="8"/>
  <c r="I57" i="8" s="1"/>
  <c r="J57" i="8" s="1"/>
  <c r="G57" i="8"/>
  <c r="F58" i="8"/>
  <c r="G58" i="8"/>
  <c r="F59" i="8"/>
  <c r="G59" i="8"/>
  <c r="I59" i="8"/>
  <c r="J59" i="8" s="1"/>
  <c r="F60" i="8"/>
  <c r="I60" i="8" s="1"/>
  <c r="J60" i="8" s="1"/>
  <c r="G60" i="8"/>
  <c r="F61" i="8"/>
  <c r="I61" i="8" s="1"/>
  <c r="J61" i="8" s="1"/>
  <c r="G61" i="8"/>
  <c r="F62" i="8"/>
  <c r="G62" i="8"/>
  <c r="F63" i="8"/>
  <c r="G63" i="8"/>
  <c r="I63" i="8"/>
  <c r="J63" i="8" s="1"/>
  <c r="F64" i="8"/>
  <c r="I64" i="8" s="1"/>
  <c r="J64" i="8" s="1"/>
  <c r="G64" i="8"/>
  <c r="F65" i="8"/>
  <c r="G65" i="8"/>
  <c r="I65" i="8"/>
  <c r="J65" i="8"/>
  <c r="F66" i="8"/>
  <c r="G66" i="8"/>
  <c r="F67" i="8"/>
  <c r="I67" i="8" s="1"/>
  <c r="J67" i="8" s="1"/>
  <c r="G67" i="8"/>
  <c r="F68" i="8"/>
  <c r="I68" i="8" s="1"/>
  <c r="G68" i="8"/>
  <c r="J68" i="8"/>
  <c r="F69" i="8"/>
  <c r="I69" i="8" s="1"/>
  <c r="J69" i="8" s="1"/>
  <c r="G69" i="8"/>
  <c r="F70" i="8"/>
  <c r="G70" i="8"/>
  <c r="F71" i="8"/>
  <c r="I71" i="8" s="1"/>
  <c r="J71" i="8" s="1"/>
  <c r="G71" i="8"/>
  <c r="F72" i="8"/>
  <c r="G72" i="8"/>
  <c r="F73" i="8"/>
  <c r="I73" i="8" s="1"/>
  <c r="J73" i="8" s="1"/>
  <c r="G73" i="8"/>
  <c r="F74" i="8"/>
  <c r="G74" i="8"/>
  <c r="F75" i="8"/>
  <c r="G75" i="8"/>
  <c r="I75" i="8"/>
  <c r="J75" i="8" s="1"/>
  <c r="F76" i="8"/>
  <c r="I76" i="8" s="1"/>
  <c r="J76" i="8" s="1"/>
  <c r="G76" i="8"/>
  <c r="F77" i="8"/>
  <c r="I77" i="8" s="1"/>
  <c r="J77" i="8" s="1"/>
  <c r="G77" i="8"/>
  <c r="F78" i="8"/>
  <c r="G78" i="8"/>
  <c r="F79" i="8"/>
  <c r="G79" i="8"/>
  <c r="I79" i="8"/>
  <c r="J79" i="8" s="1"/>
  <c r="F80" i="8"/>
  <c r="I80" i="8" s="1"/>
  <c r="J80" i="8" s="1"/>
  <c r="G80" i="8"/>
  <c r="F81" i="8"/>
  <c r="G81" i="8"/>
  <c r="I81" i="8"/>
  <c r="J81" i="8"/>
  <c r="F82" i="8"/>
  <c r="G82" i="8"/>
  <c r="I82" i="8" s="1"/>
  <c r="J82" i="8" s="1"/>
  <c r="H82" i="8"/>
  <c r="F83" i="8"/>
  <c r="G83" i="8"/>
  <c r="I83" i="8"/>
  <c r="J83" i="8" s="1"/>
  <c r="F84" i="8"/>
  <c r="I84" i="8" s="1"/>
  <c r="J84" i="8" s="1"/>
  <c r="G84" i="8"/>
  <c r="F85" i="8"/>
  <c r="G85" i="8"/>
  <c r="H85" i="8"/>
  <c r="I85" i="8" s="1"/>
  <c r="J85" i="8" s="1"/>
  <c r="F86" i="8"/>
  <c r="G86" i="8"/>
  <c r="I86" i="8" s="1"/>
  <c r="J86" i="8" s="1"/>
  <c r="F87" i="8"/>
  <c r="G87" i="8"/>
  <c r="H87" i="8"/>
  <c r="I87" i="8" s="1"/>
  <c r="J87" i="8" s="1"/>
  <c r="F88" i="8"/>
  <c r="I88" i="8" s="1"/>
  <c r="J88" i="8" s="1"/>
  <c r="G88" i="8"/>
  <c r="F89" i="8"/>
  <c r="G89" i="8"/>
  <c r="I89" i="8"/>
  <c r="J89" i="8" s="1"/>
  <c r="F90" i="8"/>
  <c r="I90" i="8" s="1"/>
  <c r="G90" i="8"/>
  <c r="J90" i="8"/>
  <c r="F91" i="8"/>
  <c r="I91" i="8" s="1"/>
  <c r="J91" i="8" s="1"/>
  <c r="G91" i="8"/>
  <c r="F92" i="8"/>
  <c r="G92" i="8"/>
  <c r="F93" i="8"/>
  <c r="G93" i="8"/>
  <c r="F94" i="8"/>
  <c r="I94" i="8" s="1"/>
  <c r="J94" i="8" s="1"/>
  <c r="G94" i="8"/>
  <c r="F95" i="8"/>
  <c r="I95" i="8" s="1"/>
  <c r="J95" i="8" s="1"/>
  <c r="G95" i="8"/>
  <c r="F96" i="8"/>
  <c r="I96" i="8" s="1"/>
  <c r="J96" i="8" s="1"/>
  <c r="G96" i="8"/>
  <c r="F97" i="8"/>
  <c r="G97" i="8"/>
  <c r="I97" i="8"/>
  <c r="J97" i="8" s="1"/>
  <c r="F98" i="8"/>
  <c r="I98" i="8" s="1"/>
  <c r="G98" i="8"/>
  <c r="J98" i="8"/>
  <c r="F99" i="8"/>
  <c r="I99" i="8" s="1"/>
  <c r="J99" i="8" s="1"/>
  <c r="G99" i="8"/>
  <c r="F100" i="8"/>
  <c r="G100" i="8"/>
  <c r="F101" i="8"/>
  <c r="G101" i="8"/>
  <c r="F102" i="8"/>
  <c r="I102" i="8" s="1"/>
  <c r="J102" i="8" s="1"/>
  <c r="G102" i="8"/>
  <c r="F103" i="8"/>
  <c r="I103" i="8" s="1"/>
  <c r="J103" i="8" s="1"/>
  <c r="G103" i="8"/>
  <c r="F104" i="8"/>
  <c r="I104" i="8" s="1"/>
  <c r="J104" i="8" s="1"/>
  <c r="G104" i="8"/>
  <c r="F105" i="8"/>
  <c r="G105" i="8"/>
  <c r="I105" i="8"/>
  <c r="J105" i="8" s="1"/>
  <c r="F106" i="8"/>
  <c r="I106" i="8" s="1"/>
  <c r="G106" i="8"/>
  <c r="J106" i="8"/>
  <c r="F107" i="8"/>
  <c r="I107" i="8" s="1"/>
  <c r="J107" i="8" s="1"/>
  <c r="G107" i="8"/>
  <c r="F108" i="8"/>
  <c r="G108" i="8"/>
  <c r="F109" i="8"/>
  <c r="G109" i="8"/>
  <c r="F110" i="8"/>
  <c r="I110" i="8" s="1"/>
  <c r="J110" i="8" s="1"/>
  <c r="G110" i="8"/>
  <c r="F111" i="8"/>
  <c r="G111" i="8"/>
  <c r="F112" i="8"/>
  <c r="I112" i="8" s="1"/>
  <c r="J112" i="8" s="1"/>
  <c r="G112" i="8"/>
  <c r="F113" i="8"/>
  <c r="G113" i="8"/>
  <c r="I113" i="8"/>
  <c r="J113" i="8" s="1"/>
  <c r="F114" i="8"/>
  <c r="I114" i="8" s="1"/>
  <c r="G114" i="8"/>
  <c r="J114" i="8"/>
  <c r="F115" i="8"/>
  <c r="I115" i="8" s="1"/>
  <c r="J115" i="8" s="1"/>
  <c r="G115" i="8"/>
  <c r="F116" i="8"/>
  <c r="G116" i="8"/>
  <c r="F117" i="8"/>
  <c r="I117" i="8" s="1"/>
  <c r="J117" i="8" s="1"/>
  <c r="G117" i="8"/>
  <c r="F118" i="8"/>
  <c r="I118" i="8" s="1"/>
  <c r="J118" i="8" s="1"/>
  <c r="G118" i="8"/>
  <c r="F119" i="8"/>
  <c r="I119" i="8" s="1"/>
  <c r="J119" i="8" s="1"/>
  <c r="G119" i="8"/>
  <c r="F120" i="8"/>
  <c r="I120" i="8" s="1"/>
  <c r="J120" i="8" s="1"/>
  <c r="G120" i="8"/>
  <c r="F121" i="8"/>
  <c r="G121" i="8"/>
  <c r="I121" i="8"/>
  <c r="J121" i="8" s="1"/>
  <c r="F122" i="8"/>
  <c r="I122" i="8" s="1"/>
  <c r="J122" i="8" s="1"/>
  <c r="G122" i="8"/>
  <c r="F123" i="8"/>
  <c r="I123" i="8" s="1"/>
  <c r="J123" i="8" s="1"/>
  <c r="G123" i="8"/>
  <c r="F124" i="8"/>
  <c r="G124" i="8"/>
  <c r="F125" i="8"/>
  <c r="G125" i="8"/>
  <c r="F126" i="8"/>
  <c r="I126" i="8" s="1"/>
  <c r="J126" i="8" s="1"/>
  <c r="G126" i="8"/>
  <c r="F127" i="8"/>
  <c r="G127" i="8"/>
  <c r="F128" i="8"/>
  <c r="I128" i="8" s="1"/>
  <c r="J128" i="8" s="1"/>
  <c r="G128" i="8"/>
  <c r="F129" i="8"/>
  <c r="G129" i="8"/>
  <c r="I129" i="8"/>
  <c r="J129" i="8" s="1"/>
  <c r="F130" i="8"/>
  <c r="I130" i="8" s="1"/>
  <c r="G130" i="8"/>
  <c r="J130" i="8"/>
  <c r="F131" i="8"/>
  <c r="I131" i="8" s="1"/>
  <c r="J131" i="8" s="1"/>
  <c r="G131" i="8"/>
  <c r="F132" i="8"/>
  <c r="G132" i="8"/>
  <c r="F133" i="8"/>
  <c r="I133" i="8" s="1"/>
  <c r="J133" i="8" s="1"/>
  <c r="G133" i="8"/>
  <c r="F134" i="8"/>
  <c r="I134" i="8" s="1"/>
  <c r="J134" i="8" s="1"/>
  <c r="G134" i="8"/>
  <c r="F135" i="8"/>
  <c r="G135" i="8"/>
  <c r="F136" i="8"/>
  <c r="I136" i="8" s="1"/>
  <c r="J136" i="8" s="1"/>
  <c r="G136" i="8"/>
  <c r="F137" i="8"/>
  <c r="G137" i="8"/>
  <c r="I137" i="8"/>
  <c r="J137" i="8" s="1"/>
  <c r="F138" i="8"/>
  <c r="I138" i="8" s="1"/>
  <c r="G138" i="8"/>
  <c r="J138" i="8"/>
  <c r="F139" i="8"/>
  <c r="I139" i="8" s="1"/>
  <c r="J139" i="8" s="1"/>
  <c r="G139" i="8"/>
  <c r="F140" i="8"/>
  <c r="G140" i="8"/>
  <c r="F141" i="8"/>
  <c r="G141" i="8"/>
  <c r="F142" i="8"/>
  <c r="I142" i="8" s="1"/>
  <c r="J142" i="8" s="1"/>
  <c r="G142" i="8"/>
  <c r="F143" i="8"/>
  <c r="G143" i="8"/>
  <c r="F144" i="8"/>
  <c r="I144" i="8" s="1"/>
  <c r="J144" i="8" s="1"/>
  <c r="G144" i="8"/>
  <c r="F145" i="8"/>
  <c r="G145" i="8"/>
  <c r="I145" i="8"/>
  <c r="J145" i="8" s="1"/>
  <c r="F146" i="8"/>
  <c r="I146" i="8" s="1"/>
  <c r="J146" i="8" s="1"/>
  <c r="G146" i="8"/>
  <c r="F147" i="8"/>
  <c r="I147" i="8" s="1"/>
  <c r="J147" i="8" s="1"/>
  <c r="G147" i="8"/>
  <c r="F148" i="8"/>
  <c r="G148" i="8"/>
  <c r="F149" i="8"/>
  <c r="I149" i="8" s="1"/>
  <c r="J149" i="8" s="1"/>
  <c r="G149" i="8"/>
  <c r="F150" i="8"/>
  <c r="I150" i="8" s="1"/>
  <c r="J150" i="8" s="1"/>
  <c r="G150" i="8"/>
  <c r="F151" i="8"/>
  <c r="I151" i="8" s="1"/>
  <c r="J151" i="8" s="1"/>
  <c r="G151" i="8"/>
  <c r="F152" i="8"/>
  <c r="I152" i="8" s="1"/>
  <c r="J152" i="8" s="1"/>
  <c r="G152" i="8"/>
  <c r="F153" i="8"/>
  <c r="G153" i="8"/>
  <c r="I153" i="8"/>
  <c r="J153" i="8" s="1"/>
  <c r="F154" i="8"/>
  <c r="I154" i="8" s="1"/>
  <c r="G154" i="8"/>
  <c r="J154" i="8"/>
  <c r="F155" i="8"/>
  <c r="I155" i="8" s="1"/>
  <c r="J155" i="8" s="1"/>
  <c r="G155" i="8"/>
  <c r="F156" i="8"/>
  <c r="G156" i="8"/>
  <c r="F157" i="8"/>
  <c r="G157" i="8"/>
  <c r="F158" i="8"/>
  <c r="I158" i="8" s="1"/>
  <c r="J158" i="8" s="1"/>
  <c r="G158" i="8"/>
  <c r="F159" i="8"/>
  <c r="I159" i="8" s="1"/>
  <c r="J159" i="8" s="1"/>
  <c r="G159" i="8"/>
  <c r="F160" i="8"/>
  <c r="I160" i="8" s="1"/>
  <c r="J160" i="8" s="1"/>
  <c r="G160" i="8"/>
  <c r="F161" i="8"/>
  <c r="G161" i="8"/>
  <c r="I161" i="8"/>
  <c r="J161" i="8" s="1"/>
  <c r="F162" i="8"/>
  <c r="I162" i="8" s="1"/>
  <c r="G162" i="8"/>
  <c r="J162" i="8"/>
  <c r="F163" i="8"/>
  <c r="I163" i="8" s="1"/>
  <c r="J163" i="8" s="1"/>
  <c r="G163" i="8"/>
  <c r="F164" i="8"/>
  <c r="G164" i="8"/>
  <c r="F165" i="8"/>
  <c r="G165" i="8"/>
  <c r="F166" i="8"/>
  <c r="I166" i="8" s="1"/>
  <c r="J166" i="8" s="1"/>
  <c r="G166" i="8"/>
  <c r="F167" i="8"/>
  <c r="I167" i="8" s="1"/>
  <c r="J167" i="8" s="1"/>
  <c r="G167" i="8"/>
  <c r="F168" i="8"/>
  <c r="I168" i="8" s="1"/>
  <c r="J168" i="8" s="1"/>
  <c r="G168" i="8"/>
  <c r="F169" i="8"/>
  <c r="G169" i="8"/>
  <c r="I169" i="8"/>
  <c r="J169" i="8" s="1"/>
  <c r="F170" i="8"/>
  <c r="I170" i="8" s="1"/>
  <c r="G170" i="8"/>
  <c r="J170" i="8"/>
  <c r="F171" i="8"/>
  <c r="I171" i="8" s="1"/>
  <c r="J171" i="8" s="1"/>
  <c r="G171" i="8"/>
  <c r="F172" i="8"/>
  <c r="G172" i="8"/>
  <c r="F173" i="8"/>
  <c r="G173" i="8"/>
  <c r="F174" i="8"/>
  <c r="I174" i="8" s="1"/>
  <c r="J174" i="8" s="1"/>
  <c r="G174" i="8"/>
  <c r="F175" i="8"/>
  <c r="G175" i="8"/>
  <c r="F176" i="8"/>
  <c r="I176" i="8" s="1"/>
  <c r="J176" i="8" s="1"/>
  <c r="G176" i="8"/>
  <c r="F177" i="8"/>
  <c r="G177" i="8"/>
  <c r="I177" i="8"/>
  <c r="J177" i="8" s="1"/>
  <c r="F178" i="8"/>
  <c r="I178" i="8" s="1"/>
  <c r="G178" i="8"/>
  <c r="J178" i="8"/>
  <c r="F179" i="8"/>
  <c r="I179" i="8" s="1"/>
  <c r="J179" i="8" s="1"/>
  <c r="G179" i="8"/>
  <c r="F180" i="8"/>
  <c r="G180" i="8"/>
  <c r="F181" i="8"/>
  <c r="I181" i="8" s="1"/>
  <c r="J181" i="8" s="1"/>
  <c r="G181" i="8"/>
  <c r="F182" i="8"/>
  <c r="I182" i="8" s="1"/>
  <c r="J182" i="8" s="1"/>
  <c r="G182" i="8"/>
  <c r="F183" i="8"/>
  <c r="I183" i="8" s="1"/>
  <c r="J183" i="8" s="1"/>
  <c r="G183" i="8"/>
  <c r="F184" i="8"/>
  <c r="I184" i="8" s="1"/>
  <c r="J184" i="8" s="1"/>
  <c r="G184" i="8"/>
  <c r="F185" i="8"/>
  <c r="G185" i="8"/>
  <c r="I185" i="8"/>
  <c r="J185" i="8" s="1"/>
  <c r="F186" i="8"/>
  <c r="I186" i="8" s="1"/>
  <c r="J186" i="8" s="1"/>
  <c r="G186" i="8"/>
  <c r="F187" i="8"/>
  <c r="I187" i="8" s="1"/>
  <c r="J187" i="8" s="1"/>
  <c r="G187" i="8"/>
  <c r="F188" i="8"/>
  <c r="G188" i="8"/>
  <c r="F189" i="8"/>
  <c r="G189" i="8"/>
  <c r="F190" i="8"/>
  <c r="I190" i="8" s="1"/>
  <c r="J190" i="8" s="1"/>
  <c r="G190" i="8"/>
  <c r="F191" i="8"/>
  <c r="G191" i="8"/>
  <c r="F192" i="8"/>
  <c r="I192" i="8" s="1"/>
  <c r="J192" i="8" s="1"/>
  <c r="G192" i="8"/>
  <c r="F193" i="8"/>
  <c r="G193" i="8"/>
  <c r="I193" i="8"/>
  <c r="J193" i="8" s="1"/>
  <c r="F194" i="8"/>
  <c r="I194" i="8" s="1"/>
  <c r="G194" i="8"/>
  <c r="J194" i="8"/>
  <c r="F195" i="8"/>
  <c r="I195" i="8" s="1"/>
  <c r="J195" i="8" s="1"/>
  <c r="G195" i="8"/>
  <c r="F196" i="8"/>
  <c r="G196" i="8"/>
  <c r="F197" i="8"/>
  <c r="I197" i="8" s="1"/>
  <c r="J197" i="8" s="1"/>
  <c r="G197" i="8"/>
  <c r="F198" i="8"/>
  <c r="I198" i="8" s="1"/>
  <c r="J198" i="8" s="1"/>
  <c r="G198" i="8"/>
  <c r="F199" i="8"/>
  <c r="G199" i="8"/>
  <c r="F200" i="8"/>
  <c r="I200" i="8" s="1"/>
  <c r="J200" i="8" s="1"/>
  <c r="G200" i="8"/>
  <c r="F201" i="8"/>
  <c r="G201" i="8"/>
  <c r="I201" i="8"/>
  <c r="J201" i="8" s="1"/>
  <c r="F202" i="8"/>
  <c r="I202" i="8" s="1"/>
  <c r="G202" i="8"/>
  <c r="J202" i="8"/>
  <c r="F203" i="8"/>
  <c r="I203" i="8" s="1"/>
  <c r="J203" i="8" s="1"/>
  <c r="G203" i="8"/>
  <c r="F204" i="8"/>
  <c r="G204" i="8"/>
  <c r="F205" i="8"/>
  <c r="G205" i="8"/>
  <c r="F206" i="8"/>
  <c r="I206" i="8" s="1"/>
  <c r="J206" i="8" s="1"/>
  <c r="G206" i="8"/>
  <c r="F207" i="8"/>
  <c r="G207" i="8"/>
  <c r="F208" i="8"/>
  <c r="G208" i="8"/>
  <c r="H208" i="8"/>
  <c r="F209" i="8"/>
  <c r="G209" i="8"/>
  <c r="F210" i="8"/>
  <c r="I210" i="8" s="1"/>
  <c r="J210" i="8" s="1"/>
  <c r="G210" i="8"/>
  <c r="F211" i="8"/>
  <c r="G211" i="8"/>
  <c r="F212" i="8"/>
  <c r="G212" i="8"/>
  <c r="F213" i="8"/>
  <c r="G213" i="8"/>
  <c r="F214" i="8"/>
  <c r="G214" i="8"/>
  <c r="I214" i="8"/>
  <c r="J214" i="8" s="1"/>
  <c r="F215" i="8"/>
  <c r="I215" i="8" s="1"/>
  <c r="J215" i="8" s="1"/>
  <c r="G215" i="8"/>
  <c r="F216" i="8"/>
  <c r="I216" i="8" s="1"/>
  <c r="J216" i="8" s="1"/>
  <c r="G216" i="8"/>
  <c r="F217" i="8"/>
  <c r="G217" i="8"/>
  <c r="F218" i="8"/>
  <c r="G218" i="8"/>
  <c r="I218" i="8"/>
  <c r="J218" i="8" s="1"/>
  <c r="F219" i="8"/>
  <c r="I219" i="8" s="1"/>
  <c r="J219" i="8" s="1"/>
  <c r="G219" i="8"/>
  <c r="F220" i="8"/>
  <c r="G220" i="8"/>
  <c r="I220" i="8"/>
  <c r="J220" i="8"/>
  <c r="F221" i="8"/>
  <c r="G221" i="8"/>
  <c r="F222" i="8"/>
  <c r="I222" i="8" s="1"/>
  <c r="J222" i="8" s="1"/>
  <c r="G222" i="8"/>
  <c r="F223" i="8"/>
  <c r="I223" i="8" s="1"/>
  <c r="G223" i="8"/>
  <c r="J223" i="8"/>
  <c r="F224" i="8"/>
  <c r="I224" i="8" s="1"/>
  <c r="J224" i="8" s="1"/>
  <c r="G224" i="8"/>
  <c r="F225" i="8"/>
  <c r="I225" i="8" s="1"/>
  <c r="J225" i="8" s="1"/>
  <c r="G225" i="8"/>
  <c r="F226" i="8"/>
  <c r="G226" i="8"/>
  <c r="H226" i="8"/>
  <c r="F227" i="8"/>
  <c r="I227" i="8" s="1"/>
  <c r="G227" i="8"/>
  <c r="J227" i="8"/>
  <c r="F228" i="8"/>
  <c r="I228" i="8" s="1"/>
  <c r="J228" i="8" s="1"/>
  <c r="G228" i="8"/>
  <c r="F229" i="8"/>
  <c r="H30" i="10" s="1"/>
  <c r="I30" i="10" s="1"/>
  <c r="J30" i="10" s="1"/>
  <c r="G229" i="8"/>
  <c r="H229" i="8"/>
  <c r="I229" i="8"/>
  <c r="J229" i="8" s="1"/>
  <c r="F230" i="8"/>
  <c r="I230" i="8" s="1"/>
  <c r="G230" i="8"/>
  <c r="J230" i="8"/>
  <c r="F231" i="8"/>
  <c r="G231" i="8"/>
  <c r="I231" i="8"/>
  <c r="J231" i="8" s="1"/>
  <c r="F232" i="8"/>
  <c r="G232" i="8"/>
  <c r="I232" i="8"/>
  <c r="J232" i="8"/>
  <c r="F233" i="8"/>
  <c r="G233" i="8"/>
  <c r="I233" i="8" s="1"/>
  <c r="J233" i="8" s="1"/>
  <c r="F234" i="8"/>
  <c r="G234" i="8"/>
  <c r="I234" i="8"/>
  <c r="J234" i="8" s="1"/>
  <c r="F235" i="8"/>
  <c r="G235" i="8"/>
  <c r="I235" i="8"/>
  <c r="J235" i="8" s="1"/>
  <c r="F236" i="8"/>
  <c r="G236" i="8"/>
  <c r="I236" i="8"/>
  <c r="J236" i="8"/>
  <c r="F237" i="8"/>
  <c r="G237" i="8"/>
  <c r="I237" i="8"/>
  <c r="J237" i="8" s="1"/>
  <c r="F238" i="8"/>
  <c r="I238" i="8" s="1"/>
  <c r="J238" i="8" s="1"/>
  <c r="G238" i="8"/>
  <c r="F239" i="8"/>
  <c r="G239" i="8"/>
  <c r="I239" i="8"/>
  <c r="J239" i="8" s="1"/>
  <c r="F240" i="8"/>
  <c r="I240" i="8" s="1"/>
  <c r="J240" i="8" s="1"/>
  <c r="G240" i="8"/>
  <c r="F241" i="8"/>
  <c r="G241" i="8"/>
  <c r="I241" i="8" s="1"/>
  <c r="J241" i="8" s="1"/>
  <c r="F242" i="8"/>
  <c r="G242" i="8"/>
  <c r="I242" i="8"/>
  <c r="J242" i="8" s="1"/>
  <c r="F243" i="8"/>
  <c r="G243" i="8"/>
  <c r="I243" i="8"/>
  <c r="J243" i="8" s="1"/>
  <c r="F244" i="8"/>
  <c r="G244" i="8"/>
  <c r="I244" i="8"/>
  <c r="J244" i="8" s="1"/>
  <c r="F245" i="8"/>
  <c r="G245" i="8"/>
  <c r="I245" i="8" s="1"/>
  <c r="J245" i="8" s="1"/>
  <c r="F246" i="8"/>
  <c r="G246" i="8"/>
  <c r="I246" i="8"/>
  <c r="J246" i="8"/>
  <c r="F247" i="8"/>
  <c r="G247" i="8"/>
  <c r="I247" i="8"/>
  <c r="J247" i="8" s="1"/>
  <c r="F248" i="8"/>
  <c r="G248" i="8"/>
  <c r="I248" i="8"/>
  <c r="J248" i="8"/>
  <c r="F249" i="8"/>
  <c r="G249" i="8"/>
  <c r="I249" i="8" s="1"/>
  <c r="J249" i="8" s="1"/>
  <c r="F250" i="8"/>
  <c r="G250" i="8"/>
  <c r="I250" i="8"/>
  <c r="J250" i="8" s="1"/>
  <c r="F251" i="8"/>
  <c r="G251" i="8"/>
  <c r="I251" i="8" s="1"/>
  <c r="J251" i="8" s="1"/>
  <c r="F252" i="8"/>
  <c r="G252" i="8"/>
  <c r="I252" i="8"/>
  <c r="J252" i="8"/>
  <c r="F253" i="8"/>
  <c r="G253" i="8"/>
  <c r="I253" i="8"/>
  <c r="J253" i="8" s="1"/>
  <c r="F254" i="8"/>
  <c r="I254" i="8" s="1"/>
  <c r="J254" i="8" s="1"/>
  <c r="G254" i="8"/>
  <c r="F255" i="8"/>
  <c r="G255" i="8"/>
  <c r="I255" i="8"/>
  <c r="J255" i="8" s="1"/>
  <c r="F256" i="8"/>
  <c r="I256" i="8" s="1"/>
  <c r="J256" i="8" s="1"/>
  <c r="G256" i="8"/>
  <c r="F257" i="8"/>
  <c r="G257" i="8"/>
  <c r="I257" i="8" s="1"/>
  <c r="J257" i="8" s="1"/>
  <c r="F258" i="8"/>
  <c r="I258" i="8" s="1"/>
  <c r="J258" i="8" s="1"/>
  <c r="G258" i="8"/>
  <c r="F259" i="8"/>
  <c r="G259" i="8"/>
  <c r="I259" i="8" s="1"/>
  <c r="J259" i="8" s="1"/>
  <c r="F260" i="8"/>
  <c r="I260" i="8" s="1"/>
  <c r="J260" i="8" s="1"/>
  <c r="G260" i="8"/>
  <c r="F261" i="8"/>
  <c r="G261" i="8"/>
  <c r="I261" i="8" s="1"/>
  <c r="J261" i="8" s="1"/>
  <c r="F262" i="8"/>
  <c r="I262" i="8" s="1"/>
  <c r="J262" i="8" s="1"/>
  <c r="G262" i="8"/>
  <c r="F263" i="8"/>
  <c r="G263" i="8"/>
  <c r="I263" i="8" s="1"/>
  <c r="J263" i="8" s="1"/>
  <c r="F264" i="8"/>
  <c r="I264" i="8" s="1"/>
  <c r="J264" i="8" s="1"/>
  <c r="G264" i="8"/>
  <c r="F265" i="8"/>
  <c r="G265" i="8"/>
  <c r="I265" i="8" s="1"/>
  <c r="J265" i="8" s="1"/>
  <c r="F266" i="8"/>
  <c r="I266" i="8" s="1"/>
  <c r="J266" i="8" s="1"/>
  <c r="G266" i="8"/>
  <c r="F267" i="8"/>
  <c r="G267" i="8"/>
  <c r="I267" i="8" s="1"/>
  <c r="J267" i="8" s="1"/>
  <c r="F268" i="8"/>
  <c r="I268" i="8" s="1"/>
  <c r="J268" i="8" s="1"/>
  <c r="G268" i="8"/>
  <c r="F269" i="8"/>
  <c r="G269" i="8"/>
  <c r="I269" i="8" s="1"/>
  <c r="J269" i="8" s="1"/>
  <c r="F270" i="8"/>
  <c r="I270" i="8" s="1"/>
  <c r="J270" i="8" s="1"/>
  <c r="G270" i="8"/>
  <c r="F271" i="8"/>
  <c r="G271" i="8"/>
  <c r="I271" i="8" s="1"/>
  <c r="J271" i="8" s="1"/>
  <c r="F272" i="8"/>
  <c r="I272" i="8" s="1"/>
  <c r="J272" i="8" s="1"/>
  <c r="G272" i="8"/>
  <c r="F273" i="8"/>
  <c r="G273" i="8"/>
  <c r="I273" i="8" s="1"/>
  <c r="J273" i="8" s="1"/>
  <c r="F274" i="8"/>
  <c r="I274" i="8" s="1"/>
  <c r="J274" i="8" s="1"/>
  <c r="G274" i="8"/>
  <c r="F275" i="8"/>
  <c r="G275" i="8"/>
  <c r="I275" i="8" s="1"/>
  <c r="J275" i="8" s="1"/>
  <c r="F276" i="8"/>
  <c r="I276" i="8" s="1"/>
  <c r="J276" i="8" s="1"/>
  <c r="G276" i="8"/>
  <c r="F277" i="8"/>
  <c r="G277" i="8"/>
  <c r="I277" i="8" s="1"/>
  <c r="J277" i="8" s="1"/>
  <c r="F278" i="8"/>
  <c r="I278" i="8" s="1"/>
  <c r="J278" i="8" s="1"/>
  <c r="G278" i="8"/>
  <c r="F279" i="8"/>
  <c r="G279" i="8"/>
  <c r="I279" i="8" s="1"/>
  <c r="J279" i="8" s="1"/>
  <c r="F280" i="8"/>
  <c r="I280" i="8" s="1"/>
  <c r="J280" i="8" s="1"/>
  <c r="G280" i="8"/>
  <c r="F281" i="8"/>
  <c r="G281" i="8"/>
  <c r="I281" i="8" s="1"/>
  <c r="J281" i="8" s="1"/>
  <c r="F282" i="8"/>
  <c r="I282" i="8" s="1"/>
  <c r="J282" i="8" s="1"/>
  <c r="G282" i="8"/>
  <c r="F283" i="8"/>
  <c r="G283" i="8"/>
  <c r="I283" i="8" s="1"/>
  <c r="J283" i="8" s="1"/>
  <c r="F284" i="8"/>
  <c r="I284" i="8" s="1"/>
  <c r="J284" i="8" s="1"/>
  <c r="G284" i="8"/>
  <c r="F285" i="8"/>
  <c r="G285" i="8"/>
  <c r="I285" i="8" s="1"/>
  <c r="J285" i="8" s="1"/>
  <c r="F286" i="8"/>
  <c r="I286" i="8" s="1"/>
  <c r="J286" i="8" s="1"/>
  <c r="G286" i="8"/>
  <c r="F287" i="8"/>
  <c r="G287" i="8"/>
  <c r="I287" i="8" s="1"/>
  <c r="J287" i="8" s="1"/>
  <c r="F288" i="8"/>
  <c r="I288" i="8" s="1"/>
  <c r="J288" i="8" s="1"/>
  <c r="G288" i="8"/>
  <c r="F289" i="8"/>
  <c r="G289" i="8"/>
  <c r="I289" i="8" s="1"/>
  <c r="J289" i="8" s="1"/>
  <c r="F290" i="8"/>
  <c r="I290" i="8" s="1"/>
  <c r="J290" i="8" s="1"/>
  <c r="G290" i="8"/>
  <c r="F291" i="8"/>
  <c r="G291" i="8"/>
  <c r="I291" i="8" s="1"/>
  <c r="J291" i="8" s="1"/>
  <c r="F292" i="8"/>
  <c r="I292" i="8" s="1"/>
  <c r="J292" i="8" s="1"/>
  <c r="G292" i="8"/>
  <c r="F293" i="8"/>
  <c r="G293" i="8"/>
  <c r="I293" i="8" s="1"/>
  <c r="J293" i="8" s="1"/>
  <c r="F294" i="8"/>
  <c r="I294" i="8" s="1"/>
  <c r="J294" i="8" s="1"/>
  <c r="G294" i="8"/>
  <c r="F295" i="8"/>
  <c r="G295" i="8"/>
  <c r="I295" i="8" s="1"/>
  <c r="J295" i="8" s="1"/>
  <c r="F296" i="8"/>
  <c r="I296" i="8" s="1"/>
  <c r="J296" i="8" s="1"/>
  <c r="G296" i="8"/>
  <c r="F297" i="8"/>
  <c r="G297" i="8"/>
  <c r="I297" i="8" s="1"/>
  <c r="J297" i="8" s="1"/>
  <c r="F298" i="8"/>
  <c r="G298" i="8"/>
  <c r="H298" i="8"/>
  <c r="F299" i="8"/>
  <c r="G299" i="8"/>
  <c r="I299" i="8"/>
  <c r="J299" i="8"/>
  <c r="F300" i="8"/>
  <c r="G300" i="8"/>
  <c r="I300" i="8"/>
  <c r="J300" i="8" s="1"/>
  <c r="F301" i="8"/>
  <c r="G301" i="8"/>
  <c r="I301" i="8"/>
  <c r="J301" i="8"/>
  <c r="F302" i="8"/>
  <c r="G302" i="8"/>
  <c r="I302" i="8"/>
  <c r="J302" i="8" s="1"/>
  <c r="F303" i="8"/>
  <c r="G303" i="8"/>
  <c r="I303" i="8"/>
  <c r="J303" i="8"/>
  <c r="F304" i="8"/>
  <c r="G304" i="8"/>
  <c r="I304" i="8"/>
  <c r="J304" i="8" s="1"/>
  <c r="F305" i="8"/>
  <c r="G305" i="8"/>
  <c r="I305" i="8"/>
  <c r="J305" i="8"/>
  <c r="F306" i="8"/>
  <c r="G306" i="8"/>
  <c r="I306" i="8"/>
  <c r="J306" i="8" s="1"/>
  <c r="F307" i="8"/>
  <c r="G307" i="8"/>
  <c r="I307" i="8"/>
  <c r="J307" i="8"/>
  <c r="F308" i="8"/>
  <c r="G308" i="8"/>
  <c r="I308" i="8"/>
  <c r="J308" i="8" s="1"/>
  <c r="F309" i="8"/>
  <c r="G309" i="8"/>
  <c r="I309" i="8"/>
  <c r="J309" i="8"/>
  <c r="F310" i="8"/>
  <c r="G310" i="8"/>
  <c r="I310" i="8"/>
  <c r="J310" i="8" s="1"/>
  <c r="F311" i="8"/>
  <c r="G311" i="8"/>
  <c r="I311" i="8"/>
  <c r="J311" i="8"/>
  <c r="F312" i="8"/>
  <c r="G312" i="8"/>
  <c r="I312" i="8"/>
  <c r="J312" i="8" s="1"/>
  <c r="F313" i="8"/>
  <c r="G313" i="8"/>
  <c r="I313" i="8"/>
  <c r="J313" i="8"/>
  <c r="F314" i="8"/>
  <c r="G314" i="8"/>
  <c r="I314" i="8"/>
  <c r="J314" i="8" s="1"/>
  <c r="F315" i="8"/>
  <c r="G315" i="8"/>
  <c r="I315" i="8"/>
  <c r="J315" i="8"/>
  <c r="F316" i="8"/>
  <c r="G316" i="8"/>
  <c r="I316" i="8"/>
  <c r="J316" i="8" s="1"/>
  <c r="F317" i="8"/>
  <c r="G317" i="8"/>
  <c r="I317" i="8"/>
  <c r="J317" i="8"/>
  <c r="F318" i="8"/>
  <c r="G318" i="8"/>
  <c r="I318" i="8"/>
  <c r="J318" i="8" s="1"/>
  <c r="F319" i="8"/>
  <c r="G319" i="8"/>
  <c r="I319" i="8"/>
  <c r="J319" i="8"/>
  <c r="F320" i="8"/>
  <c r="G320" i="8"/>
  <c r="H320" i="8"/>
  <c r="I320" i="8" s="1"/>
  <c r="J320" i="8" s="1"/>
  <c r="F321" i="8"/>
  <c r="G321" i="8"/>
  <c r="I321" i="8"/>
  <c r="J321" i="8" s="1"/>
  <c r="F322" i="8"/>
  <c r="I322" i="8" s="1"/>
  <c r="J322" i="8" s="1"/>
  <c r="G322" i="8"/>
  <c r="F323" i="8"/>
  <c r="G323" i="8"/>
  <c r="H323" i="8"/>
  <c r="F324" i="8"/>
  <c r="I324" i="8" s="1"/>
  <c r="J324" i="8" s="1"/>
  <c r="G324" i="8"/>
  <c r="F325" i="8"/>
  <c r="I325" i="8" s="1"/>
  <c r="G325" i="8"/>
  <c r="J325" i="8"/>
  <c r="F326" i="8"/>
  <c r="I326" i="8" s="1"/>
  <c r="J326" i="8" s="1"/>
  <c r="G326" i="8"/>
  <c r="F327" i="8"/>
  <c r="G327" i="8"/>
  <c r="F328" i="8"/>
  <c r="G328" i="8"/>
  <c r="I328" i="8" s="1"/>
  <c r="J328" i="8" s="1"/>
  <c r="F329" i="8"/>
  <c r="I329" i="8" s="1"/>
  <c r="G329" i="8"/>
  <c r="J329" i="8"/>
  <c r="F330" i="8"/>
  <c r="G330" i="8"/>
  <c r="I330" i="8"/>
  <c r="J330" i="8"/>
  <c r="F331" i="8"/>
  <c r="G331" i="8"/>
  <c r="I331" i="8" s="1"/>
  <c r="J331" i="8" s="1"/>
  <c r="F332" i="8"/>
  <c r="G332" i="8"/>
  <c r="I332" i="8"/>
  <c r="J332" i="8" s="1"/>
  <c r="F333" i="8"/>
  <c r="G333" i="8"/>
  <c r="I333" i="8" s="1"/>
  <c r="J333" i="8" s="1"/>
  <c r="F334" i="8"/>
  <c r="G334" i="8"/>
  <c r="I334" i="8"/>
  <c r="J334" i="8" s="1"/>
  <c r="F335" i="8"/>
  <c r="G335" i="8"/>
  <c r="I335" i="8" s="1"/>
  <c r="J335" i="8" s="1"/>
  <c r="F336" i="8"/>
  <c r="G336" i="8"/>
  <c r="I336" i="8"/>
  <c r="J336" i="8" s="1"/>
  <c r="F337" i="8"/>
  <c r="G337" i="8"/>
  <c r="I337" i="8" s="1"/>
  <c r="J337" i="8" s="1"/>
  <c r="F338" i="8"/>
  <c r="G338" i="8"/>
  <c r="I338" i="8"/>
  <c r="J338" i="8"/>
  <c r="F339" i="8"/>
  <c r="G339" i="8"/>
  <c r="I339" i="8" s="1"/>
  <c r="J339" i="8" s="1"/>
  <c r="F340" i="8"/>
  <c r="G340" i="8"/>
  <c r="I340" i="8"/>
  <c r="J340" i="8" s="1"/>
  <c r="F341" i="8"/>
  <c r="G341" i="8"/>
  <c r="I341" i="8" s="1"/>
  <c r="J341" i="8" s="1"/>
  <c r="F342" i="8"/>
  <c r="G342" i="8"/>
  <c r="I342" i="8"/>
  <c r="J342" i="8" s="1"/>
  <c r="F343" i="8"/>
  <c r="G343" i="8"/>
  <c r="I343" i="8" s="1"/>
  <c r="J343" i="8" s="1"/>
  <c r="F344" i="8"/>
  <c r="G344" i="8"/>
  <c r="I344" i="8" s="1"/>
  <c r="J344" i="8" s="1"/>
  <c r="F345" i="8"/>
  <c r="G345" i="8"/>
  <c r="I345" i="8" s="1"/>
  <c r="J345" i="8" s="1"/>
  <c r="F346" i="8"/>
  <c r="G346" i="8"/>
  <c r="I346" i="8" s="1"/>
  <c r="J346" i="8" s="1"/>
  <c r="F347" i="8"/>
  <c r="G347" i="8"/>
  <c r="I347" i="8" s="1"/>
  <c r="J347" i="8" s="1"/>
  <c r="F348" i="8"/>
  <c r="G348" i="8"/>
  <c r="I348" i="8"/>
  <c r="J348" i="8" s="1"/>
  <c r="F349" i="8"/>
  <c r="G349" i="8"/>
  <c r="I349" i="8" s="1"/>
  <c r="J349" i="8" s="1"/>
  <c r="F350" i="8"/>
  <c r="G350" i="8"/>
  <c r="I350" i="8"/>
  <c r="J350" i="8" s="1"/>
  <c r="F351" i="8"/>
  <c r="G351" i="8"/>
  <c r="I351" i="8"/>
  <c r="J351" i="8"/>
  <c r="F352" i="8"/>
  <c r="G352" i="8"/>
  <c r="I352" i="8"/>
  <c r="J352" i="8" s="1"/>
  <c r="F353" i="8"/>
  <c r="G353" i="8"/>
  <c r="I353" i="8"/>
  <c r="J353" i="8"/>
  <c r="F354" i="8"/>
  <c r="G354" i="8"/>
  <c r="I354" i="8"/>
  <c r="J354" i="8" s="1"/>
  <c r="F355" i="8"/>
  <c r="G355" i="8"/>
  <c r="I355" i="8"/>
  <c r="J355" i="8"/>
  <c r="F356" i="8"/>
  <c r="G356" i="8"/>
  <c r="I356" i="8"/>
  <c r="J356" i="8" s="1"/>
  <c r="F357" i="8"/>
  <c r="G357" i="8"/>
  <c r="I357" i="8"/>
  <c r="J357" i="8"/>
  <c r="F358" i="8"/>
  <c r="G358" i="8"/>
  <c r="I358" i="8"/>
  <c r="J358" i="8" s="1"/>
  <c r="F359" i="8"/>
  <c r="G359" i="8"/>
  <c r="I359" i="8"/>
  <c r="J359" i="8"/>
  <c r="F360" i="8"/>
  <c r="G360" i="8"/>
  <c r="I360" i="8"/>
  <c r="J360" i="8" s="1"/>
  <c r="F361" i="8"/>
  <c r="G361" i="8"/>
  <c r="I361" i="8"/>
  <c r="J361" i="8"/>
  <c r="F362" i="8"/>
  <c r="G362" i="8"/>
  <c r="I362" i="8"/>
  <c r="J362" i="8" s="1"/>
  <c r="F363" i="8"/>
  <c r="G363" i="8"/>
  <c r="I363" i="8"/>
  <c r="J363" i="8"/>
  <c r="F364" i="8"/>
  <c r="G364" i="8"/>
  <c r="I364" i="8"/>
  <c r="J364" i="8" s="1"/>
  <c r="F365" i="8"/>
  <c r="G365" i="8"/>
  <c r="I365" i="8"/>
  <c r="J365" i="8"/>
  <c r="F366" i="8"/>
  <c r="G366" i="8"/>
  <c r="I366" i="8"/>
  <c r="J366" i="8" s="1"/>
  <c r="K367" i="8"/>
  <c r="L367" i="8"/>
  <c r="M367" i="8"/>
  <c r="N367" i="8"/>
  <c r="O367" i="8"/>
  <c r="P367" i="8"/>
  <c r="Q367" i="8"/>
  <c r="R367" i="8"/>
  <c r="S367" i="8"/>
  <c r="T367" i="8"/>
  <c r="F2" i="11"/>
  <c r="G2" i="11"/>
  <c r="F3" i="11"/>
  <c r="I3" i="11" s="1"/>
  <c r="G3" i="11"/>
  <c r="J3" i="11"/>
  <c r="F4" i="11"/>
  <c r="G4" i="11"/>
  <c r="F5" i="11"/>
  <c r="I5" i="11" s="1"/>
  <c r="G5" i="11"/>
  <c r="J5" i="11"/>
  <c r="F6" i="11"/>
  <c r="I6" i="11" s="1"/>
  <c r="J6" i="11" s="1"/>
  <c r="G6" i="11"/>
  <c r="F7" i="11"/>
  <c r="I7" i="11" s="1"/>
  <c r="G7" i="11"/>
  <c r="J7" i="11"/>
  <c r="F8" i="11"/>
  <c r="I8" i="11" s="1"/>
  <c r="J8" i="11" s="1"/>
  <c r="G8" i="11"/>
  <c r="F9" i="11"/>
  <c r="I9" i="11" s="1"/>
  <c r="J9" i="11" s="1"/>
  <c r="G9" i="11"/>
  <c r="F10" i="11"/>
  <c r="I10" i="11" s="1"/>
  <c r="J10" i="11" s="1"/>
  <c r="G10" i="11"/>
  <c r="F11" i="11"/>
  <c r="G11" i="11"/>
  <c r="H11" i="11"/>
  <c r="I11" i="11"/>
  <c r="J11" i="11" s="1"/>
  <c r="F12" i="11"/>
  <c r="I12" i="11" s="1"/>
  <c r="J12" i="11" s="1"/>
  <c r="G12" i="11"/>
  <c r="F13" i="11"/>
  <c r="G13" i="11"/>
  <c r="I13" i="11"/>
  <c r="J13" i="11" s="1"/>
  <c r="F14" i="11"/>
  <c r="I14" i="11" s="1"/>
  <c r="J14" i="11" s="1"/>
  <c r="G14" i="11"/>
  <c r="F15" i="11"/>
  <c r="G15" i="11"/>
  <c r="I15" i="11"/>
  <c r="J15" i="11"/>
  <c r="F16" i="11"/>
  <c r="I16" i="11" s="1"/>
  <c r="J16" i="11" s="1"/>
  <c r="G16" i="11"/>
  <c r="F17" i="11"/>
  <c r="G17" i="11"/>
  <c r="I17" i="11"/>
  <c r="J17" i="11"/>
  <c r="F18" i="11"/>
  <c r="I18" i="11" s="1"/>
  <c r="J18" i="11" s="1"/>
  <c r="G18" i="11"/>
  <c r="F19" i="11"/>
  <c r="G19" i="11"/>
  <c r="I19" i="11"/>
  <c r="J19" i="11" s="1"/>
  <c r="F20" i="11"/>
  <c r="I20" i="11" s="1"/>
  <c r="J20" i="11" s="1"/>
  <c r="G20" i="11"/>
  <c r="F21" i="11"/>
  <c r="G21" i="11"/>
  <c r="I21" i="11"/>
  <c r="J21" i="11" s="1"/>
  <c r="F22" i="11"/>
  <c r="I22" i="11" s="1"/>
  <c r="J22" i="11" s="1"/>
  <c r="G22" i="11"/>
  <c r="F23" i="11"/>
  <c r="G23" i="11"/>
  <c r="I23" i="11"/>
  <c r="J23" i="11"/>
  <c r="F24" i="11"/>
  <c r="I24" i="11" s="1"/>
  <c r="J24" i="11" s="1"/>
  <c r="G24" i="11"/>
  <c r="F25" i="11"/>
  <c r="G25" i="11"/>
  <c r="I25" i="11"/>
  <c r="J25" i="11"/>
  <c r="F26" i="11"/>
  <c r="I26" i="11" s="1"/>
  <c r="J26" i="11" s="1"/>
  <c r="G26" i="11"/>
  <c r="F27" i="11"/>
  <c r="H49" i="10" s="1"/>
  <c r="G27" i="11"/>
  <c r="H27" i="11"/>
  <c r="I27" i="11" s="1"/>
  <c r="J27" i="11" s="1"/>
  <c r="F28" i="11"/>
  <c r="G28" i="11"/>
  <c r="I28" i="11"/>
  <c r="J28" i="11"/>
  <c r="F29" i="11"/>
  <c r="G29" i="11"/>
  <c r="I29" i="11" s="1"/>
  <c r="J29" i="11" s="1"/>
  <c r="F30" i="11"/>
  <c r="G30" i="11"/>
  <c r="I30" i="11"/>
  <c r="J30" i="11"/>
  <c r="F31" i="11"/>
  <c r="G31" i="11"/>
  <c r="I31" i="11" s="1"/>
  <c r="J31" i="11" s="1"/>
  <c r="F32" i="11"/>
  <c r="G32" i="11"/>
  <c r="I32" i="11"/>
  <c r="J32" i="11"/>
  <c r="F33" i="11"/>
  <c r="G33" i="11"/>
  <c r="I33" i="11" s="1"/>
  <c r="J33" i="11" s="1"/>
  <c r="F34" i="11"/>
  <c r="G34" i="11"/>
  <c r="I34" i="11"/>
  <c r="J34" i="11"/>
  <c r="F35" i="11"/>
  <c r="G35" i="11"/>
  <c r="I35" i="11" s="1"/>
  <c r="J35" i="11" s="1"/>
  <c r="F36" i="11"/>
  <c r="G36" i="11"/>
  <c r="I36" i="11"/>
  <c r="J36" i="11"/>
  <c r="F37" i="11"/>
  <c r="G37" i="11"/>
  <c r="I37" i="11" s="1"/>
  <c r="J37" i="11" s="1"/>
  <c r="F38" i="11"/>
  <c r="G38" i="11"/>
  <c r="I38" i="11"/>
  <c r="J38" i="11"/>
  <c r="F39" i="11"/>
  <c r="G39" i="11"/>
  <c r="I39" i="11" s="1"/>
  <c r="J39" i="11" s="1"/>
  <c r="F40" i="11"/>
  <c r="G40" i="11"/>
  <c r="I40" i="11"/>
  <c r="J40" i="11"/>
  <c r="F41" i="11"/>
  <c r="G41" i="11"/>
  <c r="I41" i="11" s="1"/>
  <c r="J41" i="11" s="1"/>
  <c r="F42" i="11"/>
  <c r="G42" i="11"/>
  <c r="I42" i="11"/>
  <c r="J42" i="11"/>
  <c r="F43" i="11"/>
  <c r="G43" i="11"/>
  <c r="I43" i="11" s="1"/>
  <c r="J43" i="11" s="1"/>
  <c r="F44" i="11"/>
  <c r="G44" i="11"/>
  <c r="I44" i="11"/>
  <c r="J44" i="11"/>
  <c r="F45" i="11"/>
  <c r="G45" i="11"/>
  <c r="I45" i="11" s="1"/>
  <c r="J45" i="11" s="1"/>
  <c r="F46" i="11"/>
  <c r="G46" i="11"/>
  <c r="I46" i="11"/>
  <c r="J46" i="11"/>
  <c r="F47" i="11"/>
  <c r="G47" i="11"/>
  <c r="I47" i="11" s="1"/>
  <c r="J47" i="11" s="1"/>
  <c r="F48" i="11"/>
  <c r="G48" i="11"/>
  <c r="I48" i="11"/>
  <c r="J48" i="11"/>
  <c r="F49" i="11"/>
  <c r="G49" i="11"/>
  <c r="I49" i="11" s="1"/>
  <c r="J49" i="11" s="1"/>
  <c r="F50" i="11"/>
  <c r="G50" i="11"/>
  <c r="I50" i="11"/>
  <c r="J50" i="11"/>
  <c r="F51" i="11"/>
  <c r="G51" i="11"/>
  <c r="I51" i="11" s="1"/>
  <c r="J51" i="11" s="1"/>
  <c r="F52" i="11"/>
  <c r="G52" i="11"/>
  <c r="I52" i="11"/>
  <c r="J52" i="11"/>
  <c r="F53" i="11"/>
  <c r="G53" i="11"/>
  <c r="I53" i="11" s="1"/>
  <c r="J53" i="11" s="1"/>
  <c r="F54" i="11"/>
  <c r="G54" i="11"/>
  <c r="I54" i="11"/>
  <c r="J54" i="11"/>
  <c r="F55" i="11"/>
  <c r="G55" i="11"/>
  <c r="I55" i="11" s="1"/>
  <c r="J55" i="11" s="1"/>
  <c r="F56" i="11"/>
  <c r="G56" i="11"/>
  <c r="I56" i="11"/>
  <c r="J56" i="11"/>
  <c r="F57" i="11"/>
  <c r="G57" i="11"/>
  <c r="I57" i="11" s="1"/>
  <c r="J57" i="11" s="1"/>
  <c r="F58" i="11"/>
  <c r="G58" i="11"/>
  <c r="I58" i="11"/>
  <c r="J58" i="11"/>
  <c r="F59" i="11"/>
  <c r="G59" i="11"/>
  <c r="I59" i="11" s="1"/>
  <c r="J59" i="11" s="1"/>
  <c r="F60" i="11"/>
  <c r="G60" i="11"/>
  <c r="I60" i="11"/>
  <c r="J60" i="11"/>
  <c r="F61" i="11"/>
  <c r="G61" i="11"/>
  <c r="I61" i="11" s="1"/>
  <c r="J61" i="11" s="1"/>
  <c r="F62" i="11"/>
  <c r="G62" i="11"/>
  <c r="I62" i="11"/>
  <c r="J62" i="11"/>
  <c r="F63" i="11"/>
  <c r="G63" i="11"/>
  <c r="I63" i="11" s="1"/>
  <c r="J63" i="11" s="1"/>
  <c r="F64" i="11"/>
  <c r="G64" i="11"/>
  <c r="I64" i="11"/>
  <c r="J64" i="11"/>
  <c r="F65" i="11"/>
  <c r="G65" i="11"/>
  <c r="I65" i="11" s="1"/>
  <c r="J65" i="11" s="1"/>
  <c r="F66" i="11"/>
  <c r="G66" i="11"/>
  <c r="I66" i="11"/>
  <c r="J66" i="11"/>
  <c r="F67" i="11"/>
  <c r="G67" i="11"/>
  <c r="I67" i="11" s="1"/>
  <c r="J67" i="11" s="1"/>
  <c r="F68" i="11"/>
  <c r="G68" i="11"/>
  <c r="I68" i="11"/>
  <c r="J68" i="11"/>
  <c r="F69" i="11"/>
  <c r="G69" i="11"/>
  <c r="I69" i="11" s="1"/>
  <c r="J69" i="11" s="1"/>
  <c r="F70" i="11"/>
  <c r="G70" i="11"/>
  <c r="I70" i="11"/>
  <c r="J70" i="11"/>
  <c r="F71" i="11"/>
  <c r="G71" i="11"/>
  <c r="I71" i="11" s="1"/>
  <c r="J71" i="11" s="1"/>
  <c r="F72" i="11"/>
  <c r="G72" i="11"/>
  <c r="I72" i="11"/>
  <c r="J72" i="11"/>
  <c r="F73" i="11"/>
  <c r="G73" i="11"/>
  <c r="I73" i="11" s="1"/>
  <c r="J73" i="11" s="1"/>
  <c r="F74" i="11"/>
  <c r="G74" i="11"/>
  <c r="I74" i="11"/>
  <c r="J74" i="11"/>
  <c r="F75" i="11"/>
  <c r="G75" i="11"/>
  <c r="I75" i="11" s="1"/>
  <c r="J75" i="11" s="1"/>
  <c r="F76" i="11"/>
  <c r="G76" i="11"/>
  <c r="I76" i="11"/>
  <c r="J76" i="11"/>
  <c r="F77" i="11"/>
  <c r="G77" i="11"/>
  <c r="I77" i="11" s="1"/>
  <c r="J77" i="11" s="1"/>
  <c r="F78" i="11"/>
  <c r="G78" i="11"/>
  <c r="I78" i="11"/>
  <c r="J78" i="11"/>
  <c r="F79" i="11"/>
  <c r="G79" i="11"/>
  <c r="I79" i="11" s="1"/>
  <c r="J79" i="11" s="1"/>
  <c r="F80" i="11"/>
  <c r="G80" i="11"/>
  <c r="I80" i="11"/>
  <c r="J80" i="11"/>
  <c r="F81" i="11"/>
  <c r="G81" i="11"/>
  <c r="I81" i="11" s="1"/>
  <c r="J81" i="11" s="1"/>
  <c r="F82" i="11"/>
  <c r="G82" i="11"/>
  <c r="I82" i="11"/>
  <c r="J82" i="11"/>
  <c r="F83" i="11"/>
  <c r="G83" i="11"/>
  <c r="I83" i="11" s="1"/>
  <c r="J83" i="11" s="1"/>
  <c r="F84" i="11"/>
  <c r="G84" i="11"/>
  <c r="I84" i="11"/>
  <c r="J84" i="11"/>
  <c r="F85" i="11"/>
  <c r="G85" i="11"/>
  <c r="I85" i="11" s="1"/>
  <c r="J85" i="11" s="1"/>
  <c r="F86" i="11"/>
  <c r="G86" i="11"/>
  <c r="I86" i="11"/>
  <c r="J86" i="11"/>
  <c r="F87" i="11"/>
  <c r="G87" i="11"/>
  <c r="I87" i="11" s="1"/>
  <c r="J87" i="11" s="1"/>
  <c r="F88" i="11"/>
  <c r="G88" i="11"/>
  <c r="H88" i="11"/>
  <c r="I88" i="11"/>
  <c r="J88" i="11" s="1"/>
  <c r="F89" i="11"/>
  <c r="G89" i="11"/>
  <c r="I89" i="11" s="1"/>
  <c r="J89" i="11" s="1"/>
  <c r="F90" i="11"/>
  <c r="G90" i="11"/>
  <c r="I90" i="11"/>
  <c r="J90" i="11" s="1"/>
  <c r="F91" i="11"/>
  <c r="I91" i="11" s="1"/>
  <c r="J91" i="11" s="1"/>
  <c r="G91" i="11"/>
  <c r="F92" i="11"/>
  <c r="G92" i="11"/>
  <c r="I92" i="11"/>
  <c r="J92" i="11" s="1"/>
  <c r="F93" i="11"/>
  <c r="G93" i="11"/>
  <c r="I93" i="11"/>
  <c r="J93" i="11" s="1"/>
  <c r="F94" i="11"/>
  <c r="G94" i="11"/>
  <c r="I94" i="11"/>
  <c r="J94" i="11" s="1"/>
  <c r="F95" i="11"/>
  <c r="G95" i="11"/>
  <c r="I95" i="11"/>
  <c r="J95" i="11" s="1"/>
  <c r="F96" i="11"/>
  <c r="G96" i="11"/>
  <c r="I96" i="11"/>
  <c r="J96" i="11" s="1"/>
  <c r="F97" i="11"/>
  <c r="G97" i="11"/>
  <c r="I97" i="11" s="1"/>
  <c r="J97" i="11" s="1"/>
  <c r="F98" i="11"/>
  <c r="G98" i="11"/>
  <c r="I98" i="11"/>
  <c r="J98" i="11" s="1"/>
  <c r="F99" i="11"/>
  <c r="I99" i="11" s="1"/>
  <c r="J99" i="11" s="1"/>
  <c r="G99" i="11"/>
  <c r="F100" i="11"/>
  <c r="G100" i="11"/>
  <c r="I100" i="11"/>
  <c r="J100" i="11" s="1"/>
  <c r="F101" i="11"/>
  <c r="G101" i="11"/>
  <c r="I101" i="11"/>
  <c r="J101" i="11" s="1"/>
  <c r="F102" i="11"/>
  <c r="G102" i="11"/>
  <c r="I102" i="11"/>
  <c r="J102" i="11" s="1"/>
  <c r="F103" i="11"/>
  <c r="G103" i="11"/>
  <c r="I103" i="11"/>
  <c r="J103" i="11" s="1"/>
  <c r="F104" i="11"/>
  <c r="G104" i="11"/>
  <c r="I104" i="11"/>
  <c r="J104" i="11" s="1"/>
  <c r="F105" i="11"/>
  <c r="G105" i="11"/>
  <c r="I105" i="11" s="1"/>
  <c r="J105" i="11" s="1"/>
  <c r="F106" i="11"/>
  <c r="G106" i="11"/>
  <c r="I106" i="11"/>
  <c r="J106" i="11" s="1"/>
  <c r="F107" i="11"/>
  <c r="I107" i="11" s="1"/>
  <c r="J107" i="11" s="1"/>
  <c r="G107" i="11"/>
  <c r="F108" i="11"/>
  <c r="G108" i="11"/>
  <c r="I108" i="11"/>
  <c r="J108" i="11" s="1"/>
  <c r="F109" i="11"/>
  <c r="G109" i="11"/>
  <c r="I109" i="11"/>
  <c r="J109" i="11" s="1"/>
  <c r="F110" i="11"/>
  <c r="G110" i="11"/>
  <c r="I110" i="11"/>
  <c r="J110" i="11" s="1"/>
  <c r="F111" i="11"/>
  <c r="G111" i="11"/>
  <c r="I111" i="11"/>
  <c r="J111" i="11" s="1"/>
  <c r="F112" i="11"/>
  <c r="G112" i="11"/>
  <c r="I112" i="11"/>
  <c r="J112" i="11" s="1"/>
  <c r="F113" i="11"/>
  <c r="G113" i="11"/>
  <c r="I113" i="11" s="1"/>
  <c r="J113" i="11" s="1"/>
  <c r="F114" i="11"/>
  <c r="G114" i="11"/>
  <c r="I114" i="11"/>
  <c r="J114" i="11" s="1"/>
  <c r="F115" i="11"/>
  <c r="I115" i="11" s="1"/>
  <c r="J115" i="11" s="1"/>
  <c r="G115" i="11"/>
  <c r="F116" i="11"/>
  <c r="G116" i="11"/>
  <c r="I116" i="11"/>
  <c r="J116" i="11" s="1"/>
  <c r="F117" i="11"/>
  <c r="G117" i="11"/>
  <c r="I117" i="11"/>
  <c r="J117" i="11" s="1"/>
  <c r="F118" i="11"/>
  <c r="G118" i="11"/>
  <c r="I118" i="11"/>
  <c r="J118" i="11" s="1"/>
  <c r="F119" i="11"/>
  <c r="G119" i="11"/>
  <c r="I119" i="11"/>
  <c r="J119" i="11" s="1"/>
  <c r="F120" i="11"/>
  <c r="G120" i="11"/>
  <c r="I120" i="11"/>
  <c r="J120" i="11" s="1"/>
  <c r="F121" i="11"/>
  <c r="G121" i="11"/>
  <c r="I121" i="11" s="1"/>
  <c r="J121" i="11" s="1"/>
  <c r="F122" i="11"/>
  <c r="G122" i="11"/>
  <c r="I122" i="11"/>
  <c r="J122" i="11" s="1"/>
  <c r="F123" i="11"/>
  <c r="I123" i="11" s="1"/>
  <c r="J123" i="11" s="1"/>
  <c r="G123" i="11"/>
  <c r="K124" i="11"/>
  <c r="L124" i="11"/>
  <c r="M124" i="11"/>
  <c r="N124" i="11"/>
  <c r="O124" i="11"/>
  <c r="P124" i="11"/>
  <c r="Q124" i="11"/>
  <c r="R124" i="11"/>
  <c r="S124" i="11"/>
  <c r="T124" i="11"/>
  <c r="F2" i="14"/>
  <c r="G2" i="14"/>
  <c r="H2" i="14"/>
  <c r="F3" i="14"/>
  <c r="G3" i="14"/>
  <c r="I3" i="14" s="1"/>
  <c r="J3" i="14" s="1"/>
  <c r="F4" i="14"/>
  <c r="G4" i="14"/>
  <c r="I4" i="14"/>
  <c r="J4" i="14"/>
  <c r="F5" i="14"/>
  <c r="G5" i="14"/>
  <c r="I5" i="14" s="1"/>
  <c r="J5" i="14" s="1"/>
  <c r="F6" i="14"/>
  <c r="G6" i="14"/>
  <c r="I6" i="14"/>
  <c r="J6" i="14"/>
  <c r="F7" i="14"/>
  <c r="G7" i="14"/>
  <c r="I7" i="14" s="1"/>
  <c r="J7" i="14" s="1"/>
  <c r="F8" i="14"/>
  <c r="G8" i="14"/>
  <c r="I8" i="14"/>
  <c r="J8" i="14"/>
  <c r="F9" i="14"/>
  <c r="G9" i="14"/>
  <c r="I9" i="14" s="1"/>
  <c r="J9" i="14" s="1"/>
  <c r="F10" i="14"/>
  <c r="G10" i="14"/>
  <c r="I10" i="14"/>
  <c r="J10" i="14"/>
  <c r="F11" i="14"/>
  <c r="G11" i="14"/>
  <c r="I11" i="14" s="1"/>
  <c r="J11" i="14" s="1"/>
  <c r="F12" i="14"/>
  <c r="G12" i="14"/>
  <c r="I12" i="14"/>
  <c r="J12" i="14"/>
  <c r="F13" i="14"/>
  <c r="G13" i="14"/>
  <c r="I13" i="14" s="1"/>
  <c r="J13" i="14" s="1"/>
  <c r="F14" i="14"/>
  <c r="G14" i="14"/>
  <c r="I14" i="14"/>
  <c r="J14" i="14"/>
  <c r="F15" i="14"/>
  <c r="G15" i="14"/>
  <c r="I15" i="14" s="1"/>
  <c r="J15" i="14" s="1"/>
  <c r="F16" i="14"/>
  <c r="G16" i="14"/>
  <c r="I16" i="14"/>
  <c r="J16" i="14"/>
  <c r="F17" i="14"/>
  <c r="G17" i="14"/>
  <c r="I17" i="14" s="1"/>
  <c r="J17" i="14" s="1"/>
  <c r="H17" i="14"/>
  <c r="F18" i="14"/>
  <c r="G18" i="14"/>
  <c r="I18" i="14"/>
  <c r="J18" i="14" s="1"/>
  <c r="F19" i="14"/>
  <c r="G19" i="14"/>
  <c r="I19" i="14" s="1"/>
  <c r="J19" i="14" s="1"/>
  <c r="F20" i="14"/>
  <c r="G20" i="14"/>
  <c r="I20" i="14"/>
  <c r="J20" i="14" s="1"/>
  <c r="F21" i="14"/>
  <c r="G21" i="14"/>
  <c r="I21" i="14"/>
  <c r="J21" i="14" s="1"/>
  <c r="F22" i="14"/>
  <c r="G22" i="14"/>
  <c r="I22" i="14"/>
  <c r="J22" i="14" s="1"/>
  <c r="F23" i="14"/>
  <c r="I23" i="14" s="1"/>
  <c r="J23" i="14" s="1"/>
  <c r="G23" i="14"/>
  <c r="F24" i="14"/>
  <c r="G24" i="14"/>
  <c r="I24" i="14"/>
  <c r="J24" i="14" s="1"/>
  <c r="F25" i="14"/>
  <c r="I25" i="14" s="1"/>
  <c r="J25" i="14" s="1"/>
  <c r="G25" i="14"/>
  <c r="F26" i="14"/>
  <c r="G26" i="14"/>
  <c r="I26" i="14"/>
  <c r="J26" i="14" s="1"/>
  <c r="F27" i="14"/>
  <c r="G27" i="14"/>
  <c r="H27" i="14"/>
  <c r="F28" i="14"/>
  <c r="G28" i="14"/>
  <c r="F29" i="14"/>
  <c r="G29" i="14"/>
  <c r="F30" i="14"/>
  <c r="G30" i="14"/>
  <c r="F31" i="14"/>
  <c r="G31" i="14"/>
  <c r="F32" i="14"/>
  <c r="I32" i="14" s="1"/>
  <c r="G32" i="14"/>
  <c r="J32" i="14"/>
  <c r="F33" i="14"/>
  <c r="G33" i="14"/>
  <c r="F34" i="14"/>
  <c r="I34" i="14" s="1"/>
  <c r="J34" i="14" s="1"/>
  <c r="G34" i="14"/>
  <c r="F35" i="14"/>
  <c r="I35" i="14" s="1"/>
  <c r="J35" i="14" s="1"/>
  <c r="G35" i="14"/>
  <c r="F36" i="14"/>
  <c r="G36" i="14"/>
  <c r="F37" i="14"/>
  <c r="I37" i="14" s="1"/>
  <c r="J37" i="14" s="1"/>
  <c r="G37" i="14"/>
  <c r="F38" i="14"/>
  <c r="I38" i="14" s="1"/>
  <c r="J38" i="14" s="1"/>
  <c r="G38" i="14"/>
  <c r="F39" i="14"/>
  <c r="G39" i="14"/>
  <c r="F40" i="14"/>
  <c r="I40" i="14" s="1"/>
  <c r="J40" i="14" s="1"/>
  <c r="G40" i="14"/>
  <c r="F41" i="14"/>
  <c r="I41" i="14" s="1"/>
  <c r="J41" i="14" s="1"/>
  <c r="G41" i="14"/>
  <c r="F42" i="14"/>
  <c r="G42" i="14"/>
  <c r="F43" i="14"/>
  <c r="I43" i="14" s="1"/>
  <c r="J43" i="14" s="1"/>
  <c r="G43" i="14"/>
  <c r="F44" i="14"/>
  <c r="G44" i="14"/>
  <c r="F45" i="14"/>
  <c r="G45" i="14"/>
  <c r="F46" i="14"/>
  <c r="G46" i="14"/>
  <c r="F47" i="14"/>
  <c r="G47" i="14"/>
  <c r="F48" i="14"/>
  <c r="I48" i="14" s="1"/>
  <c r="G48" i="14"/>
  <c r="J48" i="14"/>
  <c r="F49" i="14"/>
  <c r="G49" i="14"/>
  <c r="H49" i="14"/>
  <c r="F50" i="14"/>
  <c r="G50" i="14"/>
  <c r="I50" i="14"/>
  <c r="J50" i="14" s="1"/>
  <c r="F51" i="14"/>
  <c r="I51" i="14" s="1"/>
  <c r="J51" i="14" s="1"/>
  <c r="G51" i="14"/>
  <c r="F52" i="14"/>
  <c r="H52" i="10" s="1"/>
  <c r="G52" i="14"/>
  <c r="H52" i="14"/>
  <c r="F53" i="14"/>
  <c r="G53" i="14"/>
  <c r="H53" i="14"/>
  <c r="I53" i="14"/>
  <c r="J53" i="14" s="1"/>
  <c r="K54" i="14"/>
  <c r="L54" i="14"/>
  <c r="M54" i="14"/>
  <c r="N54" i="14"/>
  <c r="O54" i="14"/>
  <c r="P54" i="14"/>
  <c r="Q54" i="14"/>
  <c r="R54" i="14"/>
  <c r="S54" i="14"/>
  <c r="T54" i="14"/>
  <c r="F2" i="16"/>
  <c r="I124" i="16" s="1"/>
  <c r="G2" i="16"/>
  <c r="I2" i="16"/>
  <c r="J2" i="16" s="1"/>
  <c r="F3" i="16"/>
  <c r="I3" i="16" s="1"/>
  <c r="J3" i="16" s="1"/>
  <c r="G3" i="16"/>
  <c r="F4" i="16"/>
  <c r="G4" i="16"/>
  <c r="I4" i="16"/>
  <c r="J4" i="16"/>
  <c r="F5" i="16"/>
  <c r="I5" i="16" s="1"/>
  <c r="J5" i="16" s="1"/>
  <c r="G5" i="16"/>
  <c r="F6" i="16"/>
  <c r="G6" i="16"/>
  <c r="I6" i="16"/>
  <c r="J6" i="16" s="1"/>
  <c r="F7" i="16"/>
  <c r="I7" i="16" s="1"/>
  <c r="J7" i="16" s="1"/>
  <c r="G7" i="16"/>
  <c r="F8" i="16"/>
  <c r="I8" i="16" s="1"/>
  <c r="J8" i="16" s="1"/>
  <c r="G8" i="16"/>
  <c r="F9" i="16"/>
  <c r="I9" i="16" s="1"/>
  <c r="J9" i="16" s="1"/>
  <c r="G9" i="16"/>
  <c r="F10" i="16"/>
  <c r="G10" i="16"/>
  <c r="I10" i="16"/>
  <c r="J10" i="16" s="1"/>
  <c r="F11" i="16"/>
  <c r="I11" i="16" s="1"/>
  <c r="J11" i="16" s="1"/>
  <c r="G11" i="16"/>
  <c r="F12" i="16"/>
  <c r="G12" i="16"/>
  <c r="I12" i="16"/>
  <c r="J12" i="16"/>
  <c r="F13" i="16"/>
  <c r="I13" i="16" s="1"/>
  <c r="J13" i="16" s="1"/>
  <c r="G13" i="16"/>
  <c r="F14" i="16"/>
  <c r="G14" i="16"/>
  <c r="I14" i="16"/>
  <c r="J14" i="16" s="1"/>
  <c r="F15" i="16"/>
  <c r="I15" i="16" s="1"/>
  <c r="J15" i="16" s="1"/>
  <c r="G15" i="16"/>
  <c r="F16" i="16"/>
  <c r="I16" i="16" s="1"/>
  <c r="J16" i="16" s="1"/>
  <c r="G16" i="16"/>
  <c r="F17" i="16"/>
  <c r="I17" i="16" s="1"/>
  <c r="J17" i="16" s="1"/>
  <c r="G17" i="16"/>
  <c r="F18" i="16"/>
  <c r="G18" i="16"/>
  <c r="I18" i="16"/>
  <c r="J18" i="16" s="1"/>
  <c r="F19" i="16"/>
  <c r="I19" i="16" s="1"/>
  <c r="J19" i="16" s="1"/>
  <c r="G19" i="16"/>
  <c r="F20" i="16"/>
  <c r="G20" i="16"/>
  <c r="I20" i="16"/>
  <c r="J20" i="16"/>
  <c r="F21" i="16"/>
  <c r="I21" i="16" s="1"/>
  <c r="J21" i="16" s="1"/>
  <c r="G21" i="16"/>
  <c r="F22" i="16"/>
  <c r="G22" i="16"/>
  <c r="I22" i="16"/>
  <c r="J22" i="16" s="1"/>
  <c r="F23" i="16"/>
  <c r="I23" i="16" s="1"/>
  <c r="J23" i="16" s="1"/>
  <c r="G23" i="16"/>
  <c r="F24" i="16"/>
  <c r="I24" i="16" s="1"/>
  <c r="J24" i="16" s="1"/>
  <c r="G24" i="16"/>
  <c r="F25" i="16"/>
  <c r="I25" i="16" s="1"/>
  <c r="J25" i="16" s="1"/>
  <c r="G25" i="16"/>
  <c r="F26" i="16"/>
  <c r="G26" i="16"/>
  <c r="I26" i="16"/>
  <c r="J26" i="16" s="1"/>
  <c r="F27" i="16"/>
  <c r="I27" i="16" s="1"/>
  <c r="J27" i="16" s="1"/>
  <c r="G27" i="16"/>
  <c r="F28" i="16"/>
  <c r="G28" i="16"/>
  <c r="I28" i="16"/>
  <c r="J28" i="16"/>
  <c r="F29" i="16"/>
  <c r="I29" i="16" s="1"/>
  <c r="J29" i="16" s="1"/>
  <c r="G29" i="16"/>
  <c r="F30" i="16"/>
  <c r="G30" i="16"/>
  <c r="I30" i="16"/>
  <c r="J30" i="16" s="1"/>
  <c r="F31" i="16"/>
  <c r="I31" i="16" s="1"/>
  <c r="J31" i="16" s="1"/>
  <c r="G31" i="16"/>
  <c r="F32" i="16"/>
  <c r="I32" i="16" s="1"/>
  <c r="J32" i="16" s="1"/>
  <c r="G32" i="16"/>
  <c r="F33" i="16"/>
  <c r="I33" i="16" s="1"/>
  <c r="J33" i="16" s="1"/>
  <c r="G33" i="16"/>
  <c r="F34" i="16"/>
  <c r="G34" i="16"/>
  <c r="I34" i="16"/>
  <c r="J34" i="16" s="1"/>
  <c r="F35" i="16"/>
  <c r="I35" i="16" s="1"/>
  <c r="J35" i="16" s="1"/>
  <c r="G35" i="16"/>
  <c r="F36" i="16"/>
  <c r="G36" i="16"/>
  <c r="I36" i="16"/>
  <c r="J36" i="16"/>
  <c r="F37" i="16"/>
  <c r="I37" i="16" s="1"/>
  <c r="J37" i="16" s="1"/>
  <c r="G37" i="16"/>
  <c r="F38" i="16"/>
  <c r="G38" i="16"/>
  <c r="I38" i="16"/>
  <c r="J38" i="16" s="1"/>
  <c r="F39" i="16"/>
  <c r="I39" i="16" s="1"/>
  <c r="J39" i="16" s="1"/>
  <c r="G39" i="16"/>
  <c r="F40" i="16"/>
  <c r="I40" i="16" s="1"/>
  <c r="J40" i="16" s="1"/>
  <c r="G40" i="16"/>
  <c r="F41" i="16"/>
  <c r="I41" i="16" s="1"/>
  <c r="J41" i="16" s="1"/>
  <c r="G41" i="16"/>
  <c r="F42" i="16"/>
  <c r="G42" i="16"/>
  <c r="I42" i="16"/>
  <c r="J42" i="16" s="1"/>
  <c r="F43" i="16"/>
  <c r="I43" i="16" s="1"/>
  <c r="J43" i="16" s="1"/>
  <c r="G43" i="16"/>
  <c r="F44" i="16"/>
  <c r="G44" i="16"/>
  <c r="I44" i="16"/>
  <c r="J44" i="16"/>
  <c r="F45" i="16"/>
  <c r="I45" i="16" s="1"/>
  <c r="J45" i="16" s="1"/>
  <c r="G45" i="16"/>
  <c r="F46" i="16"/>
  <c r="G46" i="16"/>
  <c r="I46" i="16"/>
  <c r="J46" i="16" s="1"/>
  <c r="F47" i="16"/>
  <c r="I47" i="16" s="1"/>
  <c r="J47" i="16" s="1"/>
  <c r="G47" i="16"/>
  <c r="F48" i="16"/>
  <c r="I48" i="16" s="1"/>
  <c r="J48" i="16" s="1"/>
  <c r="G48" i="16"/>
  <c r="F49" i="16"/>
  <c r="I49" i="16" s="1"/>
  <c r="J49" i="16" s="1"/>
  <c r="G49" i="16"/>
  <c r="F50" i="16"/>
  <c r="G50" i="16"/>
  <c r="I50" i="16"/>
  <c r="J50" i="16"/>
  <c r="F51" i="16"/>
  <c r="I51" i="16" s="1"/>
  <c r="J51" i="16" s="1"/>
  <c r="G51" i="16"/>
  <c r="F52" i="16"/>
  <c r="G52" i="16"/>
  <c r="I52" i="16"/>
  <c r="J52" i="16"/>
  <c r="F53" i="16"/>
  <c r="I53" i="16" s="1"/>
  <c r="J53" i="16" s="1"/>
  <c r="G53" i="16"/>
  <c r="F54" i="16"/>
  <c r="G54" i="16"/>
  <c r="I54" i="16"/>
  <c r="J54" i="16" s="1"/>
  <c r="F55" i="16"/>
  <c r="I55" i="16" s="1"/>
  <c r="J55" i="16" s="1"/>
  <c r="G55" i="16"/>
  <c r="F56" i="16"/>
  <c r="I56" i="16" s="1"/>
  <c r="J56" i="16" s="1"/>
  <c r="G56" i="16"/>
  <c r="F57" i="16"/>
  <c r="I57" i="16" s="1"/>
  <c r="J57" i="16" s="1"/>
  <c r="G57" i="16"/>
  <c r="F58" i="16"/>
  <c r="G58" i="16"/>
  <c r="I58" i="16"/>
  <c r="J58" i="16"/>
  <c r="F59" i="16"/>
  <c r="I59" i="16" s="1"/>
  <c r="J59" i="16" s="1"/>
  <c r="G59" i="16"/>
  <c r="F60" i="16"/>
  <c r="G60" i="16"/>
  <c r="I60" i="16"/>
  <c r="J60" i="16"/>
  <c r="F61" i="16"/>
  <c r="I61" i="16" s="1"/>
  <c r="J61" i="16" s="1"/>
  <c r="G61" i="16"/>
  <c r="F62" i="16"/>
  <c r="G62" i="16"/>
  <c r="I62" i="16"/>
  <c r="J62" i="16" s="1"/>
  <c r="F63" i="16"/>
  <c r="I63" i="16" s="1"/>
  <c r="J63" i="16" s="1"/>
  <c r="G63" i="16"/>
  <c r="F64" i="16"/>
  <c r="I64" i="16" s="1"/>
  <c r="J64" i="16" s="1"/>
  <c r="G64" i="16"/>
  <c r="F65" i="16"/>
  <c r="I65" i="16" s="1"/>
  <c r="J65" i="16" s="1"/>
  <c r="G65" i="16"/>
  <c r="F66" i="16"/>
  <c r="G66" i="16"/>
  <c r="I66" i="16"/>
  <c r="J66" i="16"/>
  <c r="F67" i="16"/>
  <c r="I67" i="16" s="1"/>
  <c r="J67" i="16" s="1"/>
  <c r="G67" i="16"/>
  <c r="F68" i="16"/>
  <c r="G68" i="16"/>
  <c r="I68" i="16"/>
  <c r="J68" i="16"/>
  <c r="F69" i="16"/>
  <c r="I69" i="16" s="1"/>
  <c r="J69" i="16" s="1"/>
  <c r="G69" i="16"/>
  <c r="F70" i="16"/>
  <c r="G70" i="16"/>
  <c r="I70" i="16"/>
  <c r="J70" i="16" s="1"/>
  <c r="F71" i="16"/>
  <c r="I71" i="16" s="1"/>
  <c r="J71" i="16" s="1"/>
  <c r="G71" i="16"/>
  <c r="F72" i="16"/>
  <c r="I72" i="16" s="1"/>
  <c r="J72" i="16" s="1"/>
  <c r="G72" i="16"/>
  <c r="F73" i="16"/>
  <c r="I73" i="16" s="1"/>
  <c r="J73" i="16" s="1"/>
  <c r="G73" i="16"/>
  <c r="F74" i="16"/>
  <c r="G74" i="16"/>
  <c r="I74" i="16"/>
  <c r="J74" i="16"/>
  <c r="F75" i="16"/>
  <c r="I75" i="16" s="1"/>
  <c r="J75" i="16" s="1"/>
  <c r="G75" i="16"/>
  <c r="F76" i="16"/>
  <c r="G76" i="16"/>
  <c r="I76" i="16"/>
  <c r="J76" i="16"/>
  <c r="F77" i="16"/>
  <c r="I77" i="16" s="1"/>
  <c r="J77" i="16" s="1"/>
  <c r="G77" i="16"/>
  <c r="F78" i="16"/>
  <c r="G78" i="16"/>
  <c r="I78" i="16"/>
  <c r="J78" i="16" s="1"/>
  <c r="F79" i="16"/>
  <c r="I79" i="16" s="1"/>
  <c r="J79" i="16" s="1"/>
  <c r="G79" i="16"/>
  <c r="F80" i="16"/>
  <c r="I80" i="16" s="1"/>
  <c r="J80" i="16" s="1"/>
  <c r="G80" i="16"/>
  <c r="F81" i="16"/>
  <c r="I81" i="16" s="1"/>
  <c r="J81" i="16" s="1"/>
  <c r="G81" i="16"/>
  <c r="F82" i="16"/>
  <c r="G82" i="16"/>
  <c r="I82" i="16"/>
  <c r="J82" i="16"/>
  <c r="F83" i="16"/>
  <c r="I83" i="16" s="1"/>
  <c r="J83" i="16" s="1"/>
  <c r="G83" i="16"/>
  <c r="F84" i="16"/>
  <c r="G84" i="16"/>
  <c r="I84" i="16"/>
  <c r="J84" i="16"/>
  <c r="F85" i="16"/>
  <c r="I85" i="16" s="1"/>
  <c r="J85" i="16" s="1"/>
  <c r="G85" i="16"/>
  <c r="F86" i="16"/>
  <c r="G86" i="16"/>
  <c r="I86" i="16"/>
  <c r="J86" i="16" s="1"/>
  <c r="F87" i="16"/>
  <c r="I87" i="16" s="1"/>
  <c r="J87" i="16" s="1"/>
  <c r="G87" i="16"/>
  <c r="F88" i="16"/>
  <c r="H56" i="10" s="1"/>
  <c r="G88" i="16"/>
  <c r="H88" i="16"/>
  <c r="F89" i="16"/>
  <c r="G89" i="16"/>
  <c r="I89" i="16"/>
  <c r="J89" i="16"/>
  <c r="F90" i="16"/>
  <c r="G90" i="16"/>
  <c r="I90" i="16"/>
  <c r="J90" i="16" s="1"/>
  <c r="F91" i="16"/>
  <c r="G91" i="16"/>
  <c r="I91" i="16"/>
  <c r="J91" i="16"/>
  <c r="F92" i="16"/>
  <c r="G92" i="16"/>
  <c r="I92" i="16"/>
  <c r="J92" i="16" s="1"/>
  <c r="F93" i="16"/>
  <c r="G93" i="16"/>
  <c r="I93" i="16"/>
  <c r="J93" i="16"/>
  <c r="F94" i="16"/>
  <c r="G94" i="16"/>
  <c r="I94" i="16"/>
  <c r="J94" i="16" s="1"/>
  <c r="F95" i="16"/>
  <c r="G95" i="16"/>
  <c r="I95" i="16"/>
  <c r="J95" i="16"/>
  <c r="F96" i="16"/>
  <c r="G96" i="16"/>
  <c r="I96" i="16"/>
  <c r="J96" i="16" s="1"/>
  <c r="F97" i="16"/>
  <c r="G97" i="16"/>
  <c r="I97" i="16"/>
  <c r="J97" i="16"/>
  <c r="F98" i="16"/>
  <c r="G98" i="16"/>
  <c r="I98" i="16"/>
  <c r="J98" i="16" s="1"/>
  <c r="F99" i="16"/>
  <c r="G99" i="16"/>
  <c r="I99" i="16"/>
  <c r="J99" i="16"/>
  <c r="F100" i="16"/>
  <c r="G100" i="16"/>
  <c r="I100" i="16"/>
  <c r="J100" i="16" s="1"/>
  <c r="F101" i="16"/>
  <c r="G101" i="16"/>
  <c r="I101" i="16"/>
  <c r="J101" i="16"/>
  <c r="F102" i="16"/>
  <c r="G102" i="16"/>
  <c r="I102" i="16"/>
  <c r="J102" i="16" s="1"/>
  <c r="F103" i="16"/>
  <c r="G103" i="16"/>
  <c r="I103" i="16"/>
  <c r="J103" i="16"/>
  <c r="F104" i="16"/>
  <c r="G104" i="16"/>
  <c r="I104" i="16"/>
  <c r="J104" i="16" s="1"/>
  <c r="F105" i="16"/>
  <c r="G105" i="16"/>
  <c r="I105" i="16"/>
  <c r="J105" i="16"/>
  <c r="F106" i="16"/>
  <c r="G106" i="16"/>
  <c r="I106" i="16"/>
  <c r="J106" i="16" s="1"/>
  <c r="F107" i="16"/>
  <c r="G107" i="16"/>
  <c r="I107" i="16"/>
  <c r="J107" i="16"/>
  <c r="F108" i="16"/>
  <c r="G108" i="16"/>
  <c r="I108" i="16"/>
  <c r="J108" i="16" s="1"/>
  <c r="F109" i="16"/>
  <c r="G109" i="16"/>
  <c r="I109" i="16"/>
  <c r="J109" i="16"/>
  <c r="F110" i="16"/>
  <c r="G110" i="16"/>
  <c r="I110" i="16"/>
  <c r="J110" i="16" s="1"/>
  <c r="F111" i="16"/>
  <c r="G111" i="16"/>
  <c r="I111" i="16"/>
  <c r="J111" i="16"/>
  <c r="F112" i="16"/>
  <c r="G112" i="16"/>
  <c r="I112" i="16"/>
  <c r="J112" i="16" s="1"/>
  <c r="F113" i="16"/>
  <c r="G113" i="16"/>
  <c r="I113" i="16"/>
  <c r="J113" i="16"/>
  <c r="F114" i="16"/>
  <c r="G114" i="16"/>
  <c r="I114" i="16"/>
  <c r="J114" i="16" s="1"/>
  <c r="F115" i="16"/>
  <c r="G115" i="16"/>
  <c r="I115" i="16"/>
  <c r="J115" i="16"/>
  <c r="F116" i="16"/>
  <c r="G116" i="16"/>
  <c r="I116" i="16"/>
  <c r="J116" i="16" s="1"/>
  <c r="F117" i="16"/>
  <c r="G117" i="16"/>
  <c r="I117" i="16"/>
  <c r="J117" i="16"/>
  <c r="F118" i="16"/>
  <c r="G118" i="16"/>
  <c r="I118" i="16"/>
  <c r="J118" i="16" s="1"/>
  <c r="F119" i="16"/>
  <c r="G119" i="16"/>
  <c r="I119" i="16"/>
  <c r="J119" i="16"/>
  <c r="F120" i="16"/>
  <c r="G120" i="16"/>
  <c r="I120" i="16"/>
  <c r="J120" i="16" s="1"/>
  <c r="F121" i="16"/>
  <c r="G121" i="16"/>
  <c r="I121" i="16"/>
  <c r="J121" i="16"/>
  <c r="F122" i="16"/>
  <c r="G122" i="16"/>
  <c r="H122" i="16"/>
  <c r="I122" i="16" s="1"/>
  <c r="J122" i="16" s="1"/>
  <c r="F123" i="16"/>
  <c r="G123" i="16"/>
  <c r="I123" i="16"/>
  <c r="J123" i="16" s="1"/>
  <c r="F124" i="16"/>
  <c r="G124" i="16"/>
  <c r="K124" i="16"/>
  <c r="L124" i="16"/>
  <c r="M124" i="16"/>
  <c r="N124" i="16"/>
  <c r="O124" i="16"/>
  <c r="P124" i="16"/>
  <c r="Q124" i="16"/>
  <c r="R124" i="16"/>
  <c r="S124" i="16"/>
  <c r="T124" i="16"/>
  <c r="I4" i="11" l="1"/>
  <c r="J4" i="11" s="1"/>
  <c r="I189" i="8"/>
  <c r="J189" i="8" s="1"/>
  <c r="I125" i="8"/>
  <c r="J125" i="8" s="1"/>
  <c r="I367" i="8"/>
  <c r="H55" i="10"/>
  <c r="I49" i="14"/>
  <c r="J49" i="14" s="1"/>
  <c r="I30" i="14"/>
  <c r="J30" i="14" s="1"/>
  <c r="I36" i="14"/>
  <c r="J36" i="14" s="1"/>
  <c r="I33" i="14"/>
  <c r="J33" i="14" s="1"/>
  <c r="I39" i="14"/>
  <c r="J39" i="14" s="1"/>
  <c r="I45" i="14"/>
  <c r="J45" i="14" s="1"/>
  <c r="I42" i="14"/>
  <c r="J42" i="14" s="1"/>
  <c r="I29" i="14"/>
  <c r="J29" i="14" s="1"/>
  <c r="H69" i="10"/>
  <c r="I2" i="14"/>
  <c r="J2" i="14" s="1"/>
  <c r="J54" i="14" s="1"/>
  <c r="H95" i="4"/>
  <c r="I298" i="8"/>
  <c r="J298" i="8" s="1"/>
  <c r="I46" i="14"/>
  <c r="J46" i="14" s="1"/>
  <c r="H54" i="10"/>
  <c r="I27" i="14"/>
  <c r="J27" i="14" s="1"/>
  <c r="G124" i="11"/>
  <c r="I88" i="16"/>
  <c r="J88" i="16" s="1"/>
  <c r="J124" i="16" s="1"/>
  <c r="I54" i="14"/>
  <c r="I52" i="14"/>
  <c r="J52" i="14" s="1"/>
  <c r="G54" i="14"/>
  <c r="I47" i="14"/>
  <c r="J47" i="14" s="1"/>
  <c r="I44" i="14"/>
  <c r="J44" i="14" s="1"/>
  <c r="I31" i="14"/>
  <c r="J31" i="14" s="1"/>
  <c r="I28" i="14"/>
  <c r="J28" i="14" s="1"/>
  <c r="I2" i="11"/>
  <c r="J2" i="11" s="1"/>
  <c r="J124" i="11" s="1"/>
  <c r="F124" i="11"/>
  <c r="I124" i="11"/>
  <c r="I6" i="8"/>
  <c r="J6" i="8" s="1"/>
  <c r="G367" i="8"/>
  <c r="F54" i="14"/>
  <c r="I6" i="6"/>
  <c r="J6" i="6" s="1"/>
  <c r="H111" i="2"/>
  <c r="I111" i="2" s="1"/>
  <c r="J111" i="2" s="1"/>
  <c r="I130" i="5"/>
  <c r="J130" i="5" s="1"/>
  <c r="I209" i="8"/>
  <c r="J209" i="8" s="1"/>
  <c r="I199" i="8"/>
  <c r="J199" i="8" s="1"/>
  <c r="I165" i="8"/>
  <c r="J165" i="8" s="1"/>
  <c r="I135" i="8"/>
  <c r="J135" i="8" s="1"/>
  <c r="I101" i="8"/>
  <c r="J101" i="8" s="1"/>
  <c r="I2" i="13"/>
  <c r="J2" i="13" s="1"/>
  <c r="F130" i="13"/>
  <c r="I130" i="13"/>
  <c r="H28" i="10"/>
  <c r="H53" i="10"/>
  <c r="I53" i="10" s="1"/>
  <c r="J53" i="10" s="1"/>
  <c r="I212" i="8"/>
  <c r="J212" i="8" s="1"/>
  <c r="I205" i="8"/>
  <c r="J205" i="8" s="1"/>
  <c r="I175" i="8"/>
  <c r="J175" i="8" s="1"/>
  <c r="I141" i="8"/>
  <c r="J141" i="8" s="1"/>
  <c r="I111" i="8"/>
  <c r="J111" i="8" s="1"/>
  <c r="H30" i="3"/>
  <c r="I53" i="8"/>
  <c r="J53" i="8" s="1"/>
  <c r="H38" i="2"/>
  <c r="I21" i="8"/>
  <c r="J21" i="8" s="1"/>
  <c r="I9" i="8"/>
  <c r="J9" i="8" s="1"/>
  <c r="H125" i="13"/>
  <c r="I36" i="13"/>
  <c r="J36" i="13" s="1"/>
  <c r="I27" i="13"/>
  <c r="J27" i="13" s="1"/>
  <c r="H124" i="13"/>
  <c r="I124" i="13" s="1"/>
  <c r="J124" i="13" s="1"/>
  <c r="H124" i="6"/>
  <c r="I9" i="6"/>
  <c r="J9" i="6" s="1"/>
  <c r="I130" i="6"/>
  <c r="H305" i="2"/>
  <c r="I323" i="8"/>
  <c r="J323" i="8" s="1"/>
  <c r="H25" i="10"/>
  <c r="I327" i="8"/>
  <c r="J327" i="8" s="1"/>
  <c r="H227" i="2"/>
  <c r="I208" i="8"/>
  <c r="J208" i="8" s="1"/>
  <c r="I191" i="8"/>
  <c r="J191" i="8" s="1"/>
  <c r="I157" i="8"/>
  <c r="J157" i="8" s="1"/>
  <c r="I127" i="8"/>
  <c r="J127" i="8" s="1"/>
  <c r="I93" i="8"/>
  <c r="J93" i="8" s="1"/>
  <c r="I52" i="8"/>
  <c r="J52" i="8" s="1"/>
  <c r="H77" i="2"/>
  <c r="I77" i="2" s="1"/>
  <c r="J77" i="2" s="1"/>
  <c r="I42" i="8"/>
  <c r="J42" i="8" s="1"/>
  <c r="H6" i="6"/>
  <c r="I124" i="6"/>
  <c r="J124" i="6" s="1"/>
  <c r="H3" i="5"/>
  <c r="I2" i="8"/>
  <c r="J2" i="8" s="1"/>
  <c r="I126" i="6"/>
  <c r="J126" i="6" s="1"/>
  <c r="H51" i="6"/>
  <c r="H51" i="10"/>
  <c r="H50" i="10"/>
  <c r="I50" i="10" s="1"/>
  <c r="J50" i="10" s="1"/>
  <c r="F367" i="8"/>
  <c r="H266" i="5"/>
  <c r="I226" i="8"/>
  <c r="J226" i="8" s="1"/>
  <c r="I207" i="8"/>
  <c r="J207" i="8" s="1"/>
  <c r="I173" i="8"/>
  <c r="J173" i="8" s="1"/>
  <c r="I143" i="8"/>
  <c r="J143" i="8" s="1"/>
  <c r="I109" i="8"/>
  <c r="J109" i="8" s="1"/>
  <c r="I221" i="8"/>
  <c r="J221" i="8" s="1"/>
  <c r="H24" i="10"/>
  <c r="I66" i="8"/>
  <c r="J66" i="8" s="1"/>
  <c r="I25" i="8"/>
  <c r="J25" i="8" s="1"/>
  <c r="I18" i="8"/>
  <c r="J18" i="8" s="1"/>
  <c r="H127" i="13"/>
  <c r="I127" i="13" s="1"/>
  <c r="J127" i="13" s="1"/>
  <c r="I34" i="13"/>
  <c r="J34" i="13" s="1"/>
  <c r="I24" i="13"/>
  <c r="J24" i="13" s="1"/>
  <c r="I8" i="13"/>
  <c r="J8" i="13" s="1"/>
  <c r="I48" i="6"/>
  <c r="J48" i="6" s="1"/>
  <c r="I289" i="5"/>
  <c r="J289" i="5" s="1"/>
  <c r="I235" i="5"/>
  <c r="J235" i="5" s="1"/>
  <c r="I178" i="5"/>
  <c r="J178" i="5" s="1"/>
  <c r="H94" i="5"/>
  <c r="I94" i="5" s="1"/>
  <c r="J94" i="5" s="1"/>
  <c r="I70" i="8"/>
  <c r="J70" i="8" s="1"/>
  <c r="I54" i="8"/>
  <c r="J54" i="8" s="1"/>
  <c r="I29" i="8"/>
  <c r="J29" i="8" s="1"/>
  <c r="I20" i="8"/>
  <c r="J20" i="8" s="1"/>
  <c r="H104" i="13"/>
  <c r="I104" i="13" s="1"/>
  <c r="J104" i="13" s="1"/>
  <c r="I126" i="13"/>
  <c r="J126" i="13" s="1"/>
  <c r="I20" i="13"/>
  <c r="J20" i="13" s="1"/>
  <c r="I4" i="13"/>
  <c r="J4" i="13" s="1"/>
  <c r="H90" i="6"/>
  <c r="I128" i="6"/>
  <c r="J128" i="6" s="1"/>
  <c r="H95" i="6"/>
  <c r="I62" i="6"/>
  <c r="J62" i="6" s="1"/>
  <c r="I11" i="6"/>
  <c r="J11" i="6" s="1"/>
  <c r="I305" i="5"/>
  <c r="J305" i="5" s="1"/>
  <c r="I162" i="5"/>
  <c r="J162" i="5" s="1"/>
  <c r="I211" i="8"/>
  <c r="J211" i="8" s="1"/>
  <c r="I204" i="8"/>
  <c r="J204" i="8" s="1"/>
  <c r="I196" i="8"/>
  <c r="J196" i="8" s="1"/>
  <c r="I188" i="8"/>
  <c r="J188" i="8" s="1"/>
  <c r="I180" i="8"/>
  <c r="J180" i="8" s="1"/>
  <c r="I172" i="8"/>
  <c r="J172" i="8" s="1"/>
  <c r="I164" i="8"/>
  <c r="J164" i="8" s="1"/>
  <c r="I156" i="8"/>
  <c r="J156" i="8" s="1"/>
  <c r="I148" i="8"/>
  <c r="J148" i="8" s="1"/>
  <c r="I140" i="8"/>
  <c r="J140" i="8" s="1"/>
  <c r="I132" i="8"/>
  <c r="J132" i="8" s="1"/>
  <c r="I124" i="8"/>
  <c r="J124" i="8" s="1"/>
  <c r="I116" i="8"/>
  <c r="J116" i="8" s="1"/>
  <c r="I108" i="8"/>
  <c r="J108" i="8" s="1"/>
  <c r="I100" i="8"/>
  <c r="J100" i="8" s="1"/>
  <c r="I92" i="8"/>
  <c r="J92" i="8" s="1"/>
  <c r="H26" i="10"/>
  <c r="I72" i="8"/>
  <c r="J72" i="8" s="1"/>
  <c r="I56" i="8"/>
  <c r="J56" i="8" s="1"/>
  <c r="I49" i="8"/>
  <c r="J49" i="8" s="1"/>
  <c r="I31" i="8"/>
  <c r="J31" i="8" s="1"/>
  <c r="I119" i="13"/>
  <c r="J119" i="13" s="1"/>
  <c r="I111" i="13"/>
  <c r="J111" i="13" s="1"/>
  <c r="I98" i="13"/>
  <c r="J98" i="13" s="1"/>
  <c r="I90" i="13"/>
  <c r="J90" i="13" s="1"/>
  <c r="H69" i="13"/>
  <c r="I69" i="13" s="1"/>
  <c r="J69" i="13" s="1"/>
  <c r="I64" i="13"/>
  <c r="J64" i="13" s="1"/>
  <c r="I56" i="13"/>
  <c r="J56" i="13" s="1"/>
  <c r="I26" i="13"/>
  <c r="J26" i="13" s="1"/>
  <c r="I10" i="13"/>
  <c r="J10" i="13" s="1"/>
  <c r="I111" i="6"/>
  <c r="J111" i="6" s="1"/>
  <c r="H47" i="10"/>
  <c r="I8" i="6"/>
  <c r="J8" i="6" s="1"/>
  <c r="F130" i="6"/>
  <c r="I5" i="6"/>
  <c r="J5" i="6" s="1"/>
  <c r="G130" i="6"/>
  <c r="H36" i="10"/>
  <c r="I36" i="10" s="1"/>
  <c r="J36" i="10" s="1"/>
  <c r="I117" i="5"/>
  <c r="J117" i="5" s="1"/>
  <c r="H307" i="5"/>
  <c r="I307" i="5" s="1"/>
  <c r="J307" i="5" s="1"/>
  <c r="I213" i="8"/>
  <c r="J213" i="8" s="1"/>
  <c r="I74" i="8"/>
  <c r="J74" i="8" s="1"/>
  <c r="I58" i="8"/>
  <c r="J58" i="8" s="1"/>
  <c r="I33" i="8"/>
  <c r="J33" i="8" s="1"/>
  <c r="H29" i="10"/>
  <c r="I16" i="13"/>
  <c r="J16" i="13" s="1"/>
  <c r="I95" i="6"/>
  <c r="J95" i="6" s="1"/>
  <c r="I90" i="6"/>
  <c r="J90" i="6" s="1"/>
  <c r="I38" i="6"/>
  <c r="J38" i="6" s="1"/>
  <c r="I210" i="5"/>
  <c r="J210" i="5" s="1"/>
  <c r="I146" i="5"/>
  <c r="J146" i="5" s="1"/>
  <c r="I69" i="5"/>
  <c r="J69" i="5" s="1"/>
  <c r="I26" i="5"/>
  <c r="J26" i="5" s="1"/>
  <c r="F367" i="5"/>
  <c r="I367" i="5"/>
  <c r="I50" i="13"/>
  <c r="J50" i="13" s="1"/>
  <c r="I94" i="6"/>
  <c r="J94" i="6" s="1"/>
  <c r="H19" i="10"/>
  <c r="I19" i="10" s="1"/>
  <c r="J19" i="10" s="1"/>
  <c r="I29" i="6"/>
  <c r="J29" i="6" s="1"/>
  <c r="I358" i="5"/>
  <c r="J358" i="5" s="1"/>
  <c r="I342" i="5"/>
  <c r="J342" i="5" s="1"/>
  <c r="I326" i="5"/>
  <c r="J326" i="5" s="1"/>
  <c r="I310" i="5"/>
  <c r="J310" i="5" s="1"/>
  <c r="I297" i="5"/>
  <c r="J297" i="5" s="1"/>
  <c r="I170" i="5"/>
  <c r="J170" i="5" s="1"/>
  <c r="I122" i="5"/>
  <c r="J122" i="5" s="1"/>
  <c r="I217" i="8"/>
  <c r="J217" i="8" s="1"/>
  <c r="I78" i="8"/>
  <c r="J78" i="8" s="1"/>
  <c r="I62" i="8"/>
  <c r="J62" i="8" s="1"/>
  <c r="H27" i="10"/>
  <c r="I125" i="13"/>
  <c r="J125" i="13" s="1"/>
  <c r="G130" i="13"/>
  <c r="I70" i="6"/>
  <c r="J70" i="6" s="1"/>
  <c r="I54" i="6"/>
  <c r="J54" i="6" s="1"/>
  <c r="H103" i="2"/>
  <c r="H31" i="10"/>
  <c r="H33" i="10"/>
  <c r="H127" i="6"/>
  <c r="I127" i="6" s="1"/>
  <c r="J127" i="6" s="1"/>
  <c r="I76" i="6"/>
  <c r="J76" i="6" s="1"/>
  <c r="I69" i="6"/>
  <c r="J69" i="6" s="1"/>
  <c r="I61" i="6"/>
  <c r="J61" i="6" s="1"/>
  <c r="I53" i="6"/>
  <c r="J53" i="6" s="1"/>
  <c r="H18" i="10"/>
  <c r="I271" i="5"/>
  <c r="J271" i="5" s="1"/>
  <c r="I250" i="5"/>
  <c r="J250" i="5" s="1"/>
  <c r="I247" i="5"/>
  <c r="J247" i="5" s="1"/>
  <c r="I209" i="5"/>
  <c r="J209" i="5" s="1"/>
  <c r="H42" i="2"/>
  <c r="I63" i="5"/>
  <c r="J63" i="5" s="1"/>
  <c r="H41" i="10"/>
  <c r="I41" i="10" s="1"/>
  <c r="J41" i="10" s="1"/>
  <c r="I42" i="5"/>
  <c r="J42" i="5" s="1"/>
  <c r="G367" i="5"/>
  <c r="H48" i="10"/>
  <c r="H71" i="6"/>
  <c r="I71" i="6" s="1"/>
  <c r="J71" i="6" s="1"/>
  <c r="I80" i="6"/>
  <c r="J80" i="6" s="1"/>
  <c r="I63" i="6"/>
  <c r="J63" i="6" s="1"/>
  <c r="I55" i="6"/>
  <c r="J55" i="6" s="1"/>
  <c r="I241" i="5"/>
  <c r="J241" i="5" s="1"/>
  <c r="I128" i="5"/>
  <c r="J128" i="5" s="1"/>
  <c r="I51" i="5"/>
  <c r="J51" i="5" s="1"/>
  <c r="H23" i="10"/>
  <c r="I23" i="10" s="1"/>
  <c r="J23" i="10" s="1"/>
  <c r="H45" i="10"/>
  <c r="I116" i="6"/>
  <c r="J116" i="6" s="1"/>
  <c r="I108" i="6"/>
  <c r="J108" i="6" s="1"/>
  <c r="I100" i="6"/>
  <c r="J100" i="6" s="1"/>
  <c r="I82" i="6"/>
  <c r="J82" i="6" s="1"/>
  <c r="I364" i="5"/>
  <c r="J364" i="5" s="1"/>
  <c r="I356" i="5"/>
  <c r="J356" i="5" s="1"/>
  <c r="I348" i="5"/>
  <c r="J348" i="5" s="1"/>
  <c r="I340" i="5"/>
  <c r="J340" i="5" s="1"/>
  <c r="I332" i="5"/>
  <c r="J332" i="5" s="1"/>
  <c r="I324" i="5"/>
  <c r="J324" i="5" s="1"/>
  <c r="I316" i="5"/>
  <c r="J316" i="5" s="1"/>
  <c r="I308" i="5"/>
  <c r="J308" i="5" s="1"/>
  <c r="I303" i="5"/>
  <c r="J303" i="5" s="1"/>
  <c r="I295" i="5"/>
  <c r="J295" i="5" s="1"/>
  <c r="I287" i="5"/>
  <c r="J287" i="5" s="1"/>
  <c r="I279" i="5"/>
  <c r="J279" i="5" s="1"/>
  <c r="I257" i="5"/>
  <c r="J257" i="5" s="1"/>
  <c r="I224" i="5"/>
  <c r="J224" i="5" s="1"/>
  <c r="H159" i="2"/>
  <c r="I208" i="5"/>
  <c r="J208" i="5" s="1"/>
  <c r="I98" i="3"/>
  <c r="J98" i="3" s="1"/>
  <c r="G124" i="3"/>
  <c r="I37" i="5"/>
  <c r="J37" i="5" s="1"/>
  <c r="I88" i="6"/>
  <c r="J88" i="6" s="1"/>
  <c r="I72" i="6"/>
  <c r="J72" i="6" s="1"/>
  <c r="I67" i="6"/>
  <c r="J67" i="6" s="1"/>
  <c r="I59" i="6"/>
  <c r="J59" i="6" s="1"/>
  <c r="I51" i="6"/>
  <c r="J51" i="6" s="1"/>
  <c r="I269" i="5"/>
  <c r="J269" i="5" s="1"/>
  <c r="I218" i="5"/>
  <c r="J218" i="5" s="1"/>
  <c r="I215" i="5"/>
  <c r="J215" i="5" s="1"/>
  <c r="I118" i="5"/>
  <c r="J118" i="5" s="1"/>
  <c r="I91" i="5"/>
  <c r="J91" i="5" s="1"/>
  <c r="I81" i="5"/>
  <c r="J81" i="5" s="1"/>
  <c r="H40" i="10"/>
  <c r="I20" i="5"/>
  <c r="J20" i="5" s="1"/>
  <c r="I95" i="4"/>
  <c r="J95" i="4" s="1"/>
  <c r="I51" i="4"/>
  <c r="J51" i="4" s="1"/>
  <c r="G124" i="4"/>
  <c r="H32" i="10"/>
  <c r="I32" i="10" s="1"/>
  <c r="J32" i="10" s="1"/>
  <c r="I222" i="2"/>
  <c r="J222" i="2" s="1"/>
  <c r="H300" i="2"/>
  <c r="I300" i="2" s="1"/>
  <c r="J300" i="2" s="1"/>
  <c r="H46" i="10"/>
  <c r="I46" i="10" s="1"/>
  <c r="J46" i="10" s="1"/>
  <c r="I266" i="5"/>
  <c r="J266" i="5" s="1"/>
  <c r="I93" i="5"/>
  <c r="J93" i="5" s="1"/>
  <c r="I63" i="4"/>
  <c r="J63" i="4" s="1"/>
  <c r="I53" i="4"/>
  <c r="J53" i="4" s="1"/>
  <c r="H6" i="10"/>
  <c r="I6" i="10" s="1"/>
  <c r="J6" i="10" s="1"/>
  <c r="I43" i="4"/>
  <c r="J43" i="4" s="1"/>
  <c r="H8" i="10"/>
  <c r="I8" i="10" s="1"/>
  <c r="J8" i="10" s="1"/>
  <c r="I124" i="4"/>
  <c r="F124" i="4"/>
  <c r="I2" i="4"/>
  <c r="J2" i="4" s="1"/>
  <c r="I6" i="2"/>
  <c r="J6" i="2" s="1"/>
  <c r="F367" i="2"/>
  <c r="H34" i="10"/>
  <c r="I34" i="10" s="1"/>
  <c r="J34" i="10" s="1"/>
  <c r="I7" i="5"/>
  <c r="J7" i="5" s="1"/>
  <c r="I85" i="3"/>
  <c r="J85" i="3" s="1"/>
  <c r="I15" i="5"/>
  <c r="J15" i="5" s="1"/>
  <c r="I9" i="5"/>
  <c r="J9" i="5" s="1"/>
  <c r="I27" i="4"/>
  <c r="J27" i="4" s="1"/>
  <c r="I30" i="3"/>
  <c r="J30" i="3" s="1"/>
  <c r="I11" i="5"/>
  <c r="J11" i="5" s="1"/>
  <c r="I3" i="5"/>
  <c r="J3" i="5" s="1"/>
  <c r="I55" i="4"/>
  <c r="J55" i="4" s="1"/>
  <c r="I336" i="2"/>
  <c r="J336" i="2" s="1"/>
  <c r="I325" i="2"/>
  <c r="J325" i="2" s="1"/>
  <c r="I242" i="2"/>
  <c r="J242" i="2" s="1"/>
  <c r="H38" i="10"/>
  <c r="I86" i="3"/>
  <c r="J86" i="3" s="1"/>
  <c r="I32" i="3"/>
  <c r="J32" i="3" s="1"/>
  <c r="J124" i="3" s="1"/>
  <c r="F124" i="3"/>
  <c r="I124" i="3"/>
  <c r="I227" i="2"/>
  <c r="J227" i="2" s="1"/>
  <c r="I47" i="10"/>
  <c r="J47" i="10" s="1"/>
  <c r="I13" i="5"/>
  <c r="J13" i="5" s="1"/>
  <c r="I5" i="5"/>
  <c r="J5" i="5" s="1"/>
  <c r="H16" i="10"/>
  <c r="I122" i="4"/>
  <c r="J122" i="4" s="1"/>
  <c r="I59" i="4"/>
  <c r="J59" i="4" s="1"/>
  <c r="H4" i="10"/>
  <c r="I48" i="3"/>
  <c r="J48" i="3" s="1"/>
  <c r="I344" i="2"/>
  <c r="J344" i="2" s="1"/>
  <c r="I215" i="2"/>
  <c r="J215" i="2" s="1"/>
  <c r="I166" i="2"/>
  <c r="J166" i="2" s="1"/>
  <c r="I103" i="2"/>
  <c r="J103" i="2" s="1"/>
  <c r="H5" i="10"/>
  <c r="I5" i="10" s="1"/>
  <c r="J5" i="10" s="1"/>
  <c r="I338" i="2"/>
  <c r="J338" i="2" s="1"/>
  <c r="I183" i="2"/>
  <c r="J183" i="2" s="1"/>
  <c r="I159" i="2"/>
  <c r="J159" i="2" s="1"/>
  <c r="H44" i="10"/>
  <c r="I44" i="10" s="1"/>
  <c r="J44" i="10" s="1"/>
  <c r="H11" i="10"/>
  <c r="I11" i="10" s="1"/>
  <c r="J11" i="10" s="1"/>
  <c r="I52" i="3"/>
  <c r="J52" i="3" s="1"/>
  <c r="I45" i="10"/>
  <c r="J45" i="10" s="1"/>
  <c r="G367" i="2"/>
  <c r="H10" i="10"/>
  <c r="I10" i="10" s="1"/>
  <c r="J10" i="10" s="1"/>
  <c r="I58" i="3"/>
  <c r="J58" i="3" s="1"/>
  <c r="I367" i="2"/>
  <c r="I352" i="2"/>
  <c r="J352" i="2" s="1"/>
  <c r="I326" i="2"/>
  <c r="J326" i="2" s="1"/>
  <c r="I321" i="2"/>
  <c r="J321" i="2" s="1"/>
  <c r="I313" i="2"/>
  <c r="J313" i="2" s="1"/>
  <c r="I305" i="2"/>
  <c r="J305" i="2" s="1"/>
  <c r="I274" i="2"/>
  <c r="J274" i="2" s="1"/>
  <c r="I27" i="10"/>
  <c r="J27" i="10" s="1"/>
  <c r="I15" i="10"/>
  <c r="J15" i="10" s="1"/>
  <c r="I90" i="2"/>
  <c r="J90" i="2" s="1"/>
  <c r="H15" i="10"/>
  <c r="I56" i="10"/>
  <c r="J56" i="10" s="1"/>
  <c r="I38" i="2"/>
  <c r="J38" i="2" s="1"/>
  <c r="I69" i="10"/>
  <c r="J69" i="10" s="1"/>
  <c r="I40" i="10"/>
  <c r="J40" i="10" s="1"/>
  <c r="H14" i="10"/>
  <c r="I14" i="10" s="1"/>
  <c r="J14" i="10" s="1"/>
  <c r="H3" i="2"/>
  <c r="I3" i="2" s="1"/>
  <c r="J3" i="2" s="1"/>
  <c r="H3" i="10"/>
  <c r="I64" i="3"/>
  <c r="J64" i="3" s="1"/>
  <c r="I364" i="2"/>
  <c r="J364" i="2" s="1"/>
  <c r="I356" i="2"/>
  <c r="J356" i="2" s="1"/>
  <c r="I332" i="2"/>
  <c r="J332" i="2" s="1"/>
  <c r="I42" i="2"/>
  <c r="J42" i="2" s="1"/>
  <c r="I55" i="10"/>
  <c r="J55" i="10" s="1"/>
  <c r="I52" i="10"/>
  <c r="J52" i="10" s="1"/>
  <c r="I24" i="10"/>
  <c r="J24" i="10" s="1"/>
  <c r="I17" i="10"/>
  <c r="J17" i="10" s="1"/>
  <c r="I48" i="10"/>
  <c r="J48" i="10" s="1"/>
  <c r="I38" i="10"/>
  <c r="J38" i="10" s="1"/>
  <c r="I28" i="10"/>
  <c r="J28" i="10" s="1"/>
  <c r="I217" i="2"/>
  <c r="J217" i="2" s="1"/>
  <c r="I201" i="2"/>
  <c r="J201" i="2" s="1"/>
  <c r="I185" i="2"/>
  <c r="J185" i="2" s="1"/>
  <c r="I54" i="10"/>
  <c r="J54" i="10" s="1"/>
  <c r="I29" i="10"/>
  <c r="J29" i="10" s="1"/>
  <c r="I26" i="10"/>
  <c r="J26" i="10" s="1"/>
  <c r="H51" i="2"/>
  <c r="I51" i="2" s="1"/>
  <c r="J51" i="2" s="1"/>
  <c r="I12" i="10"/>
  <c r="J12" i="10" s="1"/>
  <c r="H16" i="2"/>
  <c r="I16" i="2" s="1"/>
  <c r="J16" i="2" s="1"/>
  <c r="I35" i="10"/>
  <c r="J35" i="10" s="1"/>
  <c r="I33" i="10"/>
  <c r="J33" i="10" s="1"/>
  <c r="I31" i="10"/>
  <c r="J31" i="10" s="1"/>
  <c r="I16" i="10"/>
  <c r="J16" i="10" s="1"/>
  <c r="I4" i="10"/>
  <c r="J4" i="10" s="1"/>
  <c r="F71" i="10"/>
  <c r="H43" i="10"/>
  <c r="I43" i="10" s="1"/>
  <c r="J43" i="10" s="1"/>
  <c r="H9" i="10"/>
  <c r="I9" i="10" s="1"/>
  <c r="J9" i="10" s="1"/>
  <c r="I207" i="2"/>
  <c r="J207" i="2" s="1"/>
  <c r="I191" i="2"/>
  <c r="J191" i="2" s="1"/>
  <c r="I175" i="2"/>
  <c r="J175" i="2" s="1"/>
  <c r="I96" i="2"/>
  <c r="J96" i="2" s="1"/>
  <c r="I53" i="2"/>
  <c r="J53" i="2" s="1"/>
  <c r="I37" i="10"/>
  <c r="J37" i="10" s="1"/>
  <c r="I3" i="10"/>
  <c r="J3" i="10" s="1"/>
  <c r="I18" i="10"/>
  <c r="J18" i="10" s="1"/>
  <c r="I39" i="10"/>
  <c r="J39" i="10" s="1"/>
  <c r="I2" i="10"/>
  <c r="J2" i="10" s="1"/>
  <c r="G71" i="10"/>
  <c r="I25" i="10"/>
  <c r="J25" i="10" s="1"/>
  <c r="I22" i="10"/>
  <c r="J22" i="10" s="1"/>
  <c r="I172" i="2"/>
  <c r="J172" i="2" s="1"/>
  <c r="I104" i="2"/>
  <c r="J104" i="2" s="1"/>
  <c r="I75" i="2"/>
  <c r="J75" i="2" s="1"/>
  <c r="I59" i="2"/>
  <c r="J59" i="2" s="1"/>
  <c r="I51" i="10"/>
  <c r="J51" i="10" s="1"/>
  <c r="I71" i="10"/>
  <c r="I14" i="2"/>
  <c r="J14" i="2" s="1"/>
  <c r="I49" i="10"/>
  <c r="J49" i="10" s="1"/>
  <c r="I162" i="2"/>
  <c r="J162" i="2" s="1"/>
  <c r="I110" i="2"/>
  <c r="J110" i="2" s="1"/>
  <c r="I65" i="2"/>
  <c r="J65" i="2" s="1"/>
  <c r="I20" i="10"/>
  <c r="J20" i="10" s="1"/>
  <c r="J130" i="6" l="1"/>
  <c r="J130" i="13"/>
  <c r="J367" i="8"/>
  <c r="J71" i="10"/>
  <c r="J367" i="5"/>
  <c r="J367" i="2"/>
  <c r="J124" i="4"/>
</calcChain>
</file>

<file path=xl/sharedStrings.xml><?xml version="1.0" encoding="utf-8"?>
<sst xmlns="http://schemas.openxmlformats.org/spreadsheetml/2006/main" count="8411" uniqueCount="1947">
  <si>
    <t>Pelennor Prairie</t>
  </si>
  <si>
    <t>Steward's Tomb</t>
  </si>
  <si>
    <t>Watchers of Cirith Ungol</t>
  </si>
  <si>
    <t>•Sam, Great Elf Warrior</t>
  </si>
  <si>
    <t>01/02</t>
  </si>
  <si>
    <t>•Denethor, Lord of Minas Tirith</t>
  </si>
  <si>
    <t>Drawing His Eye</t>
  </si>
  <si>
    <t>End of the Game</t>
  </si>
  <si>
    <t>Every Little is a Gain</t>
  </si>
  <si>
    <t>Fifth Level</t>
  </si>
  <si>
    <t>•Hardy Garrison</t>
  </si>
  <si>
    <t>Last Throw</t>
  </si>
  <si>
    <t>Suffered Much Loss</t>
  </si>
  <si>
    <t>Cast Unto the Winds</t>
  </si>
  <si>
    <t>Corsair Boatswain</t>
  </si>
  <si>
    <t>Corsair Brute</t>
  </si>
  <si>
    <t>Corsair Ruffian</t>
  </si>
  <si>
    <t>Easterling Berserker</t>
  </si>
  <si>
    <t>•Easterling Pillager</t>
  </si>
  <si>
    <t>Far Harad Mercenaries</t>
  </si>
  <si>
    <t>Field of the Fallen</t>
  </si>
  <si>
    <t>High Vantage</t>
  </si>
  <si>
    <t>Mûmak Chieftain</t>
  </si>
  <si>
    <t>Quelled</t>
  </si>
  <si>
    <t>Rallying Call</t>
  </si>
  <si>
    <t>Seasoned Leader</t>
  </si>
  <si>
    <t>Southron Fanatic</t>
  </si>
  <si>
    <t>Southron Savage</t>
  </si>
  <si>
    <t>Stampeded</t>
  </si>
  <si>
    <t>•Under Foot</t>
  </si>
  <si>
    <t>Black Marshal</t>
  </si>
  <si>
    <t>Cirith Ungol Scavenger</t>
  </si>
  <si>
    <t>Cirith Ungol Soldier</t>
  </si>
  <si>
    <t>Cirith Ungol Warrior</t>
  </si>
  <si>
    <t>Cirith Ungol Watchman</t>
  </si>
  <si>
    <t>Dark Swooping Shadows</t>
  </si>
  <si>
    <t>•Gorbag, Covetous Captain</t>
  </si>
  <si>
    <t>•Gorbag's Sword</t>
  </si>
  <si>
    <t>Houses of Lamentation</t>
  </si>
  <si>
    <t>Morgul Banner-bearer</t>
  </si>
  <si>
    <t>•Morgul Vanguard</t>
  </si>
  <si>
    <t>•Stooping to the Kill</t>
  </si>
  <si>
    <t>Swarming Like Beetles</t>
  </si>
  <si>
    <t>Ten Times Outnumbered</t>
  </si>
  <si>
    <t>•Úlairë Cantëa, Thrall of The One</t>
  </si>
  <si>
    <t>•Úlairë Enquëa, Thrall of The One</t>
  </si>
  <si>
    <t>•Úlairë Lemenya, Thrall of The One</t>
  </si>
  <si>
    <t>•Úlairë Nelya, Thrall of The One</t>
  </si>
  <si>
    <t>•Úlairë Toldëa, Thrall of The One</t>
  </si>
  <si>
    <t>•Éowyn, Lady of Ithilien</t>
  </si>
  <si>
    <t>•Fell Deeds Awake</t>
  </si>
  <si>
    <t>Unyielding</t>
  </si>
  <si>
    <t>•Advance Captain</t>
  </si>
  <si>
    <t>Advance Marauder</t>
  </si>
  <si>
    <t>Advance Regular</t>
  </si>
  <si>
    <t>Advance Scout</t>
  </si>
  <si>
    <t>•Barren Land</t>
  </si>
  <si>
    <t>Beaten Back</t>
  </si>
  <si>
    <t>Cirith Ungol Guard</t>
  </si>
  <si>
    <t>Cirith Ungol Patroller</t>
  </si>
  <si>
    <t>Cirith Ungol Sentinel</t>
  </si>
  <si>
    <t>Cirith Ungol Sentry</t>
  </si>
  <si>
    <t>•Flames Within</t>
  </si>
  <si>
    <t>Gorgoroth Keeper</t>
  </si>
  <si>
    <t>•Gothmog, Lieutenant of Morgul</t>
  </si>
  <si>
    <t>•Gothmog's Warg</t>
  </si>
  <si>
    <t>Mordor Brute</t>
  </si>
  <si>
    <t>Mordor Fiend</t>
  </si>
  <si>
    <t>Mordor Pillager</t>
  </si>
  <si>
    <t>Mordor Wretch</t>
  </si>
  <si>
    <t>Orc Ravager</t>
  </si>
  <si>
    <t>Orc Slaughterer</t>
  </si>
  <si>
    <t>•Rank and File</t>
  </si>
  <si>
    <t>The Ring is Mine!</t>
  </si>
  <si>
    <t>Ruinous Hail</t>
  </si>
  <si>
    <t>•Shagrat, Captain of Cirith Ungol</t>
  </si>
  <si>
    <t>Speak No More to Me</t>
  </si>
  <si>
    <t>Troll of Cirith Gorgor</t>
  </si>
  <si>
    <t>Uruk Axe</t>
  </si>
  <si>
    <t>Window of The Eye</t>
  </si>
  <si>
    <t>Birthday Present</t>
  </si>
  <si>
    <t>Brave and Loyal</t>
  </si>
  <si>
    <t>Chance Observation</t>
  </si>
  <si>
    <t>Great Heart</t>
  </si>
  <si>
    <t>•A Light in His Mind</t>
  </si>
  <si>
    <t>Make Haste</t>
  </si>
  <si>
    <t>A Marvel</t>
  </si>
  <si>
    <t>Narrow Escape</t>
  </si>
  <si>
    <t>Nine-fingered Frodo and the Ring of Doom</t>
  </si>
  <si>
    <t>Orc Armor</t>
  </si>
  <si>
    <t>Shadowplay</t>
  </si>
  <si>
    <t>Slunk Out of Sight</t>
  </si>
  <si>
    <t>•The Tale of the Great Ring</t>
  </si>
  <si>
    <t>Base of Mindolluin</t>
  </si>
  <si>
    <t>Black Dart</t>
  </si>
  <si>
    <t>•Black Flail</t>
  </si>
  <si>
    <t>•Flung Into the Fray</t>
  </si>
  <si>
    <t>•Gothmog, Morgul Commander</t>
  </si>
  <si>
    <t>Mastered By Madness</t>
  </si>
  <si>
    <t>Morgul Ambusher</t>
  </si>
  <si>
    <t>Morgul Creeper</t>
  </si>
  <si>
    <t>Morgul Lurker</t>
  </si>
  <si>
    <t>Morgul Squealer</t>
  </si>
  <si>
    <t>•Streaming to the Field</t>
  </si>
  <si>
    <t>•Úlairë Attëa, Thrall of The One</t>
  </si>
  <si>
    <t>•Úlairë Nertëa, Thrall of The One</t>
  </si>
  <si>
    <t>•Úlairë Otsëa, Thrall of The One</t>
  </si>
  <si>
    <t>Unhindered</t>
  </si>
  <si>
    <t>Winged Mount</t>
  </si>
  <si>
    <t>The Witch-king, Black Captain</t>
  </si>
  <si>
    <t>Charged Headlong</t>
  </si>
  <si>
    <t>Doom Drove Them</t>
  </si>
  <si>
    <t>•Éomer, Keeper of Oaths</t>
  </si>
  <si>
    <t>•Éowyn's Shield</t>
  </si>
  <si>
    <t>Fury of the Northmen</t>
  </si>
  <si>
    <t>No Living Man</t>
  </si>
  <si>
    <t>•Rohirrim Army</t>
  </si>
  <si>
    <t>•Théoden, Tall and Proud</t>
  </si>
  <si>
    <t>Called Away</t>
  </si>
  <si>
    <t>Gorgoroth Agitator</t>
  </si>
  <si>
    <t>Gorgoroth Assassin</t>
  </si>
  <si>
    <t>Gorgoroth Berserker</t>
  </si>
  <si>
    <t>Gorgoroth Breaker</t>
  </si>
  <si>
    <t>Gorgoroth Looter</t>
  </si>
  <si>
    <t>Gorgoroth Patrol</t>
  </si>
  <si>
    <t>Gorgoroth Servitor</t>
  </si>
  <si>
    <t>Gorgoroth Stormer</t>
  </si>
  <si>
    <t>Great Hill Troll</t>
  </si>
  <si>
    <t>•Grond, Hammer of the Underworld</t>
  </si>
  <si>
    <t>•Morgai</t>
  </si>
  <si>
    <t>Olog-hai of Mordor</t>
  </si>
  <si>
    <t>Siege Troop</t>
  </si>
  <si>
    <t>Their Marching Companies</t>
  </si>
  <si>
    <t>•Troll of Gorgoroth, Abomination of Sauron</t>
  </si>
  <si>
    <t>Closer and Closer He Bent</t>
  </si>
  <si>
    <t>•Morgai Foothills</t>
  </si>
  <si>
    <t>So Fair, So Desperate</t>
  </si>
  <si>
    <t>Song of the Shire</t>
  </si>
  <si>
    <t>•Sting, Bane of the Eight Legs</t>
  </si>
  <si>
    <t>Straining Towards Us</t>
  </si>
  <si>
    <t>Unheeded</t>
  </si>
  <si>
    <t>We Shall Meet Again Soon</t>
  </si>
  <si>
    <t>The Dimholt</t>
  </si>
  <si>
    <t>City of the Dead</t>
  </si>
  <si>
    <t>Crashed Gate</t>
  </si>
  <si>
    <t>Osgiliath Channel</t>
  </si>
  <si>
    <t>•Merry, Noble Warrior</t>
  </si>
  <si>
    <t>•Pippin, Guard of Minas Tirith</t>
  </si>
  <si>
    <t>•Ring of Fury</t>
  </si>
  <si>
    <t>Great Day, Great Hour</t>
  </si>
  <si>
    <t>•Memories of Darkness</t>
  </si>
  <si>
    <t>More Yet to Come</t>
  </si>
  <si>
    <t>•Aegnor, Elven Escort</t>
  </si>
  <si>
    <t>•Arwen, Echo of Lúthien</t>
  </si>
  <si>
    <t>•Arwen, Queen of Elves and Men</t>
  </si>
  <si>
    <t>•Celeborn, Lord of the Galadhrim</t>
  </si>
  <si>
    <t>•Círdan, The Shipwright</t>
  </si>
  <si>
    <t>•Elrond, Venerable Lord</t>
  </si>
  <si>
    <t>Fleet-footed</t>
  </si>
  <si>
    <t>•Galadriel, Lady Redeemed</t>
  </si>
  <si>
    <t>•Glimpse of Fate</t>
  </si>
  <si>
    <t>•Phial of Galadriel, Star-glass</t>
  </si>
  <si>
    <t>Borne Far Away</t>
  </si>
  <si>
    <t>•Brooding on Tomorrow</t>
  </si>
  <si>
    <t>Gathering Wind</t>
  </si>
  <si>
    <t>Out of the High Airs</t>
  </si>
  <si>
    <t>•Treebeard, Keeper of the Watchwood</t>
  </si>
  <si>
    <t>A Dark Shape Sprang</t>
  </si>
  <si>
    <t>Final Strike</t>
  </si>
  <si>
    <t>•Gollum, Mad Thing</t>
  </si>
  <si>
    <t>Reclaim the Precious</t>
  </si>
  <si>
    <t>•Shelob, Her Ladyship</t>
  </si>
  <si>
    <t>•Unabated in Malice</t>
  </si>
  <si>
    <t>•Aragorn, Elessar Telcontar</t>
  </si>
  <si>
    <t>•Cursed of Erech</t>
  </si>
  <si>
    <t>Dead Man of Dunharrow</t>
  </si>
  <si>
    <t>Aggression</t>
  </si>
  <si>
    <t>Battle In Earnest</t>
  </si>
  <si>
    <t>Blood Runs Chill</t>
  </si>
  <si>
    <t>Counts But One</t>
  </si>
  <si>
    <t>•Gimli, Counter of Foes</t>
  </si>
  <si>
    <t>Honed</t>
  </si>
  <si>
    <t>Unheard Of</t>
  </si>
  <si>
    <t>Wish For Our Kinfolk</t>
  </si>
  <si>
    <t>A Grey Ship</t>
  </si>
  <si>
    <t>Life of the Eldar</t>
  </si>
  <si>
    <t>Reckless We Rode</t>
  </si>
  <si>
    <t>Shake Off the Shadow</t>
  </si>
  <si>
    <t>A Fool</t>
  </si>
  <si>
    <t>•Gandalf, Leader of Men</t>
  </si>
  <si>
    <t>Let Us Not Tarry</t>
  </si>
  <si>
    <t>Mighty Steed</t>
  </si>
  <si>
    <t>Not the First Halfling</t>
  </si>
  <si>
    <t>On Your Doorstep</t>
  </si>
  <si>
    <t>Saved From the Fire</t>
  </si>
  <si>
    <t>Shadowfax, Greatheart</t>
  </si>
  <si>
    <t>Hidden Even From Her</t>
  </si>
  <si>
    <t>Larder</t>
  </si>
  <si>
    <t>•Promise Keeping</t>
  </si>
  <si>
    <t>•Shelob, Eater of Light</t>
  </si>
  <si>
    <t>•Sméagol, Slippery Sneak</t>
  </si>
  <si>
    <t>Spider Poison</t>
  </si>
  <si>
    <t>Still Far Ahead</t>
  </si>
  <si>
    <t>Web</t>
  </si>
  <si>
    <t>At His Command</t>
  </si>
  <si>
    <t>Catapult</t>
  </si>
  <si>
    <t>Elessar's Edict</t>
  </si>
  <si>
    <t>•Faramir, Defender of Osgiliath</t>
  </si>
  <si>
    <t>Fourth Level</t>
  </si>
  <si>
    <t>•Garrison of Gondor</t>
  </si>
  <si>
    <t>•Imrahil, Prince of Dol Amroth</t>
  </si>
  <si>
    <t>•King of the Dead, Oathbreaker</t>
  </si>
  <si>
    <t>Knight of Dol Amroth</t>
  </si>
  <si>
    <t>Knight's Mount</t>
  </si>
  <si>
    <t>Oathbreaker</t>
  </si>
  <si>
    <t>A Path Appointed</t>
  </si>
  <si>
    <t>•Shadow Host</t>
  </si>
  <si>
    <t>Sixth Level</t>
  </si>
  <si>
    <t>Sleepless Dead</t>
  </si>
  <si>
    <t>Spectral Sword</t>
  </si>
  <si>
    <t>Stronger and More Terrible</t>
  </si>
  <si>
    <t>Swept Away</t>
  </si>
  <si>
    <t>Black Númenorean</t>
  </si>
  <si>
    <t>Black Sails of Umbar</t>
  </si>
  <si>
    <t>•Castamir of Umbar</t>
  </si>
  <si>
    <t>Corsair Ballista</t>
  </si>
  <si>
    <t>Corsair Buccaneer</t>
  </si>
  <si>
    <t>Corsair Freebooter</t>
  </si>
  <si>
    <t>Corsair Gunners</t>
  </si>
  <si>
    <t>Corsair Lookout</t>
  </si>
  <si>
    <t>Corsair Marauder</t>
  </si>
  <si>
    <t>Corsair Plunderer</t>
  </si>
  <si>
    <t>Corsair War Galley</t>
  </si>
  <si>
    <t>•Haradrim Marksman</t>
  </si>
  <si>
    <t>•Haradwaith</t>
  </si>
  <si>
    <t>•Heavy Axeman</t>
  </si>
  <si>
    <t>Line of Defense</t>
  </si>
  <si>
    <t>Mûmakil</t>
  </si>
  <si>
    <t>Ships of Great Draught</t>
  </si>
  <si>
    <t>Wind That Sped Ships</t>
  </si>
  <si>
    <t>Between Nazgûl and Prey</t>
  </si>
  <si>
    <t>Beyond All Darkness</t>
  </si>
  <si>
    <t>•Knife of the Galadhrim</t>
  </si>
  <si>
    <t>•Vilya, Ring of Air</t>
  </si>
  <si>
    <t>Minas Tirith Third Circle</t>
  </si>
  <si>
    <t>Osgiliath Crossing</t>
  </si>
  <si>
    <t>Pelennor Grassland</t>
  </si>
  <si>
    <t>Ruined Capitol</t>
  </si>
  <si>
    <t>Cross Roads</t>
  </si>
  <si>
    <t>Morgul Vale</t>
  </si>
  <si>
    <t>Morgulduin</t>
  </si>
  <si>
    <t>Northern Ithilien</t>
  </si>
  <si>
    <t>Dagorlad</t>
  </si>
  <si>
    <t>Haunted Pass</t>
  </si>
  <si>
    <t>Narchost</t>
  </si>
  <si>
    <t>Slag Mounds</t>
  </si>
  <si>
    <t>•Aragorn, Driven by Need</t>
  </si>
  <si>
    <t>•Éomer, Valiant Warchief</t>
  </si>
  <si>
    <t>Strong Arms</t>
  </si>
  <si>
    <t>Swift Steed</t>
  </si>
  <si>
    <t>•Théoden, Leader of Spears</t>
  </si>
  <si>
    <t>•Théoden, Rekindled King</t>
  </si>
  <si>
    <t>They Sang as They Slew</t>
  </si>
  <si>
    <t>Veteran Horseman</t>
  </si>
  <si>
    <t>White Hot Fury</t>
  </si>
  <si>
    <t>Wind in His Face</t>
  </si>
  <si>
    <t>•Windfola</t>
  </si>
  <si>
    <t>With Strength to Fight</t>
  </si>
  <si>
    <t>Above the Battlement</t>
  </si>
  <si>
    <t>Anguish</t>
  </si>
  <si>
    <t>•Army of Udûn</t>
  </si>
  <si>
    <t>Besieging Pike</t>
  </si>
  <si>
    <t>Breached</t>
  </si>
  <si>
    <t>Din of Arms</t>
  </si>
  <si>
    <t>•Encirclement</t>
  </si>
  <si>
    <t>Fires Raged Unchecked</t>
  </si>
  <si>
    <t>Gorgoroth Attacker</t>
  </si>
  <si>
    <t>Gorgoroth Axeman</t>
  </si>
  <si>
    <t>Gorgoroth Engineer</t>
  </si>
  <si>
    <t>Gorgoroth Garrison</t>
  </si>
  <si>
    <t>Gorgoroth Officer</t>
  </si>
  <si>
    <t>Gorgoroth Pillager</t>
  </si>
  <si>
    <t>Gorgoroth Ransacker</t>
  </si>
  <si>
    <t>Gorgoroth Sapper</t>
  </si>
  <si>
    <t>Gorgoroth Soldier</t>
  </si>
  <si>
    <t>•Gorgoroth Troop</t>
  </si>
  <si>
    <t>Great Peril of Fire</t>
  </si>
  <si>
    <t>Great Siege-towers</t>
  </si>
  <si>
    <t>•Host of Udûn</t>
  </si>
  <si>
    <t>•Legions of Morgul</t>
  </si>
  <si>
    <t>Mordor Assassin</t>
  </si>
  <si>
    <t>Mordor Defender</t>
  </si>
  <si>
    <t>Mordor Fighter</t>
  </si>
  <si>
    <t>Mordor Guard</t>
  </si>
  <si>
    <t>Mordor Regular</t>
  </si>
  <si>
    <t>Mordor Savage</t>
  </si>
  <si>
    <t>Mordor Soldier</t>
  </si>
  <si>
    <t>Mordor Trooper</t>
  </si>
  <si>
    <t>Mordor Veteran</t>
  </si>
  <si>
    <t>Mordor Warrior</t>
  </si>
  <si>
    <t>•Orc Archer Troop</t>
  </si>
  <si>
    <t>Orc Assault Band</t>
  </si>
  <si>
    <t>Orc Brood</t>
  </si>
  <si>
    <t>Orc Chaser</t>
  </si>
  <si>
    <t>Orc Destroyer</t>
  </si>
  <si>
    <t>Orc Fanatic</t>
  </si>
  <si>
    <t>Orc Marauder</t>
  </si>
  <si>
    <t>Orc Officer</t>
  </si>
  <si>
    <t>Orc Rager</t>
  </si>
  <si>
    <t>Orc Savage</t>
  </si>
  <si>
    <t>•Orc Seeker</t>
  </si>
  <si>
    <t>Orc Stalker</t>
  </si>
  <si>
    <t>Rally the Host</t>
  </si>
  <si>
    <t>Rope and Winch</t>
  </si>
  <si>
    <t>Sauron's Hatred</t>
  </si>
  <si>
    <t>•Siege Commander</t>
  </si>
  <si>
    <t>Siegecraft</t>
  </si>
  <si>
    <t>Some Secret Art of Flame</t>
  </si>
  <si>
    <t>•Stronghold of Cirith Ungol</t>
  </si>
  <si>
    <t>•Tower Walkway</t>
  </si>
  <si>
    <t>•Troop Tower</t>
  </si>
  <si>
    <t>•Frodo, Hope of Free Peoples</t>
  </si>
  <si>
    <t>•Frodo, Wicked Masster!</t>
  </si>
  <si>
    <t>•Merry, Rohirrim Squire</t>
  </si>
  <si>
    <t>•Merry, Swordthain</t>
  </si>
  <si>
    <t>•Pippin, Sworn to Service</t>
  </si>
  <si>
    <t>•Pippin, Wearer of Black and Silver</t>
  </si>
  <si>
    <t>Pressing On</t>
  </si>
  <si>
    <t>•Sam, Needer of Vittles</t>
  </si>
  <si>
    <t>•Sam, Resolute Halfling</t>
  </si>
  <si>
    <t>•Slow-kindled Courage</t>
  </si>
  <si>
    <t>Dunharrow Plateau</t>
  </si>
  <si>
    <t>Edoras Hall</t>
  </si>
  <si>
    <t>Isengard Ruined</t>
  </si>
  <si>
    <t>Rohirrim Road</t>
  </si>
  <si>
    <t>Sleeping Quarters</t>
  </si>
  <si>
    <t>Steps of Edoras</t>
  </si>
  <si>
    <t>King's Tent</t>
  </si>
  <si>
    <t>Rohirrim Camp</t>
  </si>
  <si>
    <t>West Road</t>
  </si>
  <si>
    <t>Beacon of Minas Tirith</t>
  </si>
  <si>
    <t>Hall of the Kings</t>
  </si>
  <si>
    <t>Tower of Ecthelion</t>
  </si>
  <si>
    <t>Osgiliath Fallen</t>
  </si>
  <si>
    <t>Pelennor Plain</t>
  </si>
  <si>
    <t>City Gates</t>
  </si>
  <si>
    <t>Pelennor Flat</t>
  </si>
  <si>
    <t>Minas Tirith Fifth Circle</t>
  </si>
  <si>
    <t>Minas Tirith First Circle</t>
  </si>
  <si>
    <t>Minas Tirith Fourth Circle</t>
  </si>
  <si>
    <t>Minas Tirith Second Circle</t>
  </si>
  <si>
    <t>Minas Tirith Seventh Circle</t>
  </si>
  <si>
    <t>Minas Tirith Sixth Circle</t>
  </si>
  <si>
    <t>Southron Bandit</t>
  </si>
  <si>
    <t>Southron Brigand</t>
  </si>
  <si>
    <t>Southron Captain</t>
  </si>
  <si>
    <t>Southron Chieftain</t>
  </si>
  <si>
    <t>Southron Conqueror</t>
  </si>
  <si>
    <t>Southron Intruder</t>
  </si>
  <si>
    <t>Southron Leader</t>
  </si>
  <si>
    <t>Southron Marksmen</t>
  </si>
  <si>
    <t>Southron Thief</t>
  </si>
  <si>
    <t>Surging Up</t>
  </si>
  <si>
    <t>•Suzerain of Harad</t>
  </si>
  <si>
    <t>Thrice Outnumbered</t>
  </si>
  <si>
    <t>Troop of Haradrim</t>
  </si>
  <si>
    <t>War Towers</t>
  </si>
  <si>
    <t>Called</t>
  </si>
  <si>
    <t>Corrupt</t>
  </si>
  <si>
    <t>Disposable Servants</t>
  </si>
  <si>
    <t>Feel His Blade</t>
  </si>
  <si>
    <t>Foul Clutches</t>
  </si>
  <si>
    <t>Ghastly Host</t>
  </si>
  <si>
    <t>•Gorbag, Lieutenant of Cirith Ungol</t>
  </si>
  <si>
    <t>•Held Ground</t>
  </si>
  <si>
    <t>Loathsome</t>
  </si>
  <si>
    <t>Mind and Body</t>
  </si>
  <si>
    <t>More Unbearable</t>
  </si>
  <si>
    <t>Morgul Answers</t>
  </si>
  <si>
    <t>Morgul Axe</t>
  </si>
  <si>
    <t>Morgul Brawler</t>
  </si>
  <si>
    <t>Morgul Brute</t>
  </si>
  <si>
    <t>Morgul Cur</t>
  </si>
  <si>
    <t>Morgul Destroyer</t>
  </si>
  <si>
    <t>Morgul Detachment</t>
  </si>
  <si>
    <t>Morgul Hound</t>
  </si>
  <si>
    <t>Morgul Lackey</t>
  </si>
  <si>
    <t>Morgul Mongrel</t>
  </si>
  <si>
    <t>•Morgul on the March</t>
  </si>
  <si>
    <t>Morgul Predator</t>
  </si>
  <si>
    <t>Morgul Regiment</t>
  </si>
  <si>
    <t>Morgul Ruffian</t>
  </si>
  <si>
    <t>Morgul Soldier</t>
  </si>
  <si>
    <t>Morgul Spawn</t>
  </si>
  <si>
    <t>Morgul Spearman</t>
  </si>
  <si>
    <t>Morgul Whelp</t>
  </si>
  <si>
    <t>Nazgûl Scimitar</t>
  </si>
  <si>
    <t>•Out of Sight and Shot</t>
  </si>
  <si>
    <t>Put Forth His Strength</t>
  </si>
  <si>
    <t>•Stronghold of Minas Morgul</t>
  </si>
  <si>
    <t>There Came a Cry</t>
  </si>
  <si>
    <t>Too Late</t>
  </si>
  <si>
    <t>•Úlairë Attëa, Wraith on Wings</t>
  </si>
  <si>
    <t>•Úlairë Cantëa, Faster Than Winds</t>
  </si>
  <si>
    <t>•Úlairë Enquëa, Faster Than Winds</t>
  </si>
  <si>
    <t>•Úlairë Lemenya, Assailing Minion</t>
  </si>
  <si>
    <t>•Úlairë Lemenya, Wraith on Wings</t>
  </si>
  <si>
    <t>•Úlairë Nelya, Assailing Minion</t>
  </si>
  <si>
    <t>•Úlairë Nelya, Black-Mantled Wraith</t>
  </si>
  <si>
    <t>•Úlairë Nertëa, Black-Mantled Wraith</t>
  </si>
  <si>
    <t>•Úlairë Otsëa, Black-Mantled Wraith</t>
  </si>
  <si>
    <t>•Úlairë Toldëa, Wraith on Wings</t>
  </si>
  <si>
    <t>War Long Planned</t>
  </si>
  <si>
    <t>•The Witch-king, Morgul King</t>
  </si>
  <si>
    <t>•Déor</t>
  </si>
  <si>
    <t>Death They Cried</t>
  </si>
  <si>
    <t>•Elfhelm, Marshal of Rohan</t>
  </si>
  <si>
    <t>Enraged Horseman</t>
  </si>
  <si>
    <t>•Éomer, Skilled Tactician</t>
  </si>
  <si>
    <t>•Éowyn, Restless Maiden</t>
  </si>
  <si>
    <t>•Éowyn's Sword, Dernhelm's Blade</t>
  </si>
  <si>
    <t>Fey He Seemed</t>
  </si>
  <si>
    <t>•Firefoot, Éomer's Steed</t>
  </si>
  <si>
    <t>•Grimbold, Marshal of Rohan</t>
  </si>
  <si>
    <t>Guarded Fastness</t>
  </si>
  <si>
    <t>•Guthláf, Herald</t>
  </si>
  <si>
    <t>•Herugrim, Sword of the Mark</t>
  </si>
  <si>
    <t>His Golden Shield</t>
  </si>
  <si>
    <t>Knights of His House</t>
  </si>
  <si>
    <t>•Léowyn</t>
  </si>
  <si>
    <t>Long Spear</t>
  </si>
  <si>
    <t>•Merry's Armor</t>
  </si>
  <si>
    <t>•Merry's Sword</t>
  </si>
  <si>
    <t>Morning Came</t>
  </si>
  <si>
    <t>Mustering for Battle</t>
  </si>
  <si>
    <t>Riding Armor</t>
  </si>
  <si>
    <t>Rohirrim Guard</t>
  </si>
  <si>
    <t>Rohirrim Herdsman</t>
  </si>
  <si>
    <t>Rohirrim Javelin</t>
  </si>
  <si>
    <t>Seeking New Foes</t>
  </si>
  <si>
    <t>•Snowmane</t>
  </si>
  <si>
    <t>Stern People</t>
  </si>
  <si>
    <t>Undaunted</t>
  </si>
  <si>
    <t>Captured by the Ring</t>
  </si>
  <si>
    <t>Clever Hobbits</t>
  </si>
  <si>
    <t>Days Growing Dark</t>
  </si>
  <si>
    <t>The Dead City</t>
  </si>
  <si>
    <t>•Fat One Wants It</t>
  </si>
  <si>
    <t>•Gollum, Plotting Deceiver</t>
  </si>
  <si>
    <t>•Gollum, Vile Creature</t>
  </si>
  <si>
    <t>Heavy Burden</t>
  </si>
  <si>
    <t>Hobbitses Are Dead</t>
  </si>
  <si>
    <t>It's Mine</t>
  </si>
  <si>
    <t>Let Her Deal With Them</t>
  </si>
  <si>
    <t>Nasty</t>
  </si>
  <si>
    <t>Never</t>
  </si>
  <si>
    <t>No Safe Places</t>
  </si>
  <si>
    <t>•Plotting</t>
  </si>
  <si>
    <t>Scouting</t>
  </si>
  <si>
    <t>Secret Paths</t>
  </si>
  <si>
    <t>Serving the Precious</t>
  </si>
  <si>
    <t>•Sméagol, Always Helps</t>
  </si>
  <si>
    <t>•Sméagol, Hurried Guide</t>
  </si>
  <si>
    <t>Sneaking!</t>
  </si>
  <si>
    <t>So Polite</t>
  </si>
  <si>
    <t>Sweeter Meats</t>
  </si>
  <si>
    <t>Very Nice Friends</t>
  </si>
  <si>
    <t>•We Hates Them</t>
  </si>
  <si>
    <t>Where Shall We Go</t>
  </si>
  <si>
    <t>•Andúril, Flame of the West</t>
  </si>
  <si>
    <t>•Andúril, King's Blade</t>
  </si>
  <si>
    <t>•Cirion</t>
  </si>
  <si>
    <t>City of Men</t>
  </si>
  <si>
    <t>•Denethor, Steward of the City</t>
  </si>
  <si>
    <t>•Derufin</t>
  </si>
  <si>
    <t>•Dervorin</t>
  </si>
  <si>
    <t>Duty of Two</t>
  </si>
  <si>
    <t>•Faramir, Stout Captain</t>
  </si>
  <si>
    <t>•Faramir, Wizard's Pupil</t>
  </si>
  <si>
    <t>First Level</t>
  </si>
  <si>
    <t>Footman's Armor</t>
  </si>
  <si>
    <t>Gondor Bow</t>
  </si>
  <si>
    <t>•Gondor Still Stands</t>
  </si>
  <si>
    <t>Gondorian Captain</t>
  </si>
  <si>
    <t>•Gondorian Merchant</t>
  </si>
  <si>
    <t>Gondorian Sword</t>
  </si>
  <si>
    <t>Great Gate</t>
  </si>
  <si>
    <t>Greatest Stronghold</t>
  </si>
  <si>
    <t>Guarded</t>
  </si>
  <si>
    <t>Hasty Repairs</t>
  </si>
  <si>
    <t>Hearts Raised</t>
  </si>
  <si>
    <t>Hidden Knowledge</t>
  </si>
  <si>
    <t>•I Will Go</t>
  </si>
  <si>
    <t>•Ingold</t>
  </si>
  <si>
    <t>•Iorlas</t>
  </si>
  <si>
    <t>Long Prepared</t>
  </si>
  <si>
    <t>•Madril, Faramir's Aide</t>
  </si>
  <si>
    <t>Man the Walls</t>
  </si>
  <si>
    <t>•Noble Leaders</t>
  </si>
  <si>
    <t>•Pippin's Armor</t>
  </si>
  <si>
    <t>•Pippin's Sword</t>
  </si>
  <si>
    <t>Ranger of Minas Tirith</t>
  </si>
  <si>
    <t>Ranger of Osgiliath</t>
  </si>
  <si>
    <t>Reckless Counter</t>
  </si>
  <si>
    <t>Second Level</t>
  </si>
  <si>
    <t>•Seventh Level</t>
  </si>
  <si>
    <t>Stand to Arms</t>
  </si>
  <si>
    <t>Stout Resistance</t>
  </si>
  <si>
    <t>•Strong and Old</t>
  </si>
  <si>
    <t>Support of the City</t>
  </si>
  <si>
    <t>•Targon</t>
  </si>
  <si>
    <t>Third Level</t>
  </si>
  <si>
    <t>•Unexpected Visitor</t>
  </si>
  <si>
    <t>•Vorondil</t>
  </si>
  <si>
    <t>While We Yet Live</t>
  </si>
  <si>
    <t>•Bold Men and Grim</t>
  </si>
  <si>
    <t>Dark Tidings</t>
  </si>
  <si>
    <t>Desert Fighter</t>
  </si>
  <si>
    <t>Desert Nomad</t>
  </si>
  <si>
    <t>Desert Runner</t>
  </si>
  <si>
    <t>Desert Scout</t>
  </si>
  <si>
    <t>Desert Sneak</t>
  </si>
  <si>
    <t>Desert Villain</t>
  </si>
  <si>
    <t>Easterling Aggressor</t>
  </si>
  <si>
    <t>Easterling Assailant</t>
  </si>
  <si>
    <t>Easterling Attacker</t>
  </si>
  <si>
    <t>Easterling Blademaster</t>
  </si>
  <si>
    <t>Easterling Footman</t>
  </si>
  <si>
    <t>Easterling Ransacker</t>
  </si>
  <si>
    <t>•Easterling Regiment</t>
  </si>
  <si>
    <t>Easterling Sergeant</t>
  </si>
  <si>
    <t>Easterling Veteran</t>
  </si>
  <si>
    <t>Fierce in Despair</t>
  </si>
  <si>
    <t>Great Beasts</t>
  </si>
  <si>
    <t>Harsh Tongues</t>
  </si>
  <si>
    <t>Hosts Still Unfought</t>
  </si>
  <si>
    <t>Mûmak Commander</t>
  </si>
  <si>
    <t>Mûmakil of the Harad</t>
  </si>
  <si>
    <t>New Strength Came Now</t>
  </si>
  <si>
    <t>Raider Bow</t>
  </si>
  <si>
    <t>Raider Halberd</t>
  </si>
  <si>
    <t>Red Wrath</t>
  </si>
  <si>
    <t>Rout</t>
  </si>
  <si>
    <t>Small Hope</t>
  </si>
  <si>
    <t>•Sharku, Vile Marauder</t>
  </si>
  <si>
    <t>Twisted Tales</t>
  </si>
  <si>
    <t>•Durin's Tower</t>
  </si>
  <si>
    <t>Easterling Army</t>
  </si>
  <si>
    <t>Easterling Polearm</t>
  </si>
  <si>
    <t>Southron Archer Legion</t>
  </si>
  <si>
    <t>Southron Invaders</t>
  </si>
  <si>
    <t>Trample</t>
  </si>
  <si>
    <t>Spied From Above</t>
  </si>
  <si>
    <t>•Sword of Dol Guldur</t>
  </si>
  <si>
    <t>•Úlairë Lemenya, Winged Hunter</t>
  </si>
  <si>
    <t>•Úlairë Nertëa, Winged Hunter</t>
  </si>
  <si>
    <t>•Úlairë Toldëa, Winged Sentry</t>
  </si>
  <si>
    <t>Winged and Ominous</t>
  </si>
  <si>
    <t>Banner of the Mark</t>
  </si>
  <si>
    <t>Blood Has Been Spilled</t>
  </si>
  <si>
    <t>•Éomer, Rohirrim Captain</t>
  </si>
  <si>
    <t>Ever the Hope of Men</t>
  </si>
  <si>
    <t>•Háma, Doorward of Théoden</t>
  </si>
  <si>
    <t>•Hrethel, Rider of Rohan</t>
  </si>
  <si>
    <t>News From the Mark</t>
  </si>
  <si>
    <t>•We Left None Alive</t>
  </si>
  <si>
    <t>Banner of the Eye</t>
  </si>
  <si>
    <t>Corpse Lights</t>
  </si>
  <si>
    <t>Dead Ones</t>
  </si>
  <si>
    <t>•Gate Picket</t>
  </si>
  <si>
    <t>Gate Sentry</t>
  </si>
  <si>
    <t>•Gate Troll</t>
  </si>
  <si>
    <t>•Orc Insurgent</t>
  </si>
  <si>
    <t>Peril</t>
  </si>
  <si>
    <t>Troll of Udûn</t>
  </si>
  <si>
    <t>Troll's Chain</t>
  </si>
  <si>
    <t>Wisp of Pale Sheen</t>
  </si>
  <si>
    <t>Held</t>
  </si>
  <si>
    <t>It Burns Us</t>
  </si>
  <si>
    <t>•Kept Safe</t>
  </si>
  <si>
    <t>Long Slow Wrath</t>
  </si>
  <si>
    <t>•Pippin, Hastiest of All</t>
  </si>
  <si>
    <t>Rocks of Emyn Muil</t>
  </si>
  <si>
    <t>Westfold</t>
  </si>
  <si>
    <t>Meduseld</t>
  </si>
  <si>
    <t>Hornburg Hall</t>
  </si>
  <si>
    <t>Valley of Saruman</t>
  </si>
  <si>
    <t>Saruman's Laboratory</t>
  </si>
  <si>
    <t>•Faramir, Ithilien Ranger</t>
  </si>
  <si>
    <t>•The Witch-king, Deathless Lord</t>
  </si>
  <si>
    <t>•The One Ring, Such a Weight to Carry</t>
  </si>
  <si>
    <t>Battle Tested</t>
  </si>
  <si>
    <t>Calculated Risk</t>
  </si>
  <si>
    <t>Dark Ways</t>
  </si>
  <si>
    <t>•Gimli, Faithful Companion</t>
  </si>
  <si>
    <t>•Gimli, Feared Axeman</t>
  </si>
  <si>
    <t>•Gimli's Armor</t>
  </si>
  <si>
    <t>•Gimli's Battle Axe, Trusted Weapon</t>
  </si>
  <si>
    <t>Loyalty Unshaken</t>
  </si>
  <si>
    <t>Out of Darkness</t>
  </si>
  <si>
    <t>Preparations</t>
  </si>
  <si>
    <t>•Reckless Pride</t>
  </si>
  <si>
    <t>Slaked Thirsts</t>
  </si>
  <si>
    <t>•Ancient Blade</t>
  </si>
  <si>
    <t>•Asfaloth, Elven Steed</t>
  </si>
  <si>
    <t>•Bow of the Galadhrim, Gift of Galadriel</t>
  </si>
  <si>
    <t>Careful Study</t>
  </si>
  <si>
    <t>•Elrond, Elven Lord</t>
  </si>
  <si>
    <t>•Hope Comes</t>
  </si>
  <si>
    <t>Into the West</t>
  </si>
  <si>
    <t>Leaving Forever</t>
  </si>
  <si>
    <t>•Legolas, Fearless Marksman</t>
  </si>
  <si>
    <t>•Legolas, Nimble Warrior</t>
  </si>
  <si>
    <t>Mirkwood Bowman</t>
  </si>
  <si>
    <t>•Shadow Between</t>
  </si>
  <si>
    <t>Still Needed</t>
  </si>
  <si>
    <t>Uncertain Paths</t>
  </si>
  <si>
    <t>All Save One</t>
  </si>
  <si>
    <t>The Board Is Set</t>
  </si>
  <si>
    <t>Citadel to Gate</t>
  </si>
  <si>
    <t>Echoes of Valinor</t>
  </si>
  <si>
    <t>Fool's Hope</t>
  </si>
  <si>
    <t>•Gandalf, Manager of Wizards</t>
  </si>
  <si>
    <t>•Gandalf's Staff, Focus of Power</t>
  </si>
  <si>
    <t>•Glamdring, Elven Blade</t>
  </si>
  <si>
    <t>King's Advisor</t>
  </si>
  <si>
    <t>Light the Beacons</t>
  </si>
  <si>
    <t>•Moment of Respite</t>
  </si>
  <si>
    <t>Númenor's Pride</t>
  </si>
  <si>
    <t>Peace of Mind</t>
  </si>
  <si>
    <t>Sharpen Your Swords</t>
  </si>
  <si>
    <t>Stay This Madness</t>
  </si>
  <si>
    <t>•Steadfast Champion</t>
  </si>
  <si>
    <t>Terrible and Evil</t>
  </si>
  <si>
    <t>Gate Soldier</t>
  </si>
  <si>
    <t>Gate Trooper</t>
  </si>
  <si>
    <t>Gate Veteran</t>
  </si>
  <si>
    <t>•Grishnákh, Orc Captain</t>
  </si>
  <si>
    <t>I'd Make You Squeak</t>
  </si>
  <si>
    <t>•Morannon</t>
  </si>
  <si>
    <t>Orc Captain</t>
  </si>
  <si>
    <t>•Orc Cutthroat</t>
  </si>
  <si>
    <t>Orc Fighter</t>
  </si>
  <si>
    <t>Orc Infantry</t>
  </si>
  <si>
    <t>•Orc Patrol</t>
  </si>
  <si>
    <t>Orc Pursuer</t>
  </si>
  <si>
    <t>Orc Runner</t>
  </si>
  <si>
    <t>Teeth of Mordor</t>
  </si>
  <si>
    <t>•Frodo, Master of the Precious</t>
  </si>
  <si>
    <t>No Help for It</t>
  </si>
  <si>
    <t>No Use That Way</t>
  </si>
  <si>
    <t>•Rare Good Ballast</t>
  </si>
  <si>
    <t>•Sam, Nice Sensible Hobbit</t>
  </si>
  <si>
    <t>•Sting, Baggins Heirloom</t>
  </si>
  <si>
    <t>You Must Help Us</t>
  </si>
  <si>
    <t>Hornburg Wall</t>
  </si>
  <si>
    <t>Nan Curunír</t>
  </si>
  <si>
    <t>Caverns of Isengard</t>
  </si>
  <si>
    <t>•Legolas, Archer of Mirkwood</t>
  </si>
  <si>
    <t>•Éowyn, Daughter of Éomund</t>
  </si>
  <si>
    <t>•Bound By Rage</t>
  </si>
  <si>
    <t>Dunlending Elder</t>
  </si>
  <si>
    <t>Dunlending Footmen</t>
  </si>
  <si>
    <t>Dunlending Headman</t>
  </si>
  <si>
    <t>Dunlending Reserve</t>
  </si>
  <si>
    <t>Hill Clan</t>
  </si>
  <si>
    <t>Ready to Fall</t>
  </si>
  <si>
    <t>Too Long Have These Peasants Stood</t>
  </si>
  <si>
    <t>Lend Us Your Aid</t>
  </si>
  <si>
    <t>•Suspended Palaces</t>
  </si>
  <si>
    <t>Toss Me</t>
  </si>
  <si>
    <t>•Agility</t>
  </si>
  <si>
    <t>•Arwen, Evenstar of Her People</t>
  </si>
  <si>
    <t>Banner of Elbereth</t>
  </si>
  <si>
    <t>•Elrond, Keeper of Vilya</t>
  </si>
  <si>
    <t>Forearmed</t>
  </si>
  <si>
    <t>Forewarned</t>
  </si>
  <si>
    <t>•Galadriel, Keeper of Nenya</t>
  </si>
  <si>
    <t>Gift of Foresight</t>
  </si>
  <si>
    <t>Must Be a Dream</t>
  </si>
  <si>
    <t>Naith Longbow</t>
  </si>
  <si>
    <t>•Naith Troop</t>
  </si>
  <si>
    <t>•Naith Warband</t>
  </si>
  <si>
    <t>Boomed and Trumpeted</t>
  </si>
  <si>
    <t>Crack Into Rubble</t>
  </si>
  <si>
    <t>Enraged</t>
  </si>
  <si>
    <t>Ent Avenger</t>
  </si>
  <si>
    <t>•Ent Horde</t>
  </si>
  <si>
    <t>Ent Moot</t>
  </si>
  <si>
    <t>•Host of Fangorn</t>
  </si>
  <si>
    <t>•Quickbeam, Bregalad</t>
  </si>
  <si>
    <t>Roused</t>
  </si>
  <si>
    <t>•Skinbark, Fladrif</t>
  </si>
  <si>
    <t>Threw Down My Enemy</t>
  </si>
  <si>
    <t>Don't Follow the Lights</t>
  </si>
  <si>
    <t>Don't Look at Them</t>
  </si>
  <si>
    <t>•Gollum, Old Villain</t>
  </si>
  <si>
    <t>Master Broke His Promise</t>
  </si>
  <si>
    <t>Nasty, Foul Hobbitses</t>
  </si>
  <si>
    <t>Not Listening</t>
  </si>
  <si>
    <t>Safe Paths</t>
  </si>
  <si>
    <t>•Sméagol, Poor Creature</t>
  </si>
  <si>
    <t>They Stole It</t>
  </si>
  <si>
    <t>You're a Liar and a Thief</t>
  </si>
  <si>
    <t>•Anborn, Skilled Huntsman</t>
  </si>
  <si>
    <t>Ancient Roads</t>
  </si>
  <si>
    <t>Banner of Westernesse</t>
  </si>
  <si>
    <t>•Garrison of Osgiliath</t>
  </si>
  <si>
    <t>Mortal Men</t>
  </si>
  <si>
    <t>Perilous Ventures</t>
  </si>
  <si>
    <t>•Ring of Barahir</t>
  </si>
  <si>
    <t>Trust</t>
  </si>
  <si>
    <t>Agents of Orthanc</t>
  </si>
  <si>
    <t>Assault Ladder</t>
  </si>
  <si>
    <t>Banner of Isengard</t>
  </si>
  <si>
    <t>•Berserk Butcher</t>
  </si>
  <si>
    <t>Desertion</t>
  </si>
  <si>
    <t>Fires and Foul Fumes</t>
  </si>
  <si>
    <t>Gnawing, Biting, Hacking, Burning</t>
  </si>
  <si>
    <t>Iron Fist of the Orc</t>
  </si>
  <si>
    <t>Isengard Artisan</t>
  </si>
  <si>
    <t>Isengard Builder</t>
  </si>
  <si>
    <t>Isengard Journeyman</t>
  </si>
  <si>
    <t>Isengard Mechanics</t>
  </si>
  <si>
    <t>Isengard Plodder</t>
  </si>
  <si>
    <t>Isengard Tender</t>
  </si>
  <si>
    <t>Isengard Tinker</t>
  </si>
  <si>
    <t>Rohirrim Traitor</t>
  </si>
  <si>
    <t>Scaffolding</t>
  </si>
  <si>
    <t>Orthanc Library</t>
  </si>
  <si>
    <t>Palantír Chamber</t>
  </si>
  <si>
    <t>•Aragorn, Wingfoot</t>
  </si>
  <si>
    <t>•Théoden, Lord of the Mark</t>
  </si>
  <si>
    <t>Dunlending Rampager</t>
  </si>
  <si>
    <t>Dunlending Renegade</t>
  </si>
  <si>
    <t>Leaping Blaze</t>
  </si>
  <si>
    <t>Wild Men of the Hills</t>
  </si>
  <si>
    <t>Baruk Khazâd</t>
  </si>
  <si>
    <t>Defending the Keep</t>
  </si>
  <si>
    <t>•Horn of Helm</t>
  </si>
  <si>
    <t>•More to My Liking</t>
  </si>
  <si>
    <t>•Balglin, Elven Warrior</t>
  </si>
  <si>
    <t>Break the Charge</t>
  </si>
  <si>
    <t>•Legolas' Sword</t>
  </si>
  <si>
    <t>•Taurnil, Sharp-eyed Bowman</t>
  </si>
  <si>
    <t>That Is No Orc Horn</t>
  </si>
  <si>
    <t>•Birchseed, Tall Statesman</t>
  </si>
  <si>
    <t>Down From the Hills</t>
  </si>
  <si>
    <t>Forest Guardian</t>
  </si>
  <si>
    <t>Fury of the White Rider</t>
  </si>
  <si>
    <t>•Lindenroot, Elder Shepherd</t>
  </si>
  <si>
    <t>Turn of the Tide</t>
  </si>
  <si>
    <t>Be Back Soon</t>
  </si>
  <si>
    <t>Evil-smelling Fens</t>
  </si>
  <si>
    <t>Follow Sméagol</t>
  </si>
  <si>
    <t>•Gollum, Nasty Treacherous Creature</t>
  </si>
  <si>
    <t>Look at Him</t>
  </si>
  <si>
    <t>Poor Wretch</t>
  </si>
  <si>
    <t>•Sméagol, Slinker</t>
  </si>
  <si>
    <t>We Must Have It</t>
  </si>
  <si>
    <t>•Alcarin, Warrior of Lamedon</t>
  </si>
  <si>
    <t>•Citadel of the Stars</t>
  </si>
  <si>
    <t>City Wall</t>
  </si>
  <si>
    <t>Fall Back</t>
  </si>
  <si>
    <t>Gondorian Knight</t>
  </si>
  <si>
    <t>Knight of Gondor</t>
  </si>
  <si>
    <t>Men of Númenor</t>
  </si>
  <si>
    <t>Rally Point</t>
  </si>
  <si>
    <t>•Stone Tower</t>
  </si>
  <si>
    <t>Take Cover</t>
  </si>
  <si>
    <t>These Are My People</t>
  </si>
  <si>
    <t>•Turgon, Man of Belfalas</t>
  </si>
  <si>
    <t>War Must Be</t>
  </si>
  <si>
    <t>Battering Ram</t>
  </si>
  <si>
    <t>•Berserk Rager</t>
  </si>
  <si>
    <t>•Berserk Savage</t>
  </si>
  <si>
    <t>•Berserk Slayer</t>
  </si>
  <si>
    <t>Black Shapes Crawling</t>
  </si>
  <si>
    <t>•Devilry of Orthanc</t>
  </si>
  <si>
    <t>•Foul Horde</t>
  </si>
  <si>
    <t>•Gríma, Chief Counselor</t>
  </si>
  <si>
    <t>Isengard Flanker</t>
  </si>
  <si>
    <t>Isengard Rider</t>
  </si>
  <si>
    <t>Isengard Scimitar</t>
  </si>
  <si>
    <t>Isengard Scout Troop</t>
  </si>
  <si>
    <t>•Saruman, Master of Foul Folk</t>
  </si>
  <si>
    <t>Scaling Ladder</t>
  </si>
  <si>
    <t>•Sharku, Warg-captain</t>
  </si>
  <si>
    <t>•Sharku's Warg</t>
  </si>
  <si>
    <t>Siege Engine</t>
  </si>
  <si>
    <t>Uruk Engineer</t>
  </si>
  <si>
    <t>Uruk Sapper</t>
  </si>
  <si>
    <t>Uruk-hai Berserker</t>
  </si>
  <si>
    <t>War-warg</t>
  </si>
  <si>
    <t>Warg</t>
  </si>
  <si>
    <t>Warg-master</t>
  </si>
  <si>
    <t>Warg-rider</t>
  </si>
  <si>
    <t>Wolf-voices</t>
  </si>
  <si>
    <t>Wolves of Isengard</t>
  </si>
  <si>
    <t>•Army of Haradrim</t>
  </si>
  <si>
    <t>Company of Haradrim</t>
  </si>
  <si>
    <t>Desert Stalker</t>
  </si>
  <si>
    <t>Mûmak</t>
  </si>
  <si>
    <t>Southron Marcher</t>
  </si>
  <si>
    <t>Southron Runner</t>
  </si>
  <si>
    <t>Southron Traveler</t>
  </si>
  <si>
    <t>Strength in Numbers</t>
  </si>
  <si>
    <t>War Mûmak</t>
  </si>
  <si>
    <t>•Armory</t>
  </si>
  <si>
    <t>•Arrow-slits</t>
  </si>
  <si>
    <t>•Ecglaf, Courageous Farmer</t>
  </si>
  <si>
    <t>•Gamling, Warrior of Rohan</t>
  </si>
  <si>
    <t>Household Guard</t>
  </si>
  <si>
    <t>I Am Here</t>
  </si>
  <si>
    <t>Let Us Be Swift</t>
  </si>
  <si>
    <t>No Rest for the Weary</t>
  </si>
  <si>
    <t>•Parapet</t>
  </si>
  <si>
    <t>Rohirrim Bow</t>
  </si>
  <si>
    <t>Rohirrim Helm</t>
  </si>
  <si>
    <t>Rohirrim Scout</t>
  </si>
  <si>
    <t>Rohirrim Shield</t>
  </si>
  <si>
    <t>•Sigewulf, Brave Volunteer</t>
  </si>
  <si>
    <t>Thundering Host</t>
  </si>
  <si>
    <t>•Dead Marshes</t>
  </si>
  <si>
    <t>Eye of Barad-Dûr</t>
  </si>
  <si>
    <t>•Aldor, Soldier of Edoras</t>
  </si>
  <si>
    <t>•Brego</t>
  </si>
  <si>
    <t>•Ceorl, Weary Horseman</t>
  </si>
  <si>
    <t>Elite Rider</t>
  </si>
  <si>
    <t>•Éomer, Sister-son of Théoden</t>
  </si>
  <si>
    <t>•Éomer's Spear</t>
  </si>
  <si>
    <t>•Éothain, Scout of the Mark</t>
  </si>
  <si>
    <t>•Éowyn's Sword</t>
  </si>
  <si>
    <t>Fight for the Villagers</t>
  </si>
  <si>
    <t>Forth Eorlingas!</t>
  </si>
  <si>
    <t>•Fortress Never Fallen</t>
  </si>
  <si>
    <t>•Guma, Plains Farmer</t>
  </si>
  <si>
    <t>Heavy Chain</t>
  </si>
  <si>
    <t>Helm! Helm!</t>
  </si>
  <si>
    <t>•Herugrim</t>
  </si>
  <si>
    <t>•Hlafwine, Village Farmhand</t>
  </si>
  <si>
    <t>An Honorable Charge</t>
  </si>
  <si>
    <t>Horse of Rohan</t>
  </si>
  <si>
    <t>•King's Mail</t>
  </si>
  <si>
    <t>•Léod, Westfold Herdsman</t>
  </si>
  <si>
    <t>Rider of Rohan</t>
  </si>
  <si>
    <t>Rider's Mount</t>
  </si>
  <si>
    <t>Rider's Spear</t>
  </si>
  <si>
    <t>Simbelmynë</t>
  </si>
  <si>
    <t>Supplies of the Mark</t>
  </si>
  <si>
    <t>Sword of Rohan</t>
  </si>
  <si>
    <t>•Théoden, Son of Thengel</t>
  </si>
  <si>
    <t>Valleys of the Mark</t>
  </si>
  <si>
    <t>Weapon Store</t>
  </si>
  <si>
    <t>•Weland, Smith of the Riddermark</t>
  </si>
  <si>
    <t>Well Stored</t>
  </si>
  <si>
    <t>Work for the Sword</t>
  </si>
  <si>
    <t>Brace of Coneys</t>
  </si>
  <si>
    <t>•Cliffs of Emyn Muil</t>
  </si>
  <si>
    <t>Escape</t>
  </si>
  <si>
    <t>•Frodo, Courteous Halfling</t>
  </si>
  <si>
    <t>•Frodo, Tired Traveller</t>
  </si>
  <si>
    <t>•Frodo's Cloak</t>
  </si>
  <si>
    <t>Get On and Get Away</t>
  </si>
  <si>
    <t>•Good Work</t>
  </si>
  <si>
    <t>Impatient and Angry</t>
  </si>
  <si>
    <t>Knocked on the Head</t>
  </si>
  <si>
    <t>Light Shining Faintly</t>
  </si>
  <si>
    <t>•Merry, Learned Guide</t>
  </si>
  <si>
    <t>•Merry, Unquenchable Hobbit</t>
  </si>
  <si>
    <t>Mind Your Own Affairs</t>
  </si>
  <si>
    <t>•Pippin, Just a Nuisance</t>
  </si>
  <si>
    <t>•Pippin, Woolly-footed Rascal</t>
  </si>
  <si>
    <t>•Sam, Frodo's Gardener</t>
  </si>
  <si>
    <t>•Sam, Samwise the Brave</t>
  </si>
  <si>
    <t>•Sam's Pack</t>
  </si>
  <si>
    <t>Seven We Had</t>
  </si>
  <si>
    <t>Severed His Bonds</t>
  </si>
  <si>
    <t>Store-room</t>
  </si>
  <si>
    <t>Swiftly and Softly</t>
  </si>
  <si>
    <t>Warmed Up a Bit</t>
  </si>
  <si>
    <t>East Wall of Rohan</t>
  </si>
  <si>
    <t>Eastemnet Downs</t>
  </si>
  <si>
    <t>Eastemnet Gullies</t>
  </si>
  <si>
    <t>Horse-country</t>
  </si>
  <si>
    <t>Plains of Rohan</t>
  </si>
  <si>
    <t>The Riddermark</t>
  </si>
  <si>
    <t>Western Emyn Muil</t>
  </si>
  <si>
    <t>Derndingle</t>
  </si>
  <si>
    <t>Eastfold</t>
  </si>
  <si>
    <t>Fangorn Forest</t>
  </si>
  <si>
    <t>Plains of Rohan Camp</t>
  </si>
  <si>
    <t>Rohirrim Village</t>
  </si>
  <si>
    <t>Uruk Camp</t>
  </si>
  <si>
    <t>Wold of Rohan</t>
  </si>
  <si>
    <t>Barrows of Edoras</t>
  </si>
  <si>
    <t>Golden Hall</t>
  </si>
  <si>
    <t>Stables</t>
  </si>
  <si>
    <t>Streets of Edoras</t>
  </si>
  <si>
    <t>Throne Room</t>
  </si>
  <si>
    <t>Westemnet Plains</t>
  </si>
  <si>
    <t>Ered Nimrais</t>
  </si>
  <si>
    <t>Westemnet Hills</t>
  </si>
  <si>
    <t>White Mountains</t>
  </si>
  <si>
    <t>White Rocks</t>
  </si>
  <si>
    <t>Deep of Helm</t>
  </si>
  <si>
    <t>Deeping Wall</t>
  </si>
  <si>
    <t>Helm's Gate</t>
  </si>
  <si>
    <t>Hornburg Courtyard</t>
  </si>
  <si>
    <t>Hornburg Parapet</t>
  </si>
  <si>
    <t>Caves of Aglarond</t>
  </si>
  <si>
    <t>Great Hall</t>
  </si>
  <si>
    <t>Hornburg Armory</t>
  </si>
  <si>
    <t>Cavern Entrance</t>
  </si>
  <si>
    <t>Hornburg Causeway</t>
  </si>
  <si>
    <t>King's Room</t>
  </si>
  <si>
    <t>Ring of Isengard</t>
  </si>
  <si>
    <t>Wizard's Vale</t>
  </si>
  <si>
    <t>Fortress of Orthanc</t>
  </si>
  <si>
    <t>Orthanc Balcony</t>
  </si>
  <si>
    <t>No Dawn for Men</t>
  </si>
  <si>
    <t>•Orthanc Champion</t>
  </si>
  <si>
    <t>Orthanc Warrior</t>
  </si>
  <si>
    <t>•The Palantír of Orthanc, Seventh Seeing-stone</t>
  </si>
  <si>
    <t>Pillage of Rohan</t>
  </si>
  <si>
    <t>Race Across the Mark</t>
  </si>
  <si>
    <t>•Ranged Commander</t>
  </si>
  <si>
    <t>•Ranks Without Number</t>
  </si>
  <si>
    <t>Rest While You Can</t>
  </si>
  <si>
    <t>Rohan Is Mine</t>
  </si>
  <si>
    <t>•Saruman, Black Traitor</t>
  </si>
  <si>
    <t>•Saruman's Staff, Wizard's Device</t>
  </si>
  <si>
    <t>Still They Came</t>
  </si>
  <si>
    <t>•Uglúk, Servant of Saruman</t>
  </si>
  <si>
    <t>Uglúk's Sword</t>
  </si>
  <si>
    <t>•Unferth, Gríma's Bodyguard</t>
  </si>
  <si>
    <t>Uruk Assault Band</t>
  </si>
  <si>
    <t>Uruk Besieger</t>
  </si>
  <si>
    <t>Uruk Chaser</t>
  </si>
  <si>
    <t>Uruk Crossbow Troop</t>
  </si>
  <si>
    <t>Uruk Crossbowman</t>
  </si>
  <si>
    <t>Uruk Defender</t>
  </si>
  <si>
    <t>Uruk Fanatic</t>
  </si>
  <si>
    <t>Uruk Follower</t>
  </si>
  <si>
    <t>Uruk Foot Soldier</t>
  </si>
  <si>
    <t>Uruk Hunter</t>
  </si>
  <si>
    <t>Uruk Plains Runner</t>
  </si>
  <si>
    <t>Uruk Pursuer</t>
  </si>
  <si>
    <t>Uruk Rear Guard</t>
  </si>
  <si>
    <t>Uruk Regular</t>
  </si>
  <si>
    <t>Uruk Runner</t>
  </si>
  <si>
    <t>Uruk Searcher</t>
  </si>
  <si>
    <t>Uruk Seeker</t>
  </si>
  <si>
    <t>Uruk Spear</t>
  </si>
  <si>
    <t>Uruk Stalker</t>
  </si>
  <si>
    <t>Uruk Stormer</t>
  </si>
  <si>
    <t>Uruk Trooper</t>
  </si>
  <si>
    <t>Uruk Vanguard</t>
  </si>
  <si>
    <t>Uruk Veteran</t>
  </si>
  <si>
    <t>Uruk-hai Band</t>
  </si>
  <si>
    <t>Uruk-hai Horde</t>
  </si>
  <si>
    <t>Uruk-hai Marauder</t>
  </si>
  <si>
    <t>Uruk-hai Mob</t>
  </si>
  <si>
    <t>Uruk-hai Patrol</t>
  </si>
  <si>
    <t>Vengeance</t>
  </si>
  <si>
    <t>Volley Fire</t>
  </si>
  <si>
    <t>We Are the Fighting Uruk-hai</t>
  </si>
  <si>
    <t>Weapons of Isengard</t>
  </si>
  <si>
    <t>Weary</t>
  </si>
  <si>
    <t>What Did You Discover?</t>
  </si>
  <si>
    <t>Where Has Gríma Stowed It?</t>
  </si>
  <si>
    <t>Wounded</t>
  </si>
  <si>
    <t>•Arrow From the South</t>
  </si>
  <si>
    <t>•Desert Lancers</t>
  </si>
  <si>
    <t>•Desert Legion</t>
  </si>
  <si>
    <t>•Desert Lord</t>
  </si>
  <si>
    <t>Desert Spearman</t>
  </si>
  <si>
    <t>Desert Warrior</t>
  </si>
  <si>
    <t>Discovered</t>
  </si>
  <si>
    <t>Easterling Axeman</t>
  </si>
  <si>
    <t>•Easterling Captain</t>
  </si>
  <si>
    <t>Easterling Guard</t>
  </si>
  <si>
    <t>Easterling Infantry</t>
  </si>
  <si>
    <t>Easterling Lieutenant</t>
  </si>
  <si>
    <t>Easterling Skirmisher</t>
  </si>
  <si>
    <t>Easterling Trooper</t>
  </si>
  <si>
    <t>•Eastern Emyn Muil</t>
  </si>
  <si>
    <t>Elite Archer</t>
  </si>
  <si>
    <t>Fearless</t>
  </si>
  <si>
    <t>Flanking Attack</t>
  </si>
  <si>
    <t>Gathering to the Summons</t>
  </si>
  <si>
    <t>Howl of Harad</t>
  </si>
  <si>
    <t>•Ithilien Wilderness</t>
  </si>
  <si>
    <t>Men of Harad</t>
  </si>
  <si>
    <t>Men of Rhûn</t>
  </si>
  <si>
    <t>New Fear</t>
  </si>
  <si>
    <t>On the March</t>
  </si>
  <si>
    <t>Raiders From the East</t>
  </si>
  <si>
    <t>Rapid Fire</t>
  </si>
  <si>
    <t>•Regiment of Haradrim</t>
  </si>
  <si>
    <t>Southron Archer</t>
  </si>
  <si>
    <t>Southron Assassin</t>
  </si>
  <si>
    <t>Southron Bow</t>
  </si>
  <si>
    <t>Southron Bowman</t>
  </si>
  <si>
    <t>Southron Commander</t>
  </si>
  <si>
    <t>Southron Explorer</t>
  </si>
  <si>
    <t>Southron Fighter</t>
  </si>
  <si>
    <t>Southron Scout</t>
  </si>
  <si>
    <t>Southron Sentry</t>
  </si>
  <si>
    <t>Southron Soldier</t>
  </si>
  <si>
    <t>Southron Spear</t>
  </si>
  <si>
    <t>Southron Troop</t>
  </si>
  <si>
    <t>Southron Veterans</t>
  </si>
  <si>
    <t>Southron Wanderer</t>
  </si>
  <si>
    <t>Vision From Afar</t>
  </si>
  <si>
    <t>Whirling Strike</t>
  </si>
  <si>
    <t>Wrath of Harad</t>
  </si>
  <si>
    <t>•Ferevellon, Son of Thandronen</t>
  </si>
  <si>
    <t>•Final Count</t>
  </si>
  <si>
    <t>Flashing Steel</t>
  </si>
  <si>
    <t>•Haldir, Emissary of the Galadhrim</t>
  </si>
  <si>
    <t>Killing Field</t>
  </si>
  <si>
    <t>•Legolas, Elven Comrade</t>
  </si>
  <si>
    <t>Lembas</t>
  </si>
  <si>
    <t>Lórien Guardian</t>
  </si>
  <si>
    <t>Lórien Is Most Welcome</t>
  </si>
  <si>
    <t>Lórien Swordsman</t>
  </si>
  <si>
    <t>Night Without End</t>
  </si>
  <si>
    <t>•Ordulus, Young Warrior</t>
  </si>
  <si>
    <t>•Pengedhel, Naith Warrior</t>
  </si>
  <si>
    <t>•Strength of Arms</t>
  </si>
  <si>
    <t>Supporting Fire</t>
  </si>
  <si>
    <t>Sword-wall</t>
  </si>
  <si>
    <t>•Thandronen, Veteran Protector</t>
  </si>
  <si>
    <t>•Thónnas, Naith Captain</t>
  </si>
  <si>
    <t>Valor</t>
  </si>
  <si>
    <t>•Behold the White Rider</t>
  </si>
  <si>
    <t>•Gandalf, Greyhame</t>
  </si>
  <si>
    <t>•Gandalf, The White Wizard</t>
  </si>
  <si>
    <t>Grown Suddenly Tall</t>
  </si>
  <si>
    <t>Have Patience</t>
  </si>
  <si>
    <t>•Hearken to Me</t>
  </si>
  <si>
    <t>Into Dark Tunnels</t>
  </si>
  <si>
    <t>Keep Your Forked Tongue</t>
  </si>
  <si>
    <t>Long I Fell</t>
  </si>
  <si>
    <t>Mithrandir, Mithrandir!</t>
  </si>
  <si>
    <t>Roll of Thunder</t>
  </si>
  <si>
    <t>•Shadowfax</t>
  </si>
  <si>
    <t>Stump and Bramble</t>
  </si>
  <si>
    <t>Task Was Not Done</t>
  </si>
  <si>
    <t>•Treebeard, Earthborn</t>
  </si>
  <si>
    <t>•Treebeard, Oldest Living Thing</t>
  </si>
  <si>
    <t>Under the Living Earth</t>
  </si>
  <si>
    <t>Well Met Indeed</t>
  </si>
  <si>
    <t>Windows in a Stone Wall</t>
  </si>
  <si>
    <t>Wizardry Indeed</t>
  </si>
  <si>
    <t>•Aragorn, Heir of Elendil</t>
  </si>
  <si>
    <t>Arrows Thick in the Air</t>
  </si>
  <si>
    <t>•Boromir, My Brother</t>
  </si>
  <si>
    <t>•Boromir's Gauntlets</t>
  </si>
  <si>
    <t>Curse Them</t>
  </si>
  <si>
    <t>•Damrod, Ranger of Ithilien</t>
  </si>
  <si>
    <t>Defend It and Hope</t>
  </si>
  <si>
    <t>•Faramir's Bow</t>
  </si>
  <si>
    <t>•Faramir's Cloak</t>
  </si>
  <si>
    <t>•Forbidden Pool</t>
  </si>
  <si>
    <t>•Forests of Ithilien</t>
  </si>
  <si>
    <t>Gondorian Ranger</t>
  </si>
  <si>
    <t>Hard Choice</t>
  </si>
  <si>
    <t>Help in Doubt and Need</t>
  </si>
  <si>
    <t>•Henneth Annûn</t>
  </si>
  <si>
    <t>•Ithilien Trap</t>
  </si>
  <si>
    <t>•Mablung, Soldier of Gondor</t>
  </si>
  <si>
    <t>New Errand</t>
  </si>
  <si>
    <t>Ranger of Ithilien</t>
  </si>
  <si>
    <t>Ranger's Bow</t>
  </si>
  <si>
    <t>•Ranger's Sword, Blade of Aragorn</t>
  </si>
  <si>
    <t>•Ruins of Osgiliath</t>
  </si>
  <si>
    <t>Sword of Gondor</t>
  </si>
  <si>
    <t>War and Valor</t>
  </si>
  <si>
    <t>Advance Uruk Patrol</t>
  </si>
  <si>
    <t>Attack on Helm's Deep</t>
  </si>
  <si>
    <t>Band of Uruk Bowmen</t>
  </si>
  <si>
    <t>Banished</t>
  </si>
  <si>
    <t>Beyond All Hope</t>
  </si>
  <si>
    <t>Beyond Dark Mountains</t>
  </si>
  <si>
    <t>Broad-bladed Sword</t>
  </si>
  <si>
    <t>Brought Back Alive</t>
  </si>
  <si>
    <t>Burning of Westfold</t>
  </si>
  <si>
    <t>Cloud of Arrows</t>
  </si>
  <si>
    <t>Come Down</t>
  </si>
  <si>
    <t>Covering Fire</t>
  </si>
  <si>
    <t>•Down to the Last Child</t>
  </si>
  <si>
    <t>Driven Back</t>
  </si>
  <si>
    <t>•Elite Crossbowmen</t>
  </si>
  <si>
    <t>Ferocity</t>
  </si>
  <si>
    <t>Get Back</t>
  </si>
  <si>
    <t>•Gríma, Son of Galmód</t>
  </si>
  <si>
    <t>•Gríma, Wormtongue</t>
  </si>
  <si>
    <t>Haunting Her Steps</t>
  </si>
  <si>
    <t>Kill Them Now</t>
  </si>
  <si>
    <t>Leechcraft</t>
  </si>
  <si>
    <t>•Lieutenant of Orthanc</t>
  </si>
  <si>
    <t>Many Riddles</t>
  </si>
  <si>
    <t>•Mauhúr, Patrol Leader</t>
  </si>
  <si>
    <t>Men Will Fall</t>
  </si>
  <si>
    <t>New Power Rising</t>
  </si>
  <si>
    <t>•Glamdring, Lightning Brand</t>
  </si>
  <si>
    <t>•Éomer, Third Marshal of Riddermark</t>
  </si>
  <si>
    <t>•Gimli, Skilled Defender</t>
  </si>
  <si>
    <t>•Arwen, Lady Undómiel</t>
  </si>
  <si>
    <t>•Calaglin, Elf of Lórien</t>
  </si>
  <si>
    <t>•Dínendal, Silent Scout</t>
  </si>
  <si>
    <t>•Elrond, Herald to Gil-galad</t>
  </si>
  <si>
    <t>•Erestor, Chief Advisor to Elrond</t>
  </si>
  <si>
    <t>•Galadriel, Lady of the Golden Wood</t>
  </si>
  <si>
    <t>•Galdor, Councilor From the West</t>
  </si>
  <si>
    <t>•Golradir, Councilor of Imladris</t>
  </si>
  <si>
    <t>•Saelbeth, Elven Councilor</t>
  </si>
  <si>
    <t>•Aragorn, Heir to the White City</t>
  </si>
  <si>
    <t>•Saruman, Keeper of Isengard</t>
  </si>
  <si>
    <t>•Úlairë Otsëa, Ringwraith in Twilight</t>
  </si>
  <si>
    <t>•Melilot Brandybuck, Merry Dancer</t>
  </si>
  <si>
    <t>•Old Noakes, Purveyor of Wisdoms</t>
  </si>
  <si>
    <t>•Boromir, Defender of Minas Tirith</t>
  </si>
  <si>
    <t>•The One Ring, Answer to All Riddles</t>
  </si>
  <si>
    <t>•The One Ring, The Ruling Ring</t>
  </si>
  <si>
    <t>Anger</t>
  </si>
  <si>
    <t>Dunland</t>
  </si>
  <si>
    <t>Band of Wild Men</t>
  </si>
  <si>
    <t>Burn Every Village</t>
  </si>
  <si>
    <t>Constantly Threatening</t>
  </si>
  <si>
    <t>Dark Fury</t>
  </si>
  <si>
    <t>Death to the Strawheads</t>
  </si>
  <si>
    <t>Dunlending Arsonist</t>
  </si>
  <si>
    <t>Dunlending Brigand</t>
  </si>
  <si>
    <t>Dunlending Looter</t>
  </si>
  <si>
    <t>Dunlending Madman</t>
  </si>
  <si>
    <t>Dunlending Pillager</t>
  </si>
  <si>
    <t>Dunlending Ransacker</t>
  </si>
  <si>
    <t>Dunlending Ravager</t>
  </si>
  <si>
    <t>Dunlending Robber</t>
  </si>
  <si>
    <t>Dunlending Savage</t>
  </si>
  <si>
    <t>Dunlending Warrior</t>
  </si>
  <si>
    <t>Hides</t>
  </si>
  <si>
    <t>•Hill Chief</t>
  </si>
  <si>
    <t>Hillman Band</t>
  </si>
  <si>
    <t>•Hillman Horde</t>
  </si>
  <si>
    <t>Hillman Mob</t>
  </si>
  <si>
    <t>Hillman Rabble</t>
  </si>
  <si>
    <t>Hillman Tribe</t>
  </si>
  <si>
    <t>Iron Axe</t>
  </si>
  <si>
    <t>Living Off Rock</t>
  </si>
  <si>
    <t>No Defense</t>
  </si>
  <si>
    <t>•No Refuge</t>
  </si>
  <si>
    <t>No Retreat</t>
  </si>
  <si>
    <t>•Over the Isen</t>
  </si>
  <si>
    <t>Ravage the Defeated</t>
  </si>
  <si>
    <t>•Saruman, Rabble-rouser</t>
  </si>
  <si>
    <t>•Secret Folk</t>
  </si>
  <si>
    <t>Wake of Destruction</t>
  </si>
  <si>
    <t>War Club</t>
  </si>
  <si>
    <t>War Cry of Dunland</t>
  </si>
  <si>
    <t>Wild Man of Dunland</t>
  </si>
  <si>
    <t>Wild Man Raid</t>
  </si>
  <si>
    <t>•Wulf, Dunlending Chieftain</t>
  </si>
  <si>
    <t>Best Company</t>
  </si>
  <si>
    <t>Come Here Lad</t>
  </si>
  <si>
    <t>•Courtesy of My Hall</t>
  </si>
  <si>
    <t>Dwarven Foresight</t>
  </si>
  <si>
    <t>•Ever My Heart Rises</t>
  </si>
  <si>
    <t>From the Armory</t>
  </si>
  <si>
    <t>•Gimli, Lockbearer</t>
  </si>
  <si>
    <t>•Gimli, Unbidden Guest</t>
  </si>
  <si>
    <t>•Here Is Good Rock</t>
  </si>
  <si>
    <t>Khazâd Ai-mênu</t>
  </si>
  <si>
    <t>•My Axe Is Notched</t>
  </si>
  <si>
    <t>Quick As May Be</t>
  </si>
  <si>
    <t>Rest by Blind Night</t>
  </si>
  <si>
    <t>Restless Axe</t>
  </si>
  <si>
    <t>Search Far and Wide</t>
  </si>
  <si>
    <t>•Stout and Strong</t>
  </si>
  <si>
    <t>Alliance Reforged</t>
  </si>
  <si>
    <t>Arrow and Blade</t>
  </si>
  <si>
    <t>Blades Drawn</t>
  </si>
  <si>
    <t>Company of Archers</t>
  </si>
  <si>
    <t>Elven Brooch</t>
  </si>
  <si>
    <t>Elven Sword</t>
  </si>
  <si>
    <t>•Erethón, Naith Lieutenant</t>
  </si>
  <si>
    <t>Feathered</t>
  </si>
  <si>
    <t>•Fereveldir, Son of Thandronen</t>
  </si>
  <si>
    <t>•Lurtz, Servant of Isengard</t>
  </si>
  <si>
    <t>1st Foil Printing</t>
  </si>
  <si>
    <t>•Legolas, Greenleaf</t>
  </si>
  <si>
    <t>Black Rider</t>
  </si>
  <si>
    <t>Fell Beast</t>
  </si>
  <si>
    <t>•The Balrog, Terror of Flame and Shadow</t>
  </si>
  <si>
    <t>•The Pale Blade</t>
  </si>
  <si>
    <t>•Gandalf, Mithrandir</t>
  </si>
  <si>
    <t>•Firefoot</t>
  </si>
  <si>
    <t>•Gimli's Helm</t>
  </si>
  <si>
    <t>•Faramir, Captain of Gondor</t>
  </si>
  <si>
    <t>•Gandalf's Staff, Walking Stick</t>
  </si>
  <si>
    <t>•Éowyn, Sister-daughter of Théoden</t>
  </si>
  <si>
    <t>•Axe of Erebor</t>
  </si>
  <si>
    <t>•Aragorn's Bow</t>
  </si>
  <si>
    <t>Cast It Into the Fire!</t>
  </si>
  <si>
    <t>Beren and Lúthien</t>
  </si>
  <si>
    <t>Storm of Argument</t>
  </si>
  <si>
    <t>Song of Durin</t>
  </si>
  <si>
    <t>A Royal Welcome</t>
  </si>
  <si>
    <t>Mines of Khazad-Dûm</t>
  </si>
  <si>
    <t>•Gimli's Pipe</t>
  </si>
  <si>
    <t>Terrible as the Dawn</t>
  </si>
  <si>
    <t>•Our List of Allies Grows Thin</t>
  </si>
  <si>
    <t>Orc Warrior</t>
  </si>
  <si>
    <t>Orc Veteran</t>
  </si>
  <si>
    <t>Orc Trooper</t>
  </si>
  <si>
    <t>Orc Swordsman</t>
  </si>
  <si>
    <t>Orc Slayer</t>
  </si>
  <si>
    <t>Orc Pillager</t>
  </si>
  <si>
    <t>Orc Guard</t>
  </si>
  <si>
    <t>Orc Butcher</t>
  </si>
  <si>
    <t>Morgul Slayer</t>
  </si>
  <si>
    <t>Massing in the East</t>
  </si>
  <si>
    <t>His Cruelty and Malice</t>
  </si>
  <si>
    <t>Gleaming in the Snow</t>
  </si>
  <si>
    <t>Get Off the Road!</t>
  </si>
  <si>
    <t>The Dark Lord Advances</t>
  </si>
  <si>
    <t>Too Great and Terrible</t>
  </si>
  <si>
    <t>They Will Never Stop Hunting You</t>
  </si>
  <si>
    <t>•The Ring Draws Them</t>
  </si>
  <si>
    <t>News of Mordor</t>
  </si>
  <si>
    <t>Gates of the Dead City</t>
  </si>
  <si>
    <t>Such a Little Thing</t>
  </si>
  <si>
    <t>Malice</t>
  </si>
  <si>
    <t>Hide and Seek</t>
  </si>
  <si>
    <t>Depths of Moria</t>
  </si>
  <si>
    <t>Dangerous Gamble</t>
  </si>
  <si>
    <t>Uruk Ravager</t>
  </si>
  <si>
    <t>Uruk Raider</t>
  </si>
  <si>
    <t>The Trees Are Strong</t>
  </si>
  <si>
    <t>Trapped and Alone</t>
  </si>
  <si>
    <t>Tower of Orthanc</t>
  </si>
  <si>
    <t>Servants to Saruman</t>
  </si>
  <si>
    <t>•The Palantír of Orthanc</t>
  </si>
  <si>
    <t>•Orthanc Berserker</t>
  </si>
  <si>
    <t>•Orc Overseer</t>
  </si>
  <si>
    <t>•Orc Commander</t>
  </si>
  <si>
    <t>One of You Must Do This</t>
  </si>
  <si>
    <t>Isengard Worker</t>
  </si>
  <si>
    <t>Isengard Warrior</t>
  </si>
  <si>
    <t>Isengard Smith</t>
  </si>
  <si>
    <t>Isengard Shaman</t>
  </si>
  <si>
    <t>Isengard Servant</t>
  </si>
  <si>
    <t>Isengard Retainer</t>
  </si>
  <si>
    <t>Isengard Forger</t>
  </si>
  <si>
    <t>Isengard Axe</t>
  </si>
  <si>
    <t>Hollowing of Isengard</t>
  </si>
  <si>
    <t>Hate and Anger</t>
  </si>
  <si>
    <t>A Fell Voice on the Air</t>
  </si>
  <si>
    <t>Coming for the Ring</t>
  </si>
  <si>
    <t>Can You Protect Me From Yourself?</t>
  </si>
  <si>
    <t>Abandoning Reason for Madness</t>
  </si>
  <si>
    <t>We Must Go Warily</t>
  </si>
  <si>
    <t>Voice of Rauros</t>
  </si>
  <si>
    <t>Still Sharp</t>
  </si>
  <si>
    <t>Some Who Resisted</t>
  </si>
  <si>
    <t>•The Shards of Narsil</t>
  </si>
  <si>
    <t>Might of Númenor</t>
  </si>
  <si>
    <t>Gondor Bowmen</t>
  </si>
  <si>
    <t>Citadel of Minas Tirith</t>
  </si>
  <si>
    <t>Banner of the White Tree</t>
  </si>
  <si>
    <t>Answering the Cries</t>
  </si>
  <si>
    <t>Unknown Perils</t>
  </si>
  <si>
    <t>Trust Me as You Once Did</t>
  </si>
  <si>
    <t>•Narya</t>
  </si>
  <si>
    <t>His First Serious Check</t>
  </si>
  <si>
    <t>Depart Silently</t>
  </si>
  <si>
    <t>Deep in Thought</t>
  </si>
  <si>
    <t>Betrayal of Isengard</t>
  </si>
  <si>
    <t>Voice of Nimrodel</t>
  </si>
  <si>
    <t>•Vilya</t>
  </si>
  <si>
    <t>Something Draws Near</t>
  </si>
  <si>
    <t>•Nenya</t>
  </si>
  <si>
    <t>Master of Healing</t>
  </si>
  <si>
    <t>•Long-knives of Legolas</t>
  </si>
  <si>
    <t>•Gift of the Evenstar</t>
  </si>
  <si>
    <t>Friends of Old</t>
  </si>
  <si>
    <t>Forests of Lothlórien</t>
  </si>
  <si>
    <t>•The Balrog, Flame of Udûn</t>
  </si>
  <si>
    <t>•Cave Troll's Chain</t>
  </si>
  <si>
    <t>Dark Fire</t>
  </si>
  <si>
    <t>Dark Places</t>
  </si>
  <si>
    <t>Fill With Fear</t>
  </si>
  <si>
    <t>Final Cry</t>
  </si>
  <si>
    <t>Foul Tentacle</t>
  </si>
  <si>
    <t>Foul Things</t>
  </si>
  <si>
    <t>Goblin Bowman</t>
  </si>
  <si>
    <t>Goblin Flankers</t>
  </si>
  <si>
    <t>Goblin Pursuer</t>
  </si>
  <si>
    <t>Goblin Reinforcements</t>
  </si>
  <si>
    <t>Goblin Scrabbler</t>
  </si>
  <si>
    <t>Goblin Spearman</t>
  </si>
  <si>
    <t>Huge Tentacle</t>
  </si>
  <si>
    <t>Moria Archer Troop</t>
  </si>
  <si>
    <t>Must Do Without Hope</t>
  </si>
  <si>
    <t>Old Differences</t>
  </si>
  <si>
    <t>Power and Terror</t>
  </si>
  <si>
    <t>Throw Yourself in Next Time</t>
  </si>
  <si>
    <t>Troubled Mountains</t>
  </si>
  <si>
    <t>•Watcher in the Water, Keeper of Westgate</t>
  </si>
  <si>
    <t>•Whip of Many Thongs</t>
  </si>
  <si>
    <t>•Bill Ferny, Swarthy Sneering Fellow</t>
  </si>
  <si>
    <t>Helpless</t>
  </si>
  <si>
    <t>His Terrible Servants</t>
  </si>
  <si>
    <t>It Wants to be Found</t>
  </si>
  <si>
    <t>Resistance Becomes Unbearable</t>
  </si>
  <si>
    <t>Stricken Dumb</t>
  </si>
  <si>
    <t>They Will Find the Ring</t>
  </si>
  <si>
    <t>•Úlairë Attëa, The Easterling</t>
  </si>
  <si>
    <t>•Úlairë Enquëa, Ringwraith in Twilight</t>
  </si>
  <si>
    <t>•Úlairë Nelya, Ringwraith in Twilight</t>
  </si>
  <si>
    <t>Wraith-world</t>
  </si>
  <si>
    <t>The Eye of Sauron</t>
  </si>
  <si>
    <t>Memory of Many Things</t>
  </si>
  <si>
    <t>Orc Scout</t>
  </si>
  <si>
    <t>Orc Taskmaster</t>
  </si>
  <si>
    <t>Southern Spies</t>
  </si>
  <si>
    <t>Spies of Mordor</t>
  </si>
  <si>
    <t>•Tower Assassin</t>
  </si>
  <si>
    <t>Verily I Come</t>
  </si>
  <si>
    <t>Vile Blade</t>
  </si>
  <si>
    <t>•Bilbo Baggins, Well-spoken Gentlehobbit</t>
  </si>
  <si>
    <t>Consorting With Wizards</t>
  </si>
  <si>
    <t>Dear Friends</t>
  </si>
  <si>
    <t>Deft in Their Movements</t>
  </si>
  <si>
    <t>Fearing the Worst</t>
  </si>
  <si>
    <t>•Filibert Bolger, Wily Rascal</t>
  </si>
  <si>
    <t>Hobbit Sword-play</t>
  </si>
  <si>
    <t>•Merry, Horticulturalist</t>
  </si>
  <si>
    <t>•Mithril-coat</t>
  </si>
  <si>
    <t>Nice Imitation</t>
  </si>
  <si>
    <t>Not Feared in Sunlight</t>
  </si>
  <si>
    <t>•O Elbereth! Gilthoniel!</t>
  </si>
  <si>
    <t>Orc-bane</t>
  </si>
  <si>
    <t>•Pippin, Mr. Took</t>
  </si>
  <si>
    <t>Practically Everyone Was Invited</t>
  </si>
  <si>
    <t>A Promise</t>
  </si>
  <si>
    <t>•Red Book of Westmarch</t>
  </si>
  <si>
    <t>Hobbiton Party Field</t>
  </si>
  <si>
    <t>Hobbiton Woods</t>
  </si>
  <si>
    <t>Town Center</t>
  </si>
  <si>
    <t>Great Chasm</t>
  </si>
  <si>
    <t>Hollin</t>
  </si>
  <si>
    <t>Valley of the Silverlode</t>
  </si>
  <si>
    <t>•Gandalf, The Grey Pilgrim</t>
  </si>
  <si>
    <t>Wastes of Emyn Muil</t>
  </si>
  <si>
    <t>House of Elrond</t>
  </si>
  <si>
    <t>The Great River</t>
  </si>
  <si>
    <t>Gates of Argonath</t>
  </si>
  <si>
    <t>Eregion Hills</t>
  </si>
  <si>
    <t>Caras Galadhon</t>
  </si>
  <si>
    <t>Three Monstrous Trolls</t>
  </si>
  <si>
    <t>The Shire Countryside</t>
  </si>
  <si>
    <t>Seek and Hide</t>
  </si>
  <si>
    <t>Meant to Be Alone</t>
  </si>
  <si>
    <t>Frying Pan</t>
  </si>
  <si>
    <t>•Frodo's Pipe</t>
  </si>
  <si>
    <t>Why Shouldn't I Keep It?</t>
  </si>
  <si>
    <t>Tower of Barad-dûr</t>
  </si>
  <si>
    <t>Breeland Forest</t>
  </si>
  <si>
    <t>Buckleberry Ferry</t>
  </si>
  <si>
    <t>Ettenmoors</t>
  </si>
  <si>
    <t>Midgewater Marshes</t>
  </si>
  <si>
    <t>Midgewater Moors</t>
  </si>
  <si>
    <t>Trollshaw Forest</t>
  </si>
  <si>
    <t>Weatherhills</t>
  </si>
  <si>
    <t>Weathertop</t>
  </si>
  <si>
    <t>Council Courtyard</t>
  </si>
  <si>
    <t>Ford of Bruinen</t>
  </si>
  <si>
    <t>Frodo's Bedroom</t>
  </si>
  <si>
    <t>Rivendell Terrace</t>
  </si>
  <si>
    <t>Rivendell Valley</t>
  </si>
  <si>
    <t>Rivendell Waterfall</t>
  </si>
  <si>
    <t>Balin's Tomb</t>
  </si>
  <si>
    <t>Dwarrowdelf Chamber</t>
  </si>
  <si>
    <t>Mithril Mine</t>
  </si>
  <si>
    <t>Moria Lake</t>
  </si>
  <si>
    <t>Moria Stairway</t>
  </si>
  <si>
    <t>Pass of Caradhras</t>
  </si>
  <si>
    <t>The Bridge of Khazad-dûm</t>
  </si>
  <si>
    <t>Dimrill Dale</t>
  </si>
  <si>
    <t>Galadriel's Glade</t>
  </si>
  <si>
    <t>Lothlórien Woods</t>
  </si>
  <si>
    <t>Anduin Confluence</t>
  </si>
  <si>
    <t>Anduin Wilderland</t>
  </si>
  <si>
    <t>Silverlode Banks</t>
  </si>
  <si>
    <t>Anduin Banks</t>
  </si>
  <si>
    <t>Brown Lands</t>
  </si>
  <si>
    <t>Pillars of the Kings</t>
  </si>
  <si>
    <t>Shores of Nen Hithoel</t>
  </si>
  <si>
    <t>Emyn Muil</t>
  </si>
  <si>
    <t>Slopes of Amon Hen</t>
  </si>
  <si>
    <t>Summit of Amon Hen</t>
  </si>
  <si>
    <t>Tol Brandir</t>
  </si>
  <si>
    <t>Gandalf, The Grey Wizard</t>
  </si>
  <si>
    <t>Aragorn, King in Exile</t>
  </si>
  <si>
    <t>http://shop.decipher.com/Images/CardImages/LOTR-EN01366.jpg</t>
  </si>
  <si>
    <t>Beneath the Mountains</t>
  </si>
  <si>
    <t>Disquiet of Our People</t>
  </si>
  <si>
    <t>Dwarven Bracers</t>
  </si>
  <si>
    <t>Endurance of Dwarves</t>
  </si>
  <si>
    <t>Flurry of Blows</t>
  </si>
  <si>
    <t>•Frór, Gimli's Kinsman</t>
  </si>
  <si>
    <t>•Glóin, Friend to Thorin</t>
  </si>
  <si>
    <t>Golden Light on the Land</t>
  </si>
  <si>
    <t>Great Works Begun There</t>
  </si>
  <si>
    <t>Hand Axe</t>
  </si>
  <si>
    <t>Make Light of Burdens</t>
  </si>
  <si>
    <t>•Realm of Dwarrowdelf</t>
  </si>
  <si>
    <t>Tidings of Erebor</t>
  </si>
  <si>
    <t>Till Durin Wakes Again</t>
  </si>
  <si>
    <t>What Are We Waiting For?</t>
  </si>
  <si>
    <t>A Blended Race</t>
  </si>
  <si>
    <t>Dismay Our Enemies</t>
  </si>
  <si>
    <t>Hosts of the Last Alliance</t>
  </si>
  <si>
    <t>Release the Angry Flood</t>
  </si>
  <si>
    <t>Secret Sentinels</t>
  </si>
  <si>
    <t>•Erland, Advisor to Brand</t>
  </si>
  <si>
    <t>•Gandalf's Staff</t>
  </si>
  <si>
    <t>Gandalf's Wisdom</t>
  </si>
  <si>
    <t>•Hugin, Emissary from Laketown</t>
  </si>
  <si>
    <t>•Járnsmid, Merchant from Dale</t>
  </si>
  <si>
    <t>Speak "Friend" and Enter</t>
  </si>
  <si>
    <t>Staff Asunder</t>
  </si>
  <si>
    <t>Wielder of the Flame</t>
  </si>
  <si>
    <t>Wizard Staff</t>
  </si>
  <si>
    <t>You Cannot Pass!</t>
  </si>
  <si>
    <t>Blood of Númenor</t>
  </si>
  <si>
    <t>Flaming Brand</t>
  </si>
  <si>
    <t>Flee in Terror</t>
  </si>
  <si>
    <t>Gondor Will See It Done</t>
  </si>
  <si>
    <t>Natural Cover</t>
  </si>
  <si>
    <t>No Mere Ranger</t>
  </si>
  <si>
    <t>Sentinels of Númenor</t>
  </si>
  <si>
    <t>•Shield of Boromir</t>
  </si>
  <si>
    <t>Beyond the Height of Men</t>
  </si>
  <si>
    <t>Demands of the Sackville-Bagginses</t>
  </si>
  <si>
    <t>Evil Afoot</t>
  </si>
  <si>
    <t>Goblin Man</t>
  </si>
  <si>
    <t>•Lurtz's Sword</t>
  </si>
  <si>
    <t>No Business of Ours</t>
  </si>
  <si>
    <t>Too Much Attention</t>
  </si>
  <si>
    <t>•Uruk Captain</t>
  </si>
  <si>
    <t>Uruk Scout</t>
  </si>
  <si>
    <t>Wizard Storm</t>
  </si>
  <si>
    <t>•Archer Commander</t>
  </si>
  <si>
    <t>•The Balrog's Sword</t>
  </si>
  <si>
    <t>Wreathed in Shadow</t>
  </si>
  <si>
    <t>All Thought Bent on It</t>
  </si>
  <si>
    <t>Band of the Eye</t>
  </si>
  <si>
    <t>Curse From Mordor</t>
  </si>
  <si>
    <t>The Dark Lord's Summons</t>
  </si>
  <si>
    <t>Despair</t>
  </si>
  <si>
    <t>Desperate Defense of the Ring</t>
  </si>
  <si>
    <t>Desperate Measures</t>
  </si>
  <si>
    <t>Enduring Evil</t>
  </si>
  <si>
    <t>Enheartened Foe</t>
  </si>
  <si>
    <t>Forces of Mordor</t>
  </si>
  <si>
    <t>Gleaming Spires Will Crumble</t>
  </si>
  <si>
    <t>Hate</t>
  </si>
  <si>
    <t>A Host Avails Little</t>
  </si>
  <si>
    <t>The Irresistible Shadow</t>
  </si>
  <si>
    <t>Journey Into Danger</t>
  </si>
  <si>
    <t>Mordor Enraged</t>
  </si>
  <si>
    <t>Mordor's Strength</t>
  </si>
  <si>
    <t>Morgul Hunter</t>
  </si>
  <si>
    <t>Morgul Skirmisher</t>
  </si>
  <si>
    <t>Morgul Skulker</t>
  </si>
  <si>
    <t>Morgul Warden</t>
  </si>
  <si>
    <t>The Number Must Be Few</t>
  </si>
  <si>
    <t>Orc Ambusher</t>
  </si>
  <si>
    <t>Orc Assassin</t>
  </si>
  <si>
    <t>Orc Banner</t>
  </si>
  <si>
    <t>Orc Bowmen</t>
  </si>
  <si>
    <t>Orc Butchery</t>
  </si>
  <si>
    <t>Orc Chieftain</t>
  </si>
  <si>
    <t>Orc Hunters</t>
  </si>
  <si>
    <t>Orc Inquisitor</t>
  </si>
  <si>
    <t>Orc Scimitar</t>
  </si>
  <si>
    <t>Orc Scouting Band</t>
  </si>
  <si>
    <t>Orc Soldier</t>
  </si>
  <si>
    <t>Orc War Band</t>
  </si>
  <si>
    <t>The Ring's Oppression</t>
  </si>
  <si>
    <t>Sauron's Defenses</t>
  </si>
  <si>
    <t>Seeking It Always</t>
  </si>
  <si>
    <t>Seeking Its Master</t>
  </si>
  <si>
    <t>Shadow's Reach</t>
  </si>
  <si>
    <t>Strength Born of Fear</t>
  </si>
  <si>
    <t>Thin and Stretched</t>
  </si>
  <si>
    <t>Tower Lieutenant</t>
  </si>
  <si>
    <t>Under the Watching Eye</t>
  </si>
  <si>
    <t>The Weight of a Legacy</t>
  </si>
  <si>
    <t>You Bring Great Evil</t>
  </si>
  <si>
    <t>Bilbo Baggins, Retired Adventurer</t>
  </si>
  <si>
    <t>Bilbo's Pipe</t>
  </si>
  <si>
    <t>Bounder</t>
  </si>
  <si>
    <t>Extraordinary Resilience</t>
  </si>
  <si>
    <t>Farmer Maggot, Chaser of Rascals</t>
  </si>
  <si>
    <t>Frodo, Old Bilbo's Heir</t>
  </si>
  <si>
    <t>Frodo, Son of Drogo</t>
  </si>
  <si>
    <t>The Gaffer, Sam's Father</t>
  </si>
  <si>
    <t>The Gaffer's Pipe</t>
  </si>
  <si>
    <t>Halfling Deftness</t>
  </si>
  <si>
    <t>Hobbit Appetite</t>
  </si>
  <si>
    <t>Hobbit Farmer</t>
  </si>
  <si>
    <t>Hobbit Intuition</t>
  </si>
  <si>
    <t>Hobbit Party Guest</t>
  </si>
  <si>
    <t>Hobbit Stealth</t>
  </si>
  <si>
    <t>Hobbit Sword</t>
  </si>
  <si>
    <t>Longbottom Leaf</t>
  </si>
  <si>
    <t>Master Proudfoot, Distant Relative of Bilbo</t>
  </si>
  <si>
    <t>Merry, Friend to Sam</t>
  </si>
  <si>
    <t>Merry, From O'er the Brandywine</t>
  </si>
  <si>
    <t>Noble Intentions</t>
  </si>
  <si>
    <t>Old Toby</t>
  </si>
  <si>
    <t>Pippin, Friend to Frodo</t>
  </si>
  <si>
    <t>Pippin, Hobbit of Some Intelligence</t>
  </si>
  <si>
    <t>Power According to His Stature</t>
  </si>
  <si>
    <t>Rosie Cotton, Hobbiton Lass</t>
  </si>
  <si>
    <t>Sam, Faithful Companion</t>
  </si>
  <si>
    <t>Sam, Son of Hamfast</t>
  </si>
  <si>
    <t>Sorry About Everything</t>
  </si>
  <si>
    <t>Sting</t>
  </si>
  <si>
    <t>Stone Trolls</t>
  </si>
  <si>
    <t>Stout and Sturdy</t>
  </si>
  <si>
    <t>A Talent for Not Being Seen</t>
  </si>
  <si>
    <t>There and Back Again</t>
  </si>
  <si>
    <t>Thrór's Map</t>
  </si>
  <si>
    <t>Bag End</t>
  </si>
  <si>
    <t>East Road</t>
  </si>
  <si>
    <t>Farmer Maggot's Fields</t>
  </si>
  <si>
    <t>Green Dragon Inn</t>
  </si>
  <si>
    <t>Green Hill Country</t>
  </si>
  <si>
    <t>Shire Lookout Point</t>
  </si>
  <si>
    <t>Westfarthing</t>
  </si>
  <si>
    <t>Bree Gate</t>
  </si>
  <si>
    <t>Bree Streets</t>
  </si>
  <si>
    <t>Uruk Lieutenant</t>
  </si>
  <si>
    <t>Uruk Messenger</t>
  </si>
  <si>
    <t>Uruk Rager</t>
  </si>
  <si>
    <t>Uruk Savage</t>
  </si>
  <si>
    <t>Uruk Shaman</t>
  </si>
  <si>
    <t>Uruk Slayer</t>
  </si>
  <si>
    <t>Uruk Soldier</t>
  </si>
  <si>
    <t>Uruk Spy</t>
  </si>
  <si>
    <t>Uruk Warrior</t>
  </si>
  <si>
    <t>Uruk-hai Armory</t>
  </si>
  <si>
    <t>Uruk-hai Raiding Party</t>
  </si>
  <si>
    <t>Uruk-hai Rampage</t>
  </si>
  <si>
    <t>Uruk-hai Sword</t>
  </si>
  <si>
    <t>Wariness</t>
  </si>
  <si>
    <t>Worry</t>
  </si>
  <si>
    <t>Ancient Chieftain</t>
  </si>
  <si>
    <t>Bitter Hatred</t>
  </si>
  <si>
    <t>Cave Troll of Moria, Scourge of the Black Pit</t>
  </si>
  <si>
    <t>Cave Troll's Hammer</t>
  </si>
  <si>
    <t>Denizens Enraged</t>
  </si>
  <si>
    <t>Drums in the Deep</t>
  </si>
  <si>
    <t>The End Comes</t>
  </si>
  <si>
    <t>Fool of a Took!</t>
  </si>
  <si>
    <t>Frenzy</t>
  </si>
  <si>
    <t>Goblin Archer</t>
  </si>
  <si>
    <t>Goblin Armory</t>
  </si>
  <si>
    <t>Goblin Backstabber</t>
  </si>
  <si>
    <t>Goblin Domain</t>
  </si>
  <si>
    <t>Goblin Marksman</t>
  </si>
  <si>
    <t>Goblin Patrol Troop</t>
  </si>
  <si>
    <t>Goblin Runner</t>
  </si>
  <si>
    <t>Goblin Scavengers</t>
  </si>
  <si>
    <t>Goblin Scimitar</t>
  </si>
  <si>
    <t>Goblin Sneak</t>
  </si>
  <si>
    <t>Goblin Spear</t>
  </si>
  <si>
    <t>Goblin Swarms</t>
  </si>
  <si>
    <t>Goblin Wallcrawler</t>
  </si>
  <si>
    <t>Goblin Warrior</t>
  </si>
  <si>
    <t>Guard Commander</t>
  </si>
  <si>
    <t>Host of Thousands</t>
  </si>
  <si>
    <t>The Long Dark</t>
  </si>
  <si>
    <t>Lost to the Goblins</t>
  </si>
  <si>
    <t>Moria Axe</t>
  </si>
  <si>
    <t>Moria Scout</t>
  </si>
  <si>
    <t>Pinned Down</t>
  </si>
  <si>
    <t>Plundered Armories</t>
  </si>
  <si>
    <t>Relentless</t>
  </si>
  <si>
    <t>Relics of Moria</t>
  </si>
  <si>
    <t>They Are Coming</t>
  </si>
  <si>
    <t>Threat of the Unknown</t>
  </si>
  <si>
    <t>Through the Misty Mountains</t>
  </si>
  <si>
    <t>Troll's Keyward</t>
  </si>
  <si>
    <t>The Underdeeps of Moria</t>
  </si>
  <si>
    <t>Unfamiliar Territory</t>
  </si>
  <si>
    <t>What Is This New Devilry?</t>
  </si>
  <si>
    <t>All Blades Perish</t>
  </si>
  <si>
    <t>All Veils Removed</t>
  </si>
  <si>
    <t>Beauty Is Fading</t>
  </si>
  <si>
    <t>Bent on Discovery</t>
  </si>
  <si>
    <t>Black Breath</t>
  </si>
  <si>
    <t>Black Steed</t>
  </si>
  <si>
    <t>Blade Tip</t>
  </si>
  <si>
    <t>Dark Whispers</t>
  </si>
  <si>
    <t>Drawn to Its Power</t>
  </si>
  <si>
    <t>Fear</t>
  </si>
  <si>
    <t>Frozen by Fear</t>
  </si>
  <si>
    <t>In the Ringwraith's Wake</t>
  </si>
  <si>
    <t>The Master's Will</t>
  </si>
  <si>
    <t>Morgul Blade</t>
  </si>
  <si>
    <t>Morgul Gates</t>
  </si>
  <si>
    <t>Nazgûl Sword</t>
  </si>
  <si>
    <t>The Nine Servants of Sauron</t>
  </si>
  <si>
    <t>Not Easily Destroyed</t>
  </si>
  <si>
    <t>The Pale Blade</t>
  </si>
  <si>
    <t>Paths Seldom Trodden</t>
  </si>
  <si>
    <t>Relentless Charge</t>
  </si>
  <si>
    <t>Return to Its Master</t>
  </si>
  <si>
    <t>Sword of Minas Morgul</t>
  </si>
  <si>
    <t>Their Power Is in Terror</t>
  </si>
  <si>
    <t>Threshold of Shadow</t>
  </si>
  <si>
    <t>The Twilight World</t>
  </si>
  <si>
    <t>Úlairë Attëa, Keeper of Dol Guldur</t>
  </si>
  <si>
    <t>Úlairë Cantëa, Lieutenant of Dol Guldur</t>
  </si>
  <si>
    <t>Úlairë Enquëa, Lieutenant of Morgul</t>
  </si>
  <si>
    <t>Úlairë Lemenya, Lieutenant of Morgul</t>
  </si>
  <si>
    <t>Úlairë Nelya, Lieutenant of Morgul</t>
  </si>
  <si>
    <t>Úlairë Nertëa, Messenger of Dol Guldur</t>
  </si>
  <si>
    <t>Úlairë Ostëa, Lieutenant of Morgul</t>
  </si>
  <si>
    <t>Úlairë Toldëa, Messenger of Morgul</t>
  </si>
  <si>
    <t>The Witch-king, Lord of Angmar</t>
  </si>
  <si>
    <t>The Splendor of Their Banners</t>
  </si>
  <si>
    <t>Stand Against Darkness</t>
  </si>
  <si>
    <t>Support of the Last Homely House</t>
  </si>
  <si>
    <t>Swan-ship of the Galadhrim</t>
  </si>
  <si>
    <t>The Tale of Gil-galad</t>
  </si>
  <si>
    <t>Uruviel, Maid of Lórien</t>
  </si>
  <si>
    <t>The White Arrows of Lórien</t>
  </si>
  <si>
    <t>Albert Dreary, Entertainer From Bree</t>
  </si>
  <si>
    <t>Barliman Butterbur, Prancing Pony Proprietor</t>
  </si>
  <si>
    <t>Durin's Secret</t>
  </si>
  <si>
    <t>Gandalf, Friend of the Shirefolk</t>
  </si>
  <si>
    <t>Gandalf's Cart</t>
  </si>
  <si>
    <t>Gandalf's Pipe</t>
  </si>
  <si>
    <t>Glamdring</t>
  </si>
  <si>
    <t>Intimidate</t>
  </si>
  <si>
    <t>Let Folly Be Our Cloak</t>
  </si>
  <si>
    <t>Mysterious Wizard</t>
  </si>
  <si>
    <t>The Nine Walkers</t>
  </si>
  <si>
    <t>Ottar, Man of Laketown</t>
  </si>
  <si>
    <t>Questions That Need Answering</t>
  </si>
  <si>
    <t>Risk a Little Light</t>
  </si>
  <si>
    <t>Servant of the Secret Fire</t>
  </si>
  <si>
    <t>Sleep, Caradhras</t>
  </si>
  <si>
    <t>Strength of Spirit</t>
  </si>
  <si>
    <t>Treachery Deeper Than You Know</t>
  </si>
  <si>
    <t>A Wizard Is Never Late</t>
  </si>
  <si>
    <t>An Able Guide</t>
  </si>
  <si>
    <t>Aragorn, Ranger of the North</t>
  </si>
  <si>
    <t>Aragorn's Bow</t>
  </si>
  <si>
    <t>Aragorn's Pipe</t>
  </si>
  <si>
    <t>Armor</t>
  </si>
  <si>
    <t>Arwen's Fate</t>
  </si>
  <si>
    <t>Athelas</t>
  </si>
  <si>
    <t>Blade of Gondor</t>
  </si>
  <si>
    <t>Boromir, Lord of Gondor</t>
  </si>
  <si>
    <t>Boromir, Son of Denethor</t>
  </si>
  <si>
    <t>Boromir's Cloak</t>
  </si>
  <si>
    <t>Change of Plans</t>
  </si>
  <si>
    <t>The Choice of Lúthien</t>
  </si>
  <si>
    <t>Coat of Mail</t>
  </si>
  <si>
    <t>Dagger Strike</t>
  </si>
  <si>
    <t>Elendil's Valor</t>
  </si>
  <si>
    <t>Eregion's Trails</t>
  </si>
  <si>
    <t>Foes of Mordor</t>
  </si>
  <si>
    <t>Gondor's Vengeance</t>
  </si>
  <si>
    <t>Great Shield</t>
  </si>
  <si>
    <t>No Stranger to the Shadows</t>
  </si>
  <si>
    <t>One Whom Men Would Follow</t>
  </si>
  <si>
    <t>Pathfinder</t>
  </si>
  <si>
    <t>Pursuit Just Behind</t>
  </si>
  <si>
    <t>Ranger's Sword</t>
  </si>
  <si>
    <t>A Ranger's Versatility</t>
  </si>
  <si>
    <t>The Saga of Elendil</t>
  </si>
  <si>
    <t>Strength of Kings</t>
  </si>
  <si>
    <t>Swordarm of the White Tower</t>
  </si>
  <si>
    <t>Swordsman of the Northern Kingdom</t>
  </si>
  <si>
    <t>Valiant Man of the West</t>
  </si>
  <si>
    <t>What Are They?</t>
  </si>
  <si>
    <t>Alive and Unspoiled</t>
  </si>
  <si>
    <t>Bred for Battle</t>
  </si>
  <si>
    <t>Breeding Pit</t>
  </si>
  <si>
    <t>Caradhras Has Not Forgiven Us</t>
  </si>
  <si>
    <t>Cruel Caradhras</t>
  </si>
  <si>
    <t>Greed</t>
  </si>
  <si>
    <t>Hunt Them Down!</t>
  </si>
  <si>
    <t>Lurtz, Servant of Isengard</t>
  </si>
  <si>
    <t>Lurtz's Battle Cry</t>
  </si>
  <si>
    <t>The Misadventure of Mr. Underhill</t>
  </si>
  <si>
    <t>No Ordinary Storm</t>
  </si>
  <si>
    <t>Orthanc Assassin</t>
  </si>
  <si>
    <t>Parry</t>
  </si>
  <si>
    <t>Saruman's Ambition</t>
  </si>
  <si>
    <t>Saruman's Chill</t>
  </si>
  <si>
    <t>Saruman's Frost</t>
  </si>
  <si>
    <t>Saruman's Power</t>
  </si>
  <si>
    <t>Saruman's Reach</t>
  </si>
  <si>
    <t>Saruman's Snows</t>
  </si>
  <si>
    <t>Savagery to Match Their Numbers</t>
  </si>
  <si>
    <t>Spies of Saruman</t>
  </si>
  <si>
    <t>Their Arrows Enrage</t>
  </si>
  <si>
    <t>Traitor's Voice</t>
  </si>
  <si>
    <t>Troop of Uruk-hai</t>
  </si>
  <si>
    <t>Uruk Bloodlust</t>
  </si>
  <si>
    <t>Uruk Brood</t>
  </si>
  <si>
    <t>Uruk Fighter</t>
  </si>
  <si>
    <t>Uruk Guard</t>
  </si>
  <si>
    <t>The One Ring, Isildur's Bane</t>
  </si>
  <si>
    <t>The One Ring, The Ruling Ring</t>
  </si>
  <si>
    <t>Axe Strike</t>
  </si>
  <si>
    <t>Battle Fury</t>
  </si>
  <si>
    <t>Cleaving Blow</t>
  </si>
  <si>
    <t>Delving</t>
  </si>
  <si>
    <t>Dwarf Guard</t>
  </si>
  <si>
    <t>Dwarven Armor</t>
  </si>
  <si>
    <t>Dwarven Axe</t>
  </si>
  <si>
    <t>Dwarven Heart</t>
  </si>
  <si>
    <t>Farin, Dwarven Emissary</t>
  </si>
  <si>
    <t>Gimli, Dwarf of Erebor</t>
  </si>
  <si>
    <t>Gimli, Son of Glóin</t>
  </si>
  <si>
    <t>Gimli's Battle Axe</t>
  </si>
  <si>
    <t>Gimli's Helm</t>
  </si>
  <si>
    <t>Greatest Kingdom of My People</t>
  </si>
  <si>
    <t>Grimir, Dwarven Elder</t>
  </si>
  <si>
    <t>Halls of My Home</t>
  </si>
  <si>
    <t>Here Lies Balin, Son of Fundin</t>
  </si>
  <si>
    <t>Let Them Come!</t>
  </si>
  <si>
    <t>Lord of Moria</t>
  </si>
  <si>
    <t>Mithril Shaft</t>
  </si>
  <si>
    <t>Nobody Tosses a Dwarf</t>
  </si>
  <si>
    <t>Stairs of Khazad-dûm</t>
  </si>
  <si>
    <t>Still Draws Breath</t>
  </si>
  <si>
    <t>Their Halls of Stone</t>
  </si>
  <si>
    <t>Thrarin, Dwarven Smith</t>
  </si>
  <si>
    <t>Wealth of Moria</t>
  </si>
  <si>
    <t>Ancient Enmity</t>
  </si>
  <si>
    <t>Arwen, Daughter of Elrond</t>
  </si>
  <si>
    <t>Asfaloth</t>
  </si>
  <si>
    <t>Border Defenses</t>
  </si>
  <si>
    <t>Bow of the Galadhrim</t>
  </si>
  <si>
    <t>Celeborn, Lord of Lórien</t>
  </si>
  <si>
    <t>The Council of Elrond</t>
  </si>
  <si>
    <t>Curse Their Foul Feet!</t>
  </si>
  <si>
    <t>Defiance</t>
  </si>
  <si>
    <t>Double Shot</t>
  </si>
  <si>
    <t>Elf-song</t>
  </si>
  <si>
    <t>Elrond, Lord of Rivendell</t>
  </si>
  <si>
    <t>Elven Bow</t>
  </si>
  <si>
    <t>Elven Cloak</t>
  </si>
  <si>
    <t>Far-seeing Eyes</t>
  </si>
  <si>
    <t>Foul Creation</t>
  </si>
  <si>
    <t>Galadriel, Lady of Light</t>
  </si>
  <si>
    <t>Gift of Boats</t>
  </si>
  <si>
    <t>Gwemegil</t>
  </si>
  <si>
    <t>Haldir, Elf of the Golden Wood</t>
  </si>
  <si>
    <t>The Last Alliance of Elves and Men</t>
  </si>
  <si>
    <t>Legolas, Greenleaf</t>
  </si>
  <si>
    <t>Legolas, Prince of Mirkwood</t>
  </si>
  <si>
    <t>Lightfootedness</t>
  </si>
  <si>
    <t>Lórien Elf</t>
  </si>
  <si>
    <t>Mallorn-trees</t>
  </si>
  <si>
    <t>The Mirror of Galadriel</t>
  </si>
  <si>
    <t>Orophin, Lórien Bowman</t>
  </si>
  <si>
    <t>Rúmil, Elven Protector</t>
  </si>
  <si>
    <t>The Seen and the Unseen</t>
  </si>
  <si>
    <t>Shoulder to Shoulder</t>
  </si>
  <si>
    <t>Silinde, Elf of Mirkwood</t>
  </si>
  <si>
    <t>Songs of the Blessed Realm</t>
  </si>
  <si>
    <t>Gorgoroth Swarm</t>
  </si>
  <si>
    <t>The Prancing Pony</t>
  </si>
  <si>
    <t>•Bill the Pony</t>
  </si>
  <si>
    <t>Fireworks</t>
  </si>
  <si>
    <t>•Horn of Boromir</t>
  </si>
  <si>
    <t>•Book of Mazarbul</t>
  </si>
  <si>
    <t>•Phial of Galadriel</t>
  </si>
  <si>
    <t>•The Balrog, Durin's Bane</t>
  </si>
  <si>
    <t>•Saruman, Servant of the Eye</t>
  </si>
  <si>
    <t>•Gimli, Son of Glóin</t>
  </si>
  <si>
    <t>•Aragorn, Ranger of the North</t>
  </si>
  <si>
    <t>•Legolas, Son of Thranduil</t>
  </si>
  <si>
    <t>•Faramir, Son of Denethor</t>
  </si>
  <si>
    <t>•Éowyn, Lady of Rohan</t>
  </si>
  <si>
    <t>•Sméagol, Old Noser</t>
  </si>
  <si>
    <t>•Denethor, Wizened Steward</t>
  </si>
  <si>
    <t>•Ghân-buri-Ghân, Cheiftain of the Woses</t>
  </si>
  <si>
    <t>•Radagast's Staff</t>
  </si>
  <si>
    <t>•Anárion, Lord of Anórien</t>
  </si>
  <si>
    <t>•Erkenbrand, Master of Westfold</t>
  </si>
  <si>
    <t>•Tom Bombadil's Hat</t>
  </si>
  <si>
    <t>Misprint Oversized</t>
  </si>
  <si>
    <t>A Oversized</t>
  </si>
  <si>
    <t>Tengwar Oversized</t>
  </si>
  <si>
    <t>•Narsil, Blade of the Faithful</t>
  </si>
  <si>
    <t>•Host of Moria, Legion of the Underdeeps</t>
  </si>
  <si>
    <t>•Freca, Hungry Savage</t>
  </si>
  <si>
    <t>•Ring of Rancor</t>
  </si>
  <si>
    <t>•The One Ring, Release Schedule for 2004-2007</t>
  </si>
  <si>
    <t>Deck List</t>
  </si>
  <si>
    <t>Book of Mazarbul, Sample Deckbuilding List</t>
  </si>
  <si>
    <t>Set</t>
  </si>
  <si>
    <t>•Grima, Chief Counselor</t>
  </si>
  <si>
    <t>•Treebeard, Guardian of the Forest</t>
  </si>
  <si>
    <t>•Aragorn, Defender of Free Peoples</t>
  </si>
  <si>
    <t>•Merry, Impatient Hobbit</t>
  </si>
  <si>
    <t>Have Oversized</t>
  </si>
  <si>
    <t>1st Oversized Printing</t>
  </si>
  <si>
    <t>Unlimited Oversized</t>
  </si>
  <si>
    <t>1st Printing</t>
  </si>
  <si>
    <t>•Isildur, Bearer of Heirlooms</t>
  </si>
  <si>
    <t>•Galadriel, Bearer of Wisdom</t>
  </si>
  <si>
    <t>Dunlending</t>
  </si>
  <si>
    <t>•Ring of Guile</t>
  </si>
  <si>
    <t>•Elven Rope</t>
  </si>
  <si>
    <t>•Scroll of Isildur</t>
  </si>
  <si>
    <t>•Seeing Stone of Minas Anor</t>
  </si>
  <si>
    <t>•Ring of Ire</t>
  </si>
  <si>
    <t>•Horn of the Mark</t>
  </si>
  <si>
    <t>•The Red Arrow</t>
  </si>
  <si>
    <t>•Ithil Stone</t>
  </si>
  <si>
    <t>Everyone Knows</t>
  </si>
  <si>
    <t>•Tournament Schedule, 2004</t>
  </si>
  <si>
    <t>Dead Pile</t>
  </si>
  <si>
    <t>•Sauron, Lord of the Rings</t>
  </si>
  <si>
    <t>•Aiglos</t>
  </si>
  <si>
    <t>•Gil-galad, Elven High King</t>
  </si>
  <si>
    <t>The Lord of the Rings, Trading Card Game</t>
  </si>
  <si>
    <t>Double-sided</t>
  </si>
  <si>
    <t>Gandalf/Moria</t>
  </si>
  <si>
    <t>M</t>
  </si>
  <si>
    <t>•The Witch-king, Lord of the Nazgûl</t>
  </si>
  <si>
    <t>•Frodo, Reluctant Adventurer</t>
  </si>
  <si>
    <t>•Sam, Proper Poet</t>
  </si>
  <si>
    <t>•Gimli, Dwarf of the Mountain-race</t>
  </si>
  <si>
    <t>•Arwen, Elven Rider</t>
  </si>
  <si>
    <t>Hand of Sauron</t>
  </si>
  <si>
    <t>•Legolas, Dauntless Hunter</t>
  </si>
  <si>
    <t>•Gollum, Stinker</t>
  </si>
  <si>
    <t>•Merry’s Dagger</t>
  </si>
  <si>
    <t>•Narya, Ring of Fire</t>
  </si>
  <si>
    <t>•Nenya, Ring of Adamant</t>
  </si>
  <si>
    <t>•Pippin’s Dagger</t>
  </si>
  <si>
    <t>•Strands of Elven Hair</t>
  </si>
  <si>
    <t>Ent Draught</t>
  </si>
  <si>
    <t>Huorn</t>
  </si>
  <si>
    <t>Sent Back</t>
  </si>
  <si>
    <t>•Gollum, Dark as Darkness</t>
  </si>
  <si>
    <t>•Sméagol, Bearer of Great Secrets</t>
  </si>
  <si>
    <t>•Boromir, Bearer of Council</t>
  </si>
  <si>
    <t>Sapling of the White Tree</t>
  </si>
  <si>
    <t>•Seeing Stone of Orthanc</t>
  </si>
  <si>
    <t>•Library of Orthanc</t>
  </si>
  <si>
    <t>Sack of the Shire</t>
  </si>
  <si>
    <t>•Ring of Asperity</t>
  </si>
  <si>
    <t>Fireworks, Sample Deckbuilding List</t>
  </si>
  <si>
    <t>2003 Tournament Schedule</t>
  </si>
  <si>
    <t>Schedule</t>
  </si>
  <si>
    <t>•Eomer, Keeper of Oaths</t>
  </si>
  <si>
    <t>•Arwen, Fair Elf Maiden</t>
  </si>
  <si>
    <t>•Shelob, Last Child of Ungoliant</t>
  </si>
  <si>
    <t>Desert Soldier</t>
  </si>
  <si>
    <t>Knight's Spear</t>
  </si>
  <si>
    <t>Rohan</t>
  </si>
  <si>
    <t>•Éowyn, Dernhelm</t>
  </si>
  <si>
    <t>Raider</t>
  </si>
  <si>
    <t>Tengwar</t>
  </si>
  <si>
    <t>•Aragorn, Captain of Gondor</t>
  </si>
  <si>
    <t>•Legolas, Elven Stalwart</t>
  </si>
  <si>
    <t>Artifact</t>
  </si>
  <si>
    <t>•Goldberry, River Daughter</t>
  </si>
  <si>
    <t>•Glorfindel, Revealed in Wrath</t>
  </si>
  <si>
    <t>•Radagast, The Brown</t>
  </si>
  <si>
    <t>Tengwar Foil</t>
  </si>
  <si>
    <t>•Gandalf, Defender of the West</t>
  </si>
  <si>
    <t>•Frodo, Resolute Hobbit</t>
  </si>
  <si>
    <t>Gandalf</t>
  </si>
  <si>
    <t>•Tom Bombadil, The Master</t>
  </si>
  <si>
    <t>•Linnar, Dwarven Lord</t>
  </si>
  <si>
    <t>•Sindri, Dwarven Lord</t>
  </si>
  <si>
    <t>•Úri, Dwarven Lord</t>
  </si>
  <si>
    <t>•Elendil, The Tall</t>
  </si>
  <si>
    <t>Dwarven</t>
  </si>
  <si>
    <t>•Ring of Accretion</t>
  </si>
  <si>
    <t>Slippery as Fishes</t>
  </si>
  <si>
    <t>Have Total</t>
  </si>
  <si>
    <t>Need</t>
  </si>
  <si>
    <t>Unlimited</t>
  </si>
  <si>
    <t>A</t>
  </si>
  <si>
    <t>Misprint</t>
  </si>
  <si>
    <t>Unlimited Foil</t>
  </si>
  <si>
    <t>A Foil</t>
  </si>
  <si>
    <t>Misprint Foil</t>
  </si>
  <si>
    <t>German</t>
  </si>
  <si>
    <t>Gollum</t>
  </si>
  <si>
    <t>P</t>
  </si>
  <si>
    <t>•Bilbo, Bearer of Things Burgled</t>
  </si>
  <si>
    <t>•Durin III, Dwarven Lord</t>
  </si>
  <si>
    <t>•Gimli, Bearer of Grudges</t>
  </si>
  <si>
    <t>•Ring of Retribution</t>
  </si>
  <si>
    <t>Sauron</t>
  </si>
  <si>
    <t>Ringwraith</t>
  </si>
  <si>
    <t>The One Ring</t>
  </si>
  <si>
    <t>Have Foil</t>
  </si>
  <si>
    <t>Equivalent</t>
  </si>
  <si>
    <t>Event</t>
  </si>
  <si>
    <t>R</t>
  </si>
  <si>
    <t>Moria</t>
  </si>
  <si>
    <t>Condition</t>
  </si>
  <si>
    <t>U</t>
  </si>
  <si>
    <t>Isengard</t>
  </si>
  <si>
    <t>Gondor</t>
  </si>
  <si>
    <t>C</t>
  </si>
  <si>
    <t>Site</t>
  </si>
  <si>
    <t>•Théoden, King of the Golden Hall</t>
  </si>
  <si>
    <t>•Aragorn, Elassary Telcontar</t>
  </si>
  <si>
    <t>Possession</t>
  </si>
  <si>
    <t>R+</t>
  </si>
  <si>
    <t>•The One Ring, The Binding Ring</t>
  </si>
  <si>
    <t>•Goldberry, River-daughter</t>
  </si>
  <si>
    <t>Shire</t>
  </si>
  <si>
    <t>Ally</t>
  </si>
  <si>
    <t>Rarity</t>
  </si>
  <si>
    <t>Card #</t>
  </si>
  <si>
    <t>Title</t>
  </si>
  <si>
    <t>Culture</t>
  </si>
  <si>
    <t>Type</t>
  </si>
  <si>
    <t>Have</t>
  </si>
  <si>
    <t>Minion</t>
  </si>
  <si>
    <t>Elven</t>
  </si>
  <si>
    <t>Companion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</si>
</sst>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  <family val="2"/>
    </font>
    <font>
      <sz val="10"/>
      <name val="Arial"/>
    </font>
    <font>
      <b/>
      <sz val="10"/>
      <name val="Arial"/>
    </font>
    <font>
      <sz val="10"/>
      <name val="Times New Roman"/>
    </font>
    <font>
      <b/>
      <sz val="10"/>
      <name val="Times New Roman"/>
    </font>
    <font>
      <u/>
      <sz val="10"/>
      <color indexed="12"/>
      <name val="Times New Roman"/>
    </font>
    <font>
      <sz val="8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 applyNumberFormat="0" applyFon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2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3"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7" applyFont="1" applyAlignment="1" applyProtection="1"/>
    <xf numFmtId="0" fontId="6" fillId="0" borderId="0" xfId="7" applyFont="1" applyAlignment="1" applyProtection="1">
      <alignment wrapText="1"/>
    </xf>
  </cellXfs>
  <cellStyles count="8">
    <cellStyle name="DataPilot Category" xfId="1"/>
    <cellStyle name="DataPilot Corner" xfId="2"/>
    <cellStyle name="DataPilot Field" xfId="3"/>
    <cellStyle name="DataPilot Result" xfId="4"/>
    <cellStyle name="DataPilot Title" xfId="5"/>
    <cellStyle name="DataPilot Value" xfId="6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8026.jpg" TargetMode="External"/><Relationship Id="rId117" Type="http://schemas.openxmlformats.org/officeDocument/2006/relationships/hyperlink" Target="http://shop.decipher.com/Images/CardImages/LOTR-EN08117.jpg" TargetMode="External"/><Relationship Id="rId21" Type="http://schemas.openxmlformats.org/officeDocument/2006/relationships/hyperlink" Target="http://shop.decipher.com/Images/CardImages/LOTR-EN08021.jpg" TargetMode="External"/><Relationship Id="rId42" Type="http://schemas.openxmlformats.org/officeDocument/2006/relationships/hyperlink" Target="http://shop.decipher.com/Images/CardImages/LOTR-EN08042.jpg" TargetMode="External"/><Relationship Id="rId47" Type="http://schemas.openxmlformats.org/officeDocument/2006/relationships/hyperlink" Target="http://shop.decipher.com/Images/CardImages/LOTR-EN08047.jpg" TargetMode="External"/><Relationship Id="rId63" Type="http://schemas.openxmlformats.org/officeDocument/2006/relationships/hyperlink" Target="http://shop.decipher.com/Images/CardImages/LOTR-EN08063.jpg" TargetMode="External"/><Relationship Id="rId68" Type="http://schemas.openxmlformats.org/officeDocument/2006/relationships/hyperlink" Target="http://shop.decipher.com/Images/CardImages/LOTR-EN08068.jpg" TargetMode="External"/><Relationship Id="rId84" Type="http://schemas.openxmlformats.org/officeDocument/2006/relationships/hyperlink" Target="http://shop.decipher.com/Images/CardImages/LOTR-EN08084.jpg" TargetMode="External"/><Relationship Id="rId89" Type="http://schemas.openxmlformats.org/officeDocument/2006/relationships/hyperlink" Target="http://shop.decipher.com/Images/CardImages/LOTR-EN08089.jpg" TargetMode="External"/><Relationship Id="rId112" Type="http://schemas.openxmlformats.org/officeDocument/2006/relationships/hyperlink" Target="http://shop.decipher.com/Images/CardImages/LOTR-EN08112.jpg" TargetMode="External"/><Relationship Id="rId16" Type="http://schemas.openxmlformats.org/officeDocument/2006/relationships/hyperlink" Target="http://shop.decipher.com/Images/CardImages/LOTR-EN08016.jpg" TargetMode="External"/><Relationship Id="rId107" Type="http://schemas.openxmlformats.org/officeDocument/2006/relationships/hyperlink" Target="http://shop.decipher.com/Images/CardImages/LOTR-EN08107.jpg" TargetMode="External"/><Relationship Id="rId11" Type="http://schemas.openxmlformats.org/officeDocument/2006/relationships/hyperlink" Target="http://shop.decipher.com/Images/CardImages/LOTR-EN08011.jpg" TargetMode="External"/><Relationship Id="rId32" Type="http://schemas.openxmlformats.org/officeDocument/2006/relationships/hyperlink" Target="http://shop.decipher.com/Images/CardImages/LOTR-EN08032.jpg" TargetMode="External"/><Relationship Id="rId37" Type="http://schemas.openxmlformats.org/officeDocument/2006/relationships/hyperlink" Target="http://shop.decipher.com/Images/CardImages/LOTR-EN08037.jpg" TargetMode="External"/><Relationship Id="rId53" Type="http://schemas.openxmlformats.org/officeDocument/2006/relationships/hyperlink" Target="http://shop.decipher.com/Images/CardImages/LOTR-EN08053.jpg" TargetMode="External"/><Relationship Id="rId58" Type="http://schemas.openxmlformats.org/officeDocument/2006/relationships/hyperlink" Target="http://shop.decipher.com/Images/CardImages/LOTR-EN08058.jpg" TargetMode="External"/><Relationship Id="rId74" Type="http://schemas.openxmlformats.org/officeDocument/2006/relationships/hyperlink" Target="http://shop.decipher.com/Images/CardImages/LOTR-EN08074.jpg" TargetMode="External"/><Relationship Id="rId79" Type="http://schemas.openxmlformats.org/officeDocument/2006/relationships/hyperlink" Target="http://shop.decipher.com/Images/CardImages/LOTR-EN08079.jpg" TargetMode="External"/><Relationship Id="rId102" Type="http://schemas.openxmlformats.org/officeDocument/2006/relationships/hyperlink" Target="http://shop.decipher.com/Images/CardImages/LOTR-EN08102.jpg" TargetMode="External"/><Relationship Id="rId5" Type="http://schemas.openxmlformats.org/officeDocument/2006/relationships/hyperlink" Target="http://shop.decipher.com/Images/CardImages/LOTR-EN08005.jpg" TargetMode="External"/><Relationship Id="rId90" Type="http://schemas.openxmlformats.org/officeDocument/2006/relationships/hyperlink" Target="http://shop.decipher.com/Images/CardImages/LOTR-EN08090.jpg" TargetMode="External"/><Relationship Id="rId95" Type="http://schemas.openxmlformats.org/officeDocument/2006/relationships/hyperlink" Target="http://shop.decipher.com/Images/CardImages/LOTR-EN08095.jpg" TargetMode="External"/><Relationship Id="rId22" Type="http://schemas.openxmlformats.org/officeDocument/2006/relationships/hyperlink" Target="http://shop.decipher.com/Images/CardImages/LOTR-EN08022.jpg" TargetMode="External"/><Relationship Id="rId27" Type="http://schemas.openxmlformats.org/officeDocument/2006/relationships/hyperlink" Target="http://shop.decipher.com/Images/CardImages/LOTR-EN08027.jpg" TargetMode="External"/><Relationship Id="rId43" Type="http://schemas.openxmlformats.org/officeDocument/2006/relationships/hyperlink" Target="http://shop.decipher.com/Images/CardImages/LOTR-EN08043.jpg" TargetMode="External"/><Relationship Id="rId48" Type="http://schemas.openxmlformats.org/officeDocument/2006/relationships/hyperlink" Target="http://shop.decipher.com/Images/CardImages/LOTR-EN08048.jpg" TargetMode="External"/><Relationship Id="rId64" Type="http://schemas.openxmlformats.org/officeDocument/2006/relationships/hyperlink" Target="http://shop.decipher.com/Images/CardImages/LOTR-EN08064.jpg" TargetMode="External"/><Relationship Id="rId69" Type="http://schemas.openxmlformats.org/officeDocument/2006/relationships/hyperlink" Target="http://shop.decipher.com/Images/CardImages/LOTR-EN08069.jpg" TargetMode="External"/><Relationship Id="rId113" Type="http://schemas.openxmlformats.org/officeDocument/2006/relationships/hyperlink" Target="http://shop.decipher.com/Images/CardImages/LOTR-EN08113.jpg" TargetMode="External"/><Relationship Id="rId118" Type="http://schemas.openxmlformats.org/officeDocument/2006/relationships/hyperlink" Target="http://shop.decipher.com/Images/CardImages/LOTR-EN08118.jpg" TargetMode="External"/><Relationship Id="rId80" Type="http://schemas.openxmlformats.org/officeDocument/2006/relationships/hyperlink" Target="http://shop.decipher.com/Images/CardImages/LOTR-EN08080.jpg" TargetMode="External"/><Relationship Id="rId85" Type="http://schemas.openxmlformats.org/officeDocument/2006/relationships/hyperlink" Target="http://shop.decipher.com/Images/CardImages/LOTR-EN08085.jpg" TargetMode="External"/><Relationship Id="rId12" Type="http://schemas.openxmlformats.org/officeDocument/2006/relationships/hyperlink" Target="http://shop.decipher.com/Images/CardImages/LOTR-EN08012.jpg" TargetMode="External"/><Relationship Id="rId17" Type="http://schemas.openxmlformats.org/officeDocument/2006/relationships/hyperlink" Target="http://shop.decipher.com/Images/CardImages/LOTR-EN08017.jpg" TargetMode="External"/><Relationship Id="rId33" Type="http://schemas.openxmlformats.org/officeDocument/2006/relationships/hyperlink" Target="http://shop.decipher.com/Images/CardImages/LOTR-EN08033.jpg" TargetMode="External"/><Relationship Id="rId38" Type="http://schemas.openxmlformats.org/officeDocument/2006/relationships/hyperlink" Target="http://shop.decipher.com/Images/CardImages/LOTR-EN08038.jpg" TargetMode="External"/><Relationship Id="rId59" Type="http://schemas.openxmlformats.org/officeDocument/2006/relationships/hyperlink" Target="http://shop.decipher.com/Images/CardImages/LOTR-EN08059.jpg" TargetMode="External"/><Relationship Id="rId103" Type="http://schemas.openxmlformats.org/officeDocument/2006/relationships/hyperlink" Target="http://shop.decipher.com/Images/CardImages/LOTR-EN08103.jpg" TargetMode="External"/><Relationship Id="rId108" Type="http://schemas.openxmlformats.org/officeDocument/2006/relationships/hyperlink" Target="http://shop.decipher.com/Images/CardImages/LOTR-EN08108.jpg" TargetMode="External"/><Relationship Id="rId54" Type="http://schemas.openxmlformats.org/officeDocument/2006/relationships/hyperlink" Target="http://shop.decipher.com/Images/CardImages/LOTR-EN08054.jpg" TargetMode="External"/><Relationship Id="rId70" Type="http://schemas.openxmlformats.org/officeDocument/2006/relationships/hyperlink" Target="http://shop.decipher.com/Images/CardImages/LOTR-EN08070.jpg" TargetMode="External"/><Relationship Id="rId75" Type="http://schemas.openxmlformats.org/officeDocument/2006/relationships/hyperlink" Target="http://shop.decipher.com/Images/CardImages/LOTR-EN08075.jpg" TargetMode="External"/><Relationship Id="rId91" Type="http://schemas.openxmlformats.org/officeDocument/2006/relationships/hyperlink" Target="http://shop.decipher.com/Images/CardImages/LOTR-EN08091.jpg" TargetMode="External"/><Relationship Id="rId96" Type="http://schemas.openxmlformats.org/officeDocument/2006/relationships/hyperlink" Target="http://shop.decipher.com/Images/CardImages/LOTR-EN08096.jpg" TargetMode="External"/><Relationship Id="rId1" Type="http://schemas.openxmlformats.org/officeDocument/2006/relationships/hyperlink" Target="http://shop.decipher.com/Images/CardImages/LOTR-EN08001.jpg" TargetMode="External"/><Relationship Id="rId6" Type="http://schemas.openxmlformats.org/officeDocument/2006/relationships/hyperlink" Target="http://shop.decipher.com/Images/CardImages/LOTR-EN08006.jpg" TargetMode="External"/><Relationship Id="rId23" Type="http://schemas.openxmlformats.org/officeDocument/2006/relationships/hyperlink" Target="http://shop.decipher.com/Images/CardImages/LOTR-EN08023.jpg" TargetMode="External"/><Relationship Id="rId28" Type="http://schemas.openxmlformats.org/officeDocument/2006/relationships/hyperlink" Target="http://shop.decipher.com/Images/CardImages/LOTR-EN08028.jpg" TargetMode="External"/><Relationship Id="rId49" Type="http://schemas.openxmlformats.org/officeDocument/2006/relationships/hyperlink" Target="http://shop.decipher.com/Images/CardImages/LOTR-EN08049.jpg" TargetMode="External"/><Relationship Id="rId114" Type="http://schemas.openxmlformats.org/officeDocument/2006/relationships/hyperlink" Target="http://shop.decipher.com/Images/CardImages/LOTR-EN08114.jpg" TargetMode="External"/><Relationship Id="rId119" Type="http://schemas.openxmlformats.org/officeDocument/2006/relationships/hyperlink" Target="http://shop.decipher.com/Images/CardImages/LOTR-EN08119.jpg" TargetMode="External"/><Relationship Id="rId44" Type="http://schemas.openxmlformats.org/officeDocument/2006/relationships/hyperlink" Target="http://shop.decipher.com/Images/CardImages/LOTR-EN08044.jpg" TargetMode="External"/><Relationship Id="rId60" Type="http://schemas.openxmlformats.org/officeDocument/2006/relationships/hyperlink" Target="http://shop.decipher.com/Images/CardImages/LOTR-EN08060.jpg" TargetMode="External"/><Relationship Id="rId65" Type="http://schemas.openxmlformats.org/officeDocument/2006/relationships/hyperlink" Target="http://shop.decipher.com/Images/CardImages/LOTR-EN08065.jpg" TargetMode="External"/><Relationship Id="rId81" Type="http://schemas.openxmlformats.org/officeDocument/2006/relationships/hyperlink" Target="http://shop.decipher.com/Images/CardImages/LOTR-EN08081.jpg" TargetMode="External"/><Relationship Id="rId86" Type="http://schemas.openxmlformats.org/officeDocument/2006/relationships/hyperlink" Target="http://shop.decipher.com/Images/CardImages/LOTR-EN08086.jpg" TargetMode="External"/><Relationship Id="rId4" Type="http://schemas.openxmlformats.org/officeDocument/2006/relationships/hyperlink" Target="http://shop.decipher.com/Images/CardImages/LOTR-EN08004.jpg" TargetMode="External"/><Relationship Id="rId9" Type="http://schemas.openxmlformats.org/officeDocument/2006/relationships/hyperlink" Target="http://shop.decipher.com/Images/CardImages/LOTR-EN08009.jpg" TargetMode="External"/><Relationship Id="rId13" Type="http://schemas.openxmlformats.org/officeDocument/2006/relationships/hyperlink" Target="http://shop.decipher.com/Images/CardImages/LOTR-EN08013.jpg" TargetMode="External"/><Relationship Id="rId18" Type="http://schemas.openxmlformats.org/officeDocument/2006/relationships/hyperlink" Target="http://shop.decipher.com/Images/CardImages/LOTR-EN08018.jpg" TargetMode="External"/><Relationship Id="rId39" Type="http://schemas.openxmlformats.org/officeDocument/2006/relationships/hyperlink" Target="http://shop.decipher.com/Images/CardImages/LOTR-EN08039.jpg" TargetMode="External"/><Relationship Id="rId109" Type="http://schemas.openxmlformats.org/officeDocument/2006/relationships/hyperlink" Target="http://shop.decipher.com/Images/CardImages/LOTR-EN08109.jpg" TargetMode="External"/><Relationship Id="rId34" Type="http://schemas.openxmlformats.org/officeDocument/2006/relationships/hyperlink" Target="http://shop.decipher.com/Images/CardImages/LOTR-EN08034.jpg" TargetMode="External"/><Relationship Id="rId50" Type="http://schemas.openxmlformats.org/officeDocument/2006/relationships/hyperlink" Target="http://shop.decipher.com/Images/CardImages/LOTR-EN08050.jpg" TargetMode="External"/><Relationship Id="rId55" Type="http://schemas.openxmlformats.org/officeDocument/2006/relationships/hyperlink" Target="http://shop.decipher.com/Images/CardImages/LOTR-EN08055.jpg" TargetMode="External"/><Relationship Id="rId76" Type="http://schemas.openxmlformats.org/officeDocument/2006/relationships/hyperlink" Target="http://shop.decipher.com/Images/CardImages/LOTR-EN08076.jpg" TargetMode="External"/><Relationship Id="rId97" Type="http://schemas.openxmlformats.org/officeDocument/2006/relationships/hyperlink" Target="http://shop.decipher.com/Images/CardImages/LOTR-EN08097.jpg" TargetMode="External"/><Relationship Id="rId104" Type="http://schemas.openxmlformats.org/officeDocument/2006/relationships/hyperlink" Target="http://shop.decipher.com/Images/CardImages/LOTR-EN08104.jpg" TargetMode="External"/><Relationship Id="rId120" Type="http://schemas.openxmlformats.org/officeDocument/2006/relationships/hyperlink" Target="http://shop.decipher.com/Images/CardImages/LOTR-EN08120.jpg" TargetMode="External"/><Relationship Id="rId7" Type="http://schemas.openxmlformats.org/officeDocument/2006/relationships/hyperlink" Target="http://shop.decipher.com/Images/CardImages/LOTR-EN08007.jpg" TargetMode="External"/><Relationship Id="rId71" Type="http://schemas.openxmlformats.org/officeDocument/2006/relationships/hyperlink" Target="http://shop.decipher.com/Images/CardImages/LOTR-EN08071.jpg" TargetMode="External"/><Relationship Id="rId92" Type="http://schemas.openxmlformats.org/officeDocument/2006/relationships/hyperlink" Target="http://shop.decipher.com/Images/CardImages/LOTR-EN08092.jpg" TargetMode="External"/><Relationship Id="rId2" Type="http://schemas.openxmlformats.org/officeDocument/2006/relationships/hyperlink" Target="http://shop.decipher.com/Images/CardImages/LOTR-EN08002.jpg" TargetMode="External"/><Relationship Id="rId29" Type="http://schemas.openxmlformats.org/officeDocument/2006/relationships/hyperlink" Target="http://shop.decipher.com/Images/CardImages/LOTR-EN08029.jpg" TargetMode="External"/><Relationship Id="rId24" Type="http://schemas.openxmlformats.org/officeDocument/2006/relationships/hyperlink" Target="http://shop.decipher.com/Images/CardImages/LOTR-EN08024.jpg" TargetMode="External"/><Relationship Id="rId40" Type="http://schemas.openxmlformats.org/officeDocument/2006/relationships/hyperlink" Target="http://shop.decipher.com/Images/CardImages/LOTR-EN08040.jpg" TargetMode="External"/><Relationship Id="rId45" Type="http://schemas.openxmlformats.org/officeDocument/2006/relationships/hyperlink" Target="http://shop.decipher.com/Images/CardImages/LOTR-EN08045.jpg" TargetMode="External"/><Relationship Id="rId66" Type="http://schemas.openxmlformats.org/officeDocument/2006/relationships/hyperlink" Target="http://shop.decipher.com/Images/CardImages/LOTR-EN08066.jpg" TargetMode="External"/><Relationship Id="rId87" Type="http://schemas.openxmlformats.org/officeDocument/2006/relationships/hyperlink" Target="http://shop.decipher.com/Images/CardImages/LOTR-EN08087.jpg" TargetMode="External"/><Relationship Id="rId110" Type="http://schemas.openxmlformats.org/officeDocument/2006/relationships/hyperlink" Target="http://shop.decipher.com/Images/CardImages/LOTR-EN08110.jpg" TargetMode="External"/><Relationship Id="rId115" Type="http://schemas.openxmlformats.org/officeDocument/2006/relationships/hyperlink" Target="http://shop.decipher.com/Images/CardImages/LOTR-EN08115.jpg" TargetMode="External"/><Relationship Id="rId61" Type="http://schemas.openxmlformats.org/officeDocument/2006/relationships/hyperlink" Target="http://shop.decipher.com/Images/CardImages/LOTR-EN08061.jpg" TargetMode="External"/><Relationship Id="rId82" Type="http://schemas.openxmlformats.org/officeDocument/2006/relationships/hyperlink" Target="http://shop.decipher.com/Images/CardImages/LOTR-EN08082.jpg" TargetMode="External"/><Relationship Id="rId19" Type="http://schemas.openxmlformats.org/officeDocument/2006/relationships/hyperlink" Target="http://shop.decipher.com/Images/CardImages/LOTR-EN08019.jpg" TargetMode="External"/><Relationship Id="rId14" Type="http://schemas.openxmlformats.org/officeDocument/2006/relationships/hyperlink" Target="http://shop.decipher.com/Images/CardImages/LOTR-EN08014.jpg" TargetMode="External"/><Relationship Id="rId30" Type="http://schemas.openxmlformats.org/officeDocument/2006/relationships/hyperlink" Target="http://shop.decipher.com/Images/CardImages/LOTR-EN08030.jpg" TargetMode="External"/><Relationship Id="rId35" Type="http://schemas.openxmlformats.org/officeDocument/2006/relationships/hyperlink" Target="http://shop.decipher.com/Images/CardImages/LOTR-EN08035.jpg" TargetMode="External"/><Relationship Id="rId56" Type="http://schemas.openxmlformats.org/officeDocument/2006/relationships/hyperlink" Target="http://shop.decipher.com/Images/CardImages/LOTR-EN08056.jpg" TargetMode="External"/><Relationship Id="rId77" Type="http://schemas.openxmlformats.org/officeDocument/2006/relationships/hyperlink" Target="http://shop.decipher.com/Images/CardImages/LOTR-EN08077.jpg" TargetMode="External"/><Relationship Id="rId100" Type="http://schemas.openxmlformats.org/officeDocument/2006/relationships/hyperlink" Target="http://shop.decipher.com/Images/CardImages/LOTR-EN08100.jpg" TargetMode="External"/><Relationship Id="rId105" Type="http://schemas.openxmlformats.org/officeDocument/2006/relationships/hyperlink" Target="http://shop.decipher.com/Images/CardImages/LOTR-EN08105.jpg" TargetMode="External"/><Relationship Id="rId8" Type="http://schemas.openxmlformats.org/officeDocument/2006/relationships/hyperlink" Target="http://shop.decipher.com/Images/CardImages/LOTR-EN08008.jpg" TargetMode="External"/><Relationship Id="rId51" Type="http://schemas.openxmlformats.org/officeDocument/2006/relationships/hyperlink" Target="http://shop.decipher.com/Images/CardImages/LOTR-EN08051.jpg" TargetMode="External"/><Relationship Id="rId72" Type="http://schemas.openxmlformats.org/officeDocument/2006/relationships/hyperlink" Target="http://shop.decipher.com/Images/CardImages/LOTR-EN08072.jpg" TargetMode="External"/><Relationship Id="rId93" Type="http://schemas.openxmlformats.org/officeDocument/2006/relationships/hyperlink" Target="http://shop.decipher.com/Images/CardImages/LOTR-EN08093.jpg" TargetMode="External"/><Relationship Id="rId98" Type="http://schemas.openxmlformats.org/officeDocument/2006/relationships/hyperlink" Target="http://shop.decipher.com/Images/CardImages/LOTR-EN08098.jpg" TargetMode="External"/><Relationship Id="rId121" Type="http://schemas.openxmlformats.org/officeDocument/2006/relationships/hyperlink" Target="http://shop.decipher.com/Images/CardImages/LOTR-EN08121.jpg" TargetMode="External"/><Relationship Id="rId3" Type="http://schemas.openxmlformats.org/officeDocument/2006/relationships/hyperlink" Target="http://shop.decipher.com/Images/CardImages/LOTR-EN08003.jpg" TargetMode="External"/><Relationship Id="rId25" Type="http://schemas.openxmlformats.org/officeDocument/2006/relationships/hyperlink" Target="http://shop.decipher.com/Images/CardImages/LOTR-EN08025.jpg" TargetMode="External"/><Relationship Id="rId46" Type="http://schemas.openxmlformats.org/officeDocument/2006/relationships/hyperlink" Target="http://shop.decipher.com/Images/CardImages/LOTR-EN08046.jpg" TargetMode="External"/><Relationship Id="rId67" Type="http://schemas.openxmlformats.org/officeDocument/2006/relationships/hyperlink" Target="http://shop.decipher.com/Images/CardImages/LOTR-EN08067.jpg" TargetMode="External"/><Relationship Id="rId116" Type="http://schemas.openxmlformats.org/officeDocument/2006/relationships/hyperlink" Target="http://shop.decipher.com/Images/CardImages/LOTR-EN08116.jpg" TargetMode="External"/><Relationship Id="rId20" Type="http://schemas.openxmlformats.org/officeDocument/2006/relationships/hyperlink" Target="http://shop.decipher.com/Images/CardImages/LOTR-EN08020.jpg" TargetMode="External"/><Relationship Id="rId41" Type="http://schemas.openxmlformats.org/officeDocument/2006/relationships/hyperlink" Target="http://shop.decipher.com/Images/CardImages/LOTR-EN08041.jpg" TargetMode="External"/><Relationship Id="rId62" Type="http://schemas.openxmlformats.org/officeDocument/2006/relationships/hyperlink" Target="http://shop.decipher.com/Images/CardImages/LOTR-EN08062.jpg" TargetMode="External"/><Relationship Id="rId83" Type="http://schemas.openxmlformats.org/officeDocument/2006/relationships/hyperlink" Target="http://shop.decipher.com/Images/CardImages/LOTR-EN08083.jpg" TargetMode="External"/><Relationship Id="rId88" Type="http://schemas.openxmlformats.org/officeDocument/2006/relationships/hyperlink" Target="http://shop.decipher.com/Images/CardImages/LOTR-EN08088.jpg" TargetMode="External"/><Relationship Id="rId111" Type="http://schemas.openxmlformats.org/officeDocument/2006/relationships/hyperlink" Target="http://shop.decipher.com/Images/CardImages/LOTR-EN08111.jpg" TargetMode="External"/><Relationship Id="rId15" Type="http://schemas.openxmlformats.org/officeDocument/2006/relationships/hyperlink" Target="http://shop.decipher.com/Images/CardImages/LOTR-EN08015.jpg" TargetMode="External"/><Relationship Id="rId36" Type="http://schemas.openxmlformats.org/officeDocument/2006/relationships/hyperlink" Target="http://shop.decipher.com/Images/CardImages/LOTR-EN08036.jpg" TargetMode="External"/><Relationship Id="rId57" Type="http://schemas.openxmlformats.org/officeDocument/2006/relationships/hyperlink" Target="http://shop.decipher.com/Images/CardImages/LOTR-EN08057.jpg" TargetMode="External"/><Relationship Id="rId106" Type="http://schemas.openxmlformats.org/officeDocument/2006/relationships/hyperlink" Target="http://shop.decipher.com/Images/CardImages/LOTR-EN08106.jpg" TargetMode="External"/><Relationship Id="rId10" Type="http://schemas.openxmlformats.org/officeDocument/2006/relationships/hyperlink" Target="http://shop.decipher.com/Images/CardImages/LOTR-EN08010.jpg" TargetMode="External"/><Relationship Id="rId31" Type="http://schemas.openxmlformats.org/officeDocument/2006/relationships/hyperlink" Target="http://shop.decipher.com/Images/CardImages/LOTR-EN08031.jpg" TargetMode="External"/><Relationship Id="rId52" Type="http://schemas.openxmlformats.org/officeDocument/2006/relationships/hyperlink" Target="http://shop.decipher.com/Images/CardImages/LOTR-EN08052.jpg" TargetMode="External"/><Relationship Id="rId73" Type="http://schemas.openxmlformats.org/officeDocument/2006/relationships/hyperlink" Target="http://shop.decipher.com/Images/CardImages/LOTR-EN08073.jpg" TargetMode="External"/><Relationship Id="rId78" Type="http://schemas.openxmlformats.org/officeDocument/2006/relationships/hyperlink" Target="http://shop.decipher.com/Images/CardImages/LOTR-EN08078.jpg" TargetMode="External"/><Relationship Id="rId94" Type="http://schemas.openxmlformats.org/officeDocument/2006/relationships/hyperlink" Target="http://shop.decipher.com/Images/CardImages/LOTR-EN08094.jpg" TargetMode="External"/><Relationship Id="rId99" Type="http://schemas.openxmlformats.org/officeDocument/2006/relationships/hyperlink" Target="http://shop.decipher.com/Images/CardImages/LOTR-EN08099.jpg" TargetMode="External"/><Relationship Id="rId101" Type="http://schemas.openxmlformats.org/officeDocument/2006/relationships/hyperlink" Target="http://shop.decipher.com/Images/CardImages/LOTR-EN08101.jpg" TargetMode="External"/><Relationship Id="rId122" Type="http://schemas.openxmlformats.org/officeDocument/2006/relationships/hyperlink" Target="http://shop.decipher.com/Images/CardImages/LOTR-EN08122.jpg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9013.jpg" TargetMode="External"/><Relationship Id="rId18" Type="http://schemas.openxmlformats.org/officeDocument/2006/relationships/hyperlink" Target="http://shop.decipher.com/Images/CardImages/LOTR-EN09018.jpg" TargetMode="External"/><Relationship Id="rId26" Type="http://schemas.openxmlformats.org/officeDocument/2006/relationships/hyperlink" Target="http://shop.decipher.com/Images/CardImages/LOTR-EN09026.jpg" TargetMode="External"/><Relationship Id="rId39" Type="http://schemas.openxmlformats.org/officeDocument/2006/relationships/hyperlink" Target="http://shop.decipher.com/Images/CardImages/LOTR-EN09039.jpg" TargetMode="External"/><Relationship Id="rId21" Type="http://schemas.openxmlformats.org/officeDocument/2006/relationships/hyperlink" Target="http://shop.decipher.com/Images/CardImages/LOTR-EN09021.jpg" TargetMode="External"/><Relationship Id="rId34" Type="http://schemas.openxmlformats.org/officeDocument/2006/relationships/hyperlink" Target="http://shop.decipher.com/Images/CardImages/LOTR-EN09034.jpg" TargetMode="External"/><Relationship Id="rId42" Type="http://schemas.openxmlformats.org/officeDocument/2006/relationships/hyperlink" Target="http://shop.decipher.com/Images/CardImages/LOTR-EN09042.jpg" TargetMode="External"/><Relationship Id="rId47" Type="http://schemas.openxmlformats.org/officeDocument/2006/relationships/hyperlink" Target="http://shop.decipher.com/Images/CardImages/LOTR-EN09047.jpg" TargetMode="External"/><Relationship Id="rId50" Type="http://schemas.openxmlformats.org/officeDocument/2006/relationships/hyperlink" Target="http://shop.decipher.com/Images/CardImages/LOTR-EN09050.jpg" TargetMode="External"/><Relationship Id="rId7" Type="http://schemas.openxmlformats.org/officeDocument/2006/relationships/hyperlink" Target="http://shop.decipher.com/Images/CardImages/LOTR-EN09007.jpg" TargetMode="External"/><Relationship Id="rId2" Type="http://schemas.openxmlformats.org/officeDocument/2006/relationships/hyperlink" Target="http://shop.decipher.com/Images/CardImages/LOTR-EN09002.jpg" TargetMode="External"/><Relationship Id="rId16" Type="http://schemas.openxmlformats.org/officeDocument/2006/relationships/hyperlink" Target="http://shop.decipher.com/Images/CardImages/LOTR-EN09016.jpg" TargetMode="External"/><Relationship Id="rId29" Type="http://schemas.openxmlformats.org/officeDocument/2006/relationships/hyperlink" Target="http://shop.decipher.com/Images/CardImages/LOTR-EN09029.jpg" TargetMode="External"/><Relationship Id="rId11" Type="http://schemas.openxmlformats.org/officeDocument/2006/relationships/hyperlink" Target="http://shop.decipher.com/Images/CardImages/LOTR-EN09011.jpg" TargetMode="External"/><Relationship Id="rId24" Type="http://schemas.openxmlformats.org/officeDocument/2006/relationships/hyperlink" Target="http://shop.decipher.com/Images/CardImages/LOTR-EN09024.jpg" TargetMode="External"/><Relationship Id="rId32" Type="http://schemas.openxmlformats.org/officeDocument/2006/relationships/hyperlink" Target="http://shop.decipher.com/Images/CardImages/LOTR-EN09032.jpg" TargetMode="External"/><Relationship Id="rId37" Type="http://schemas.openxmlformats.org/officeDocument/2006/relationships/hyperlink" Target="http://shop.decipher.com/Images/CardImages/LOTR-EN09037.jpg" TargetMode="External"/><Relationship Id="rId40" Type="http://schemas.openxmlformats.org/officeDocument/2006/relationships/hyperlink" Target="http://shop.decipher.com/Images/CardImages/LOTR-EN09040.jpg" TargetMode="External"/><Relationship Id="rId45" Type="http://schemas.openxmlformats.org/officeDocument/2006/relationships/hyperlink" Target="http://shop.decipher.com/Images/CardImages/LOTR-EN09045.jpg" TargetMode="External"/><Relationship Id="rId5" Type="http://schemas.openxmlformats.org/officeDocument/2006/relationships/hyperlink" Target="http://shop.decipher.com/Images/CardImages/LOTR-EN09005.jpg" TargetMode="External"/><Relationship Id="rId15" Type="http://schemas.openxmlformats.org/officeDocument/2006/relationships/hyperlink" Target="http://shop.decipher.com/Images/CardImages/LOTR-EN09015.jpg" TargetMode="External"/><Relationship Id="rId23" Type="http://schemas.openxmlformats.org/officeDocument/2006/relationships/hyperlink" Target="http://shop.decipher.com/Images/CardImages/LOTR-EN09023.jpg" TargetMode="External"/><Relationship Id="rId28" Type="http://schemas.openxmlformats.org/officeDocument/2006/relationships/hyperlink" Target="http://shop.decipher.com/Images/CardImages/LOTR-EN09028.jpg" TargetMode="External"/><Relationship Id="rId36" Type="http://schemas.openxmlformats.org/officeDocument/2006/relationships/hyperlink" Target="http://shop.decipher.com/Images/CardImages/LOTR-EN09036.jpg" TargetMode="External"/><Relationship Id="rId49" Type="http://schemas.openxmlformats.org/officeDocument/2006/relationships/hyperlink" Target="http://shop.decipher.com/Images/CardImages/LOTR-EN09049.jpg" TargetMode="External"/><Relationship Id="rId10" Type="http://schemas.openxmlformats.org/officeDocument/2006/relationships/hyperlink" Target="http://shop.decipher.com/Images/CardImages/LOTR-EN09010.jpg" TargetMode="External"/><Relationship Id="rId19" Type="http://schemas.openxmlformats.org/officeDocument/2006/relationships/hyperlink" Target="http://shop.decipher.com/Images/CardImages/LOTR-EN09019.jpg" TargetMode="External"/><Relationship Id="rId31" Type="http://schemas.openxmlformats.org/officeDocument/2006/relationships/hyperlink" Target="http://shop.decipher.com/Images/CardImages/LOTR-EN09031.jpg" TargetMode="External"/><Relationship Id="rId44" Type="http://schemas.openxmlformats.org/officeDocument/2006/relationships/hyperlink" Target="http://shop.decipher.com/Images/CardImages/LOTR-EN09044.jpg" TargetMode="External"/><Relationship Id="rId52" Type="http://schemas.openxmlformats.org/officeDocument/2006/relationships/hyperlink" Target="http://shop.decipher.com/Images/CardImages/LOTR-EN09052.jpg" TargetMode="External"/><Relationship Id="rId4" Type="http://schemas.openxmlformats.org/officeDocument/2006/relationships/hyperlink" Target="http://shop.decipher.com/Images/CardImages/LOTR-EN09004.jpg" TargetMode="External"/><Relationship Id="rId9" Type="http://schemas.openxmlformats.org/officeDocument/2006/relationships/hyperlink" Target="http://shop.decipher.com/Images/CardImages/LOTR-EN09009.jpg" TargetMode="External"/><Relationship Id="rId14" Type="http://schemas.openxmlformats.org/officeDocument/2006/relationships/hyperlink" Target="http://shop.decipher.com/Images/CardImages/LOTR-EN09014.jpg" TargetMode="External"/><Relationship Id="rId22" Type="http://schemas.openxmlformats.org/officeDocument/2006/relationships/hyperlink" Target="http://shop.decipher.com/Images/CardImages/LOTR-EN09022.jpg" TargetMode="External"/><Relationship Id="rId27" Type="http://schemas.openxmlformats.org/officeDocument/2006/relationships/hyperlink" Target="http://shop.decipher.com/Images/CardImages/LOTR-EN09027.jpg" TargetMode="External"/><Relationship Id="rId30" Type="http://schemas.openxmlformats.org/officeDocument/2006/relationships/hyperlink" Target="http://shop.decipher.com/Images/CardImages/LOTR-EN09030.jpg" TargetMode="External"/><Relationship Id="rId35" Type="http://schemas.openxmlformats.org/officeDocument/2006/relationships/hyperlink" Target="http://shop.decipher.com/Images/CardImages/LOTR-EN09035.jpg" TargetMode="External"/><Relationship Id="rId43" Type="http://schemas.openxmlformats.org/officeDocument/2006/relationships/hyperlink" Target="http://shop.decipher.com/Images/CardImages/LOTR-EN09043.jpg" TargetMode="External"/><Relationship Id="rId48" Type="http://schemas.openxmlformats.org/officeDocument/2006/relationships/hyperlink" Target="http://shop.decipher.com/Images/CardImages/LOTR-EN09048.jpg" TargetMode="External"/><Relationship Id="rId8" Type="http://schemas.openxmlformats.org/officeDocument/2006/relationships/hyperlink" Target="http://shop.decipher.com/Images/CardImages/LOTR-EN09008.jpg" TargetMode="External"/><Relationship Id="rId51" Type="http://schemas.openxmlformats.org/officeDocument/2006/relationships/hyperlink" Target="http://shop.decipher.com/Images/CardImages/LOTR-EN09051.jpg" TargetMode="External"/><Relationship Id="rId3" Type="http://schemas.openxmlformats.org/officeDocument/2006/relationships/hyperlink" Target="http://shop.decipher.com/Images/CardImages/LOTR-EN09003.jpg" TargetMode="External"/><Relationship Id="rId12" Type="http://schemas.openxmlformats.org/officeDocument/2006/relationships/hyperlink" Target="http://shop.decipher.com/Images/CardImages/LOTR-EN09012.jpg" TargetMode="External"/><Relationship Id="rId17" Type="http://schemas.openxmlformats.org/officeDocument/2006/relationships/hyperlink" Target="http://shop.decipher.com/Images/CardImages/LOTR-EN09017.jpg" TargetMode="External"/><Relationship Id="rId25" Type="http://schemas.openxmlformats.org/officeDocument/2006/relationships/hyperlink" Target="http://shop.decipher.com/Images/CardImages/LOTR-EN09025.jpg" TargetMode="External"/><Relationship Id="rId33" Type="http://schemas.openxmlformats.org/officeDocument/2006/relationships/hyperlink" Target="http://shop.decipher.com/Images/CardImages/LOTR-EN09033.jpg" TargetMode="External"/><Relationship Id="rId38" Type="http://schemas.openxmlformats.org/officeDocument/2006/relationships/hyperlink" Target="http://shop.decipher.com/Images/CardImages/LOTR-EN09038.jpg" TargetMode="External"/><Relationship Id="rId46" Type="http://schemas.openxmlformats.org/officeDocument/2006/relationships/hyperlink" Target="http://shop.decipher.com/Images/CardImages/LOTR-EN09046.jpg" TargetMode="External"/><Relationship Id="rId20" Type="http://schemas.openxmlformats.org/officeDocument/2006/relationships/hyperlink" Target="http://shop.decipher.com/Images/CardImages/LOTR-EN09020.jpg" TargetMode="External"/><Relationship Id="rId41" Type="http://schemas.openxmlformats.org/officeDocument/2006/relationships/hyperlink" Target="http://shop.decipher.com/Images/CardImages/LOTR-EN09041.jpg" TargetMode="External"/><Relationship Id="rId1" Type="http://schemas.openxmlformats.org/officeDocument/2006/relationships/hyperlink" Target="http://shop.decipher.com/Images/CardImages/LOTR-EN09001.jpg" TargetMode="External"/><Relationship Id="rId6" Type="http://schemas.openxmlformats.org/officeDocument/2006/relationships/hyperlink" Target="http://shop.decipher.com/Images/CardImages/LOTR-EN09006.jp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10026.jpg" TargetMode="External"/><Relationship Id="rId117" Type="http://schemas.openxmlformats.org/officeDocument/2006/relationships/hyperlink" Target="http://shop.decipher.com/Images/CardImages/LOTR-EN10117.jpg" TargetMode="External"/><Relationship Id="rId21" Type="http://schemas.openxmlformats.org/officeDocument/2006/relationships/hyperlink" Target="http://shop.decipher.com/Images/CardImages/LOTR-EN10021.jpg" TargetMode="External"/><Relationship Id="rId42" Type="http://schemas.openxmlformats.org/officeDocument/2006/relationships/hyperlink" Target="http://shop.decipher.com/Images/CardImages/LOTR-EN10042.jpg" TargetMode="External"/><Relationship Id="rId47" Type="http://schemas.openxmlformats.org/officeDocument/2006/relationships/hyperlink" Target="http://shop.decipher.com/Images/CardImages/LOTR-EN10047.jpg" TargetMode="External"/><Relationship Id="rId63" Type="http://schemas.openxmlformats.org/officeDocument/2006/relationships/hyperlink" Target="http://shop.decipher.com/Images/CardImages/LOTR-EN10063.jpg" TargetMode="External"/><Relationship Id="rId68" Type="http://schemas.openxmlformats.org/officeDocument/2006/relationships/hyperlink" Target="http://shop.decipher.com/Images/CardImages/LOTR-EN10068.jpg" TargetMode="External"/><Relationship Id="rId84" Type="http://schemas.openxmlformats.org/officeDocument/2006/relationships/hyperlink" Target="http://shop.decipher.com/Images/CardImages/LOTR-EN10084.jpg" TargetMode="External"/><Relationship Id="rId89" Type="http://schemas.openxmlformats.org/officeDocument/2006/relationships/hyperlink" Target="http://shop.decipher.com/Images/CardImages/LOTR-EN10089.jpg" TargetMode="External"/><Relationship Id="rId112" Type="http://schemas.openxmlformats.org/officeDocument/2006/relationships/hyperlink" Target="http://shop.decipher.com/Images/CardImages/LOTR-EN10112.jpg" TargetMode="External"/><Relationship Id="rId16" Type="http://schemas.openxmlformats.org/officeDocument/2006/relationships/hyperlink" Target="http://shop.decipher.com/Images/CardImages/LOTR-EN10016.jpg" TargetMode="External"/><Relationship Id="rId107" Type="http://schemas.openxmlformats.org/officeDocument/2006/relationships/hyperlink" Target="http://shop.decipher.com/Images/CardImages/LOTR-EN10107.jpg" TargetMode="External"/><Relationship Id="rId11" Type="http://schemas.openxmlformats.org/officeDocument/2006/relationships/hyperlink" Target="http://shop.decipher.com/Images/CardImages/LOTR-EN10011.jpg" TargetMode="External"/><Relationship Id="rId32" Type="http://schemas.openxmlformats.org/officeDocument/2006/relationships/hyperlink" Target="http://shop.decipher.com/Images/CardImages/LOTR-EN10032.jpg" TargetMode="External"/><Relationship Id="rId37" Type="http://schemas.openxmlformats.org/officeDocument/2006/relationships/hyperlink" Target="http://shop.decipher.com/Images/CardImages/LOTR-EN10037.jpg" TargetMode="External"/><Relationship Id="rId53" Type="http://schemas.openxmlformats.org/officeDocument/2006/relationships/hyperlink" Target="http://shop.decipher.com/Images/CardImages/LOTR-EN10053.jpg" TargetMode="External"/><Relationship Id="rId58" Type="http://schemas.openxmlformats.org/officeDocument/2006/relationships/hyperlink" Target="http://shop.decipher.com/Images/CardImages/LOTR-EN10058.jpg" TargetMode="External"/><Relationship Id="rId74" Type="http://schemas.openxmlformats.org/officeDocument/2006/relationships/hyperlink" Target="http://shop.decipher.com/Images/CardImages/LOTR-EN10074.jpg" TargetMode="External"/><Relationship Id="rId79" Type="http://schemas.openxmlformats.org/officeDocument/2006/relationships/hyperlink" Target="http://shop.decipher.com/Images/CardImages/LOTR-EN10079.jpg" TargetMode="External"/><Relationship Id="rId102" Type="http://schemas.openxmlformats.org/officeDocument/2006/relationships/hyperlink" Target="http://shop.decipher.com/Images/CardImages/LOTR-EN10102.jpg" TargetMode="External"/><Relationship Id="rId5" Type="http://schemas.openxmlformats.org/officeDocument/2006/relationships/hyperlink" Target="http://shop.decipher.com/Images/CardImages/LOTR-EN10005.jpg" TargetMode="External"/><Relationship Id="rId90" Type="http://schemas.openxmlformats.org/officeDocument/2006/relationships/hyperlink" Target="http://shop.decipher.com/Images/CardImages/LOTR-EN10090.jpg" TargetMode="External"/><Relationship Id="rId95" Type="http://schemas.openxmlformats.org/officeDocument/2006/relationships/hyperlink" Target="http://shop.decipher.com/Images/CardImages/LOTR-EN10095.jpg" TargetMode="External"/><Relationship Id="rId22" Type="http://schemas.openxmlformats.org/officeDocument/2006/relationships/hyperlink" Target="http://shop.decipher.com/Images/CardImages/LOTR-EN10022.jpg" TargetMode="External"/><Relationship Id="rId27" Type="http://schemas.openxmlformats.org/officeDocument/2006/relationships/hyperlink" Target="http://shop.decipher.com/Images/CardImages/LOTR-EN10027.jpg" TargetMode="External"/><Relationship Id="rId43" Type="http://schemas.openxmlformats.org/officeDocument/2006/relationships/hyperlink" Target="http://shop.decipher.com/Images/CardImages/LOTR-EN10043.jpg" TargetMode="External"/><Relationship Id="rId48" Type="http://schemas.openxmlformats.org/officeDocument/2006/relationships/hyperlink" Target="http://shop.decipher.com/Images/CardImages/LOTR-EN10048.jpg" TargetMode="External"/><Relationship Id="rId64" Type="http://schemas.openxmlformats.org/officeDocument/2006/relationships/hyperlink" Target="http://shop.decipher.com/Images/CardImages/LOTR-EN10064.jpg" TargetMode="External"/><Relationship Id="rId69" Type="http://schemas.openxmlformats.org/officeDocument/2006/relationships/hyperlink" Target="http://shop.decipher.com/Images/CardImages/LOTR-EN10069.jpg" TargetMode="External"/><Relationship Id="rId113" Type="http://schemas.openxmlformats.org/officeDocument/2006/relationships/hyperlink" Target="http://shop.decipher.com/Images/CardImages/LOTR-EN10113.jpg" TargetMode="External"/><Relationship Id="rId118" Type="http://schemas.openxmlformats.org/officeDocument/2006/relationships/hyperlink" Target="http://shop.decipher.com/Images/CardImages/LOTR-EN10118.jpg" TargetMode="External"/><Relationship Id="rId80" Type="http://schemas.openxmlformats.org/officeDocument/2006/relationships/hyperlink" Target="http://shop.decipher.com/Images/CardImages/LOTR-EN10080.jpg" TargetMode="External"/><Relationship Id="rId85" Type="http://schemas.openxmlformats.org/officeDocument/2006/relationships/hyperlink" Target="http://shop.decipher.com/Images/CardImages/LOTR-EN10085.jpg" TargetMode="External"/><Relationship Id="rId12" Type="http://schemas.openxmlformats.org/officeDocument/2006/relationships/hyperlink" Target="http://shop.decipher.com/Images/CardImages/LOTR-EN10012.jpg" TargetMode="External"/><Relationship Id="rId17" Type="http://schemas.openxmlformats.org/officeDocument/2006/relationships/hyperlink" Target="http://shop.decipher.com/Images/CardImages/LOTR-EN10017.jpg" TargetMode="External"/><Relationship Id="rId33" Type="http://schemas.openxmlformats.org/officeDocument/2006/relationships/hyperlink" Target="http://shop.decipher.com/Images/CardImages/LOTR-EN10033.jpg" TargetMode="External"/><Relationship Id="rId38" Type="http://schemas.openxmlformats.org/officeDocument/2006/relationships/hyperlink" Target="http://shop.decipher.com/Images/CardImages/LOTR-EN10038.jpg" TargetMode="External"/><Relationship Id="rId59" Type="http://schemas.openxmlformats.org/officeDocument/2006/relationships/hyperlink" Target="http://shop.decipher.com/Images/CardImages/LOTR-EN10059.jpg" TargetMode="External"/><Relationship Id="rId103" Type="http://schemas.openxmlformats.org/officeDocument/2006/relationships/hyperlink" Target="http://shop.decipher.com/Images/CardImages/LOTR-EN10103.jpg" TargetMode="External"/><Relationship Id="rId108" Type="http://schemas.openxmlformats.org/officeDocument/2006/relationships/hyperlink" Target="http://shop.decipher.com/Images/CardImages/LOTR-EN10108.jpg" TargetMode="External"/><Relationship Id="rId54" Type="http://schemas.openxmlformats.org/officeDocument/2006/relationships/hyperlink" Target="http://shop.decipher.com/Images/CardImages/LOTR-EN10054.jpg" TargetMode="External"/><Relationship Id="rId70" Type="http://schemas.openxmlformats.org/officeDocument/2006/relationships/hyperlink" Target="http://shop.decipher.com/Images/CardImages/LOTR-EN10070.jpg" TargetMode="External"/><Relationship Id="rId75" Type="http://schemas.openxmlformats.org/officeDocument/2006/relationships/hyperlink" Target="http://shop.decipher.com/Images/CardImages/LOTR-EN10075.jpg" TargetMode="External"/><Relationship Id="rId91" Type="http://schemas.openxmlformats.org/officeDocument/2006/relationships/hyperlink" Target="http://shop.decipher.com/Images/CardImages/LOTR-EN10091.jpg" TargetMode="External"/><Relationship Id="rId96" Type="http://schemas.openxmlformats.org/officeDocument/2006/relationships/hyperlink" Target="http://shop.decipher.com/Images/CardImages/LOTR-EN10096.jpg" TargetMode="External"/><Relationship Id="rId1" Type="http://schemas.openxmlformats.org/officeDocument/2006/relationships/hyperlink" Target="http://shop.decipher.com/Images/CardImages/LOTR-EN10001.jpg" TargetMode="External"/><Relationship Id="rId6" Type="http://schemas.openxmlformats.org/officeDocument/2006/relationships/hyperlink" Target="http://shop.decipher.com/Images/CardImages/LOTR-EN10006.jpg" TargetMode="External"/><Relationship Id="rId23" Type="http://schemas.openxmlformats.org/officeDocument/2006/relationships/hyperlink" Target="http://shop.decipher.com/Images/CardImages/LOTR-EN10023.jpg" TargetMode="External"/><Relationship Id="rId28" Type="http://schemas.openxmlformats.org/officeDocument/2006/relationships/hyperlink" Target="http://shop.decipher.com/Images/CardImages/LOTR-EN10028.jpg" TargetMode="External"/><Relationship Id="rId49" Type="http://schemas.openxmlformats.org/officeDocument/2006/relationships/hyperlink" Target="http://shop.decipher.com/Images/CardImages/LOTR-EN10049.jpg" TargetMode="External"/><Relationship Id="rId114" Type="http://schemas.openxmlformats.org/officeDocument/2006/relationships/hyperlink" Target="http://shop.decipher.com/Images/CardImages/LOTR-EN10114.jpg" TargetMode="External"/><Relationship Id="rId119" Type="http://schemas.openxmlformats.org/officeDocument/2006/relationships/hyperlink" Target="http://shop.decipher.com/Images/CardImages/LOTR-EN10119.jpg" TargetMode="External"/><Relationship Id="rId44" Type="http://schemas.openxmlformats.org/officeDocument/2006/relationships/hyperlink" Target="http://shop.decipher.com/Images/CardImages/LOTR-EN10044.jpg" TargetMode="External"/><Relationship Id="rId60" Type="http://schemas.openxmlformats.org/officeDocument/2006/relationships/hyperlink" Target="http://shop.decipher.com/Images/CardImages/LOTR-EN10060.jpg" TargetMode="External"/><Relationship Id="rId65" Type="http://schemas.openxmlformats.org/officeDocument/2006/relationships/hyperlink" Target="http://shop.decipher.com/Images/CardImages/LOTR-EN10065.jpg" TargetMode="External"/><Relationship Id="rId81" Type="http://schemas.openxmlformats.org/officeDocument/2006/relationships/hyperlink" Target="http://shop.decipher.com/Images/CardImages/LOTR-EN10081.jpg" TargetMode="External"/><Relationship Id="rId86" Type="http://schemas.openxmlformats.org/officeDocument/2006/relationships/hyperlink" Target="http://shop.decipher.com/Images/CardImages/LOTR-EN10086.jpg" TargetMode="External"/><Relationship Id="rId4" Type="http://schemas.openxmlformats.org/officeDocument/2006/relationships/hyperlink" Target="http://shop.decipher.com/Images/CardImages/LOTR-EN10004.jpg" TargetMode="External"/><Relationship Id="rId9" Type="http://schemas.openxmlformats.org/officeDocument/2006/relationships/hyperlink" Target="http://shop.decipher.com/Images/CardImages/LOTR-EN10009.jpg" TargetMode="External"/><Relationship Id="rId13" Type="http://schemas.openxmlformats.org/officeDocument/2006/relationships/hyperlink" Target="http://shop.decipher.com/Images/CardImages/LOTR-EN10013.jpg" TargetMode="External"/><Relationship Id="rId18" Type="http://schemas.openxmlformats.org/officeDocument/2006/relationships/hyperlink" Target="http://shop.decipher.com/Images/CardImages/LOTR-EN10018.jpg" TargetMode="External"/><Relationship Id="rId39" Type="http://schemas.openxmlformats.org/officeDocument/2006/relationships/hyperlink" Target="http://shop.decipher.com/Images/CardImages/LOTR-EN10039.jpg" TargetMode="External"/><Relationship Id="rId109" Type="http://schemas.openxmlformats.org/officeDocument/2006/relationships/hyperlink" Target="http://shop.decipher.com/Images/CardImages/LOTR-EN10109.jpg" TargetMode="External"/><Relationship Id="rId34" Type="http://schemas.openxmlformats.org/officeDocument/2006/relationships/hyperlink" Target="http://shop.decipher.com/Images/CardImages/LOTR-EN10034.jpg" TargetMode="External"/><Relationship Id="rId50" Type="http://schemas.openxmlformats.org/officeDocument/2006/relationships/hyperlink" Target="http://shop.decipher.com/Images/CardImages/LOTR-EN10050.jpg" TargetMode="External"/><Relationship Id="rId55" Type="http://schemas.openxmlformats.org/officeDocument/2006/relationships/hyperlink" Target="http://shop.decipher.com/Images/CardImages/LOTR-EN10055.jpg" TargetMode="External"/><Relationship Id="rId76" Type="http://schemas.openxmlformats.org/officeDocument/2006/relationships/hyperlink" Target="http://shop.decipher.com/Images/CardImages/LOTR-EN10076.jpg" TargetMode="External"/><Relationship Id="rId97" Type="http://schemas.openxmlformats.org/officeDocument/2006/relationships/hyperlink" Target="http://shop.decipher.com/Images/CardImages/LOTR-EN10097.jpg" TargetMode="External"/><Relationship Id="rId104" Type="http://schemas.openxmlformats.org/officeDocument/2006/relationships/hyperlink" Target="http://shop.decipher.com/Images/CardImages/LOTR-EN10104.jpg" TargetMode="External"/><Relationship Id="rId120" Type="http://schemas.openxmlformats.org/officeDocument/2006/relationships/hyperlink" Target="http://shop.decipher.com/Images/CardImages/LOTR-EN10120.jpg" TargetMode="External"/><Relationship Id="rId7" Type="http://schemas.openxmlformats.org/officeDocument/2006/relationships/hyperlink" Target="http://shop.decipher.com/Images/CardImages/LOTR-EN10007.jpg" TargetMode="External"/><Relationship Id="rId71" Type="http://schemas.openxmlformats.org/officeDocument/2006/relationships/hyperlink" Target="http://shop.decipher.com/Images/CardImages/LOTR-EN10071.jpg" TargetMode="External"/><Relationship Id="rId92" Type="http://schemas.openxmlformats.org/officeDocument/2006/relationships/hyperlink" Target="http://shop.decipher.com/Images/CardImages/LOTR-EN10092.jpg" TargetMode="External"/><Relationship Id="rId2" Type="http://schemas.openxmlformats.org/officeDocument/2006/relationships/hyperlink" Target="http://shop.decipher.com/Images/CardImages/LOTR-EN10002.jpg" TargetMode="External"/><Relationship Id="rId29" Type="http://schemas.openxmlformats.org/officeDocument/2006/relationships/hyperlink" Target="http://shop.decipher.com/Images/CardImages/LOTR-EN10029.jpg" TargetMode="External"/><Relationship Id="rId24" Type="http://schemas.openxmlformats.org/officeDocument/2006/relationships/hyperlink" Target="http://shop.decipher.com/Images/CardImages/LOTR-EN10024.jpg" TargetMode="External"/><Relationship Id="rId40" Type="http://schemas.openxmlformats.org/officeDocument/2006/relationships/hyperlink" Target="http://shop.decipher.com/Images/CardImages/LOTR-EN10040.jpg" TargetMode="External"/><Relationship Id="rId45" Type="http://schemas.openxmlformats.org/officeDocument/2006/relationships/hyperlink" Target="http://shop.decipher.com/Images/CardImages/LOTR-EN10045.jpg" TargetMode="External"/><Relationship Id="rId66" Type="http://schemas.openxmlformats.org/officeDocument/2006/relationships/hyperlink" Target="http://shop.decipher.com/Images/CardImages/LOTR-EN10066.jpg" TargetMode="External"/><Relationship Id="rId87" Type="http://schemas.openxmlformats.org/officeDocument/2006/relationships/hyperlink" Target="http://shop.decipher.com/Images/CardImages/LOTR-EN10087.jpg" TargetMode="External"/><Relationship Id="rId110" Type="http://schemas.openxmlformats.org/officeDocument/2006/relationships/hyperlink" Target="http://shop.decipher.com/Images/CardImages/LOTR-EN10110.jpg" TargetMode="External"/><Relationship Id="rId115" Type="http://schemas.openxmlformats.org/officeDocument/2006/relationships/hyperlink" Target="http://shop.decipher.com/Images/CardImages/LOTR-EN10115.jpg" TargetMode="External"/><Relationship Id="rId61" Type="http://schemas.openxmlformats.org/officeDocument/2006/relationships/hyperlink" Target="http://shop.decipher.com/Images/CardImages/LOTR-EN10061.jpg" TargetMode="External"/><Relationship Id="rId82" Type="http://schemas.openxmlformats.org/officeDocument/2006/relationships/hyperlink" Target="http://shop.decipher.com/Images/CardImages/LOTR-EN10082.jpg" TargetMode="External"/><Relationship Id="rId19" Type="http://schemas.openxmlformats.org/officeDocument/2006/relationships/hyperlink" Target="http://shop.decipher.com/Images/CardImages/LOTR-EN10019.jpg" TargetMode="External"/><Relationship Id="rId14" Type="http://schemas.openxmlformats.org/officeDocument/2006/relationships/hyperlink" Target="http://shop.decipher.com/Images/CardImages/LOTR-EN10014.jpg" TargetMode="External"/><Relationship Id="rId30" Type="http://schemas.openxmlformats.org/officeDocument/2006/relationships/hyperlink" Target="http://shop.decipher.com/Images/CardImages/LOTR-EN10030.jpg" TargetMode="External"/><Relationship Id="rId35" Type="http://schemas.openxmlformats.org/officeDocument/2006/relationships/hyperlink" Target="http://shop.decipher.com/Images/CardImages/LOTR-EN10035.jpg" TargetMode="External"/><Relationship Id="rId56" Type="http://schemas.openxmlformats.org/officeDocument/2006/relationships/hyperlink" Target="http://shop.decipher.com/Images/CardImages/LOTR-EN10056.jpg" TargetMode="External"/><Relationship Id="rId77" Type="http://schemas.openxmlformats.org/officeDocument/2006/relationships/hyperlink" Target="http://shop.decipher.com/Images/CardImages/LOTR-EN10077.jpg" TargetMode="External"/><Relationship Id="rId100" Type="http://schemas.openxmlformats.org/officeDocument/2006/relationships/hyperlink" Target="http://shop.decipher.com/Images/CardImages/LOTR-EN10100.jpg" TargetMode="External"/><Relationship Id="rId105" Type="http://schemas.openxmlformats.org/officeDocument/2006/relationships/hyperlink" Target="http://shop.decipher.com/Images/CardImages/LOTR-EN10105.jpg" TargetMode="External"/><Relationship Id="rId8" Type="http://schemas.openxmlformats.org/officeDocument/2006/relationships/hyperlink" Target="http://shop.decipher.com/Images/CardImages/LOTR-EN10008.jpg" TargetMode="External"/><Relationship Id="rId51" Type="http://schemas.openxmlformats.org/officeDocument/2006/relationships/hyperlink" Target="http://shop.decipher.com/Images/CardImages/LOTR-EN10051.jpg" TargetMode="External"/><Relationship Id="rId72" Type="http://schemas.openxmlformats.org/officeDocument/2006/relationships/hyperlink" Target="http://shop.decipher.com/Images/CardImages/LOTR-EN10072.jpg" TargetMode="External"/><Relationship Id="rId93" Type="http://schemas.openxmlformats.org/officeDocument/2006/relationships/hyperlink" Target="http://shop.decipher.com/Images/CardImages/LOTR-EN10093.jpg" TargetMode="External"/><Relationship Id="rId98" Type="http://schemas.openxmlformats.org/officeDocument/2006/relationships/hyperlink" Target="http://shop.decipher.com/Images/CardImages/LOTR-EN10098.jpg" TargetMode="External"/><Relationship Id="rId121" Type="http://schemas.openxmlformats.org/officeDocument/2006/relationships/hyperlink" Target="http://shop.decipher.com/Images/CardImages/LOTR-EN10121.jpg" TargetMode="External"/><Relationship Id="rId3" Type="http://schemas.openxmlformats.org/officeDocument/2006/relationships/hyperlink" Target="http://shop.decipher.com/Images/CardImages/LOTR-EN10003.jpg" TargetMode="External"/><Relationship Id="rId25" Type="http://schemas.openxmlformats.org/officeDocument/2006/relationships/hyperlink" Target="http://shop.decipher.com/Images/CardImages/LOTR-EN10025.jpg" TargetMode="External"/><Relationship Id="rId46" Type="http://schemas.openxmlformats.org/officeDocument/2006/relationships/hyperlink" Target="http://shop.decipher.com/Images/CardImages/LOTR-EN10046.jpg" TargetMode="External"/><Relationship Id="rId67" Type="http://schemas.openxmlformats.org/officeDocument/2006/relationships/hyperlink" Target="http://shop.decipher.com/Images/CardImages/LOTR-EN10067.jpg" TargetMode="External"/><Relationship Id="rId116" Type="http://schemas.openxmlformats.org/officeDocument/2006/relationships/hyperlink" Target="http://shop.decipher.com/Images/CardImages/LOTR-EN10116.jpg" TargetMode="External"/><Relationship Id="rId20" Type="http://schemas.openxmlformats.org/officeDocument/2006/relationships/hyperlink" Target="http://shop.decipher.com/Images/CardImages/LOTR-EN10020.jpg" TargetMode="External"/><Relationship Id="rId41" Type="http://schemas.openxmlformats.org/officeDocument/2006/relationships/hyperlink" Target="http://shop.decipher.com/Images/CardImages/LOTR-EN10041.jpg" TargetMode="External"/><Relationship Id="rId62" Type="http://schemas.openxmlformats.org/officeDocument/2006/relationships/hyperlink" Target="http://shop.decipher.com/Images/CardImages/LOTR-EN10062.jpg" TargetMode="External"/><Relationship Id="rId83" Type="http://schemas.openxmlformats.org/officeDocument/2006/relationships/hyperlink" Target="http://shop.decipher.com/Images/CardImages/LOTR-EN10083.jpg" TargetMode="External"/><Relationship Id="rId88" Type="http://schemas.openxmlformats.org/officeDocument/2006/relationships/hyperlink" Target="http://shop.decipher.com/Images/CardImages/LOTR-EN10088.jpg" TargetMode="External"/><Relationship Id="rId111" Type="http://schemas.openxmlformats.org/officeDocument/2006/relationships/hyperlink" Target="http://shop.decipher.com/Images/CardImages/LOTR-EN10111.jpg" TargetMode="External"/><Relationship Id="rId15" Type="http://schemas.openxmlformats.org/officeDocument/2006/relationships/hyperlink" Target="http://shop.decipher.com/Images/CardImages/LOTR-EN10015.jpg" TargetMode="External"/><Relationship Id="rId36" Type="http://schemas.openxmlformats.org/officeDocument/2006/relationships/hyperlink" Target="http://shop.decipher.com/Images/CardImages/LOTR-EN10036.jpg" TargetMode="External"/><Relationship Id="rId57" Type="http://schemas.openxmlformats.org/officeDocument/2006/relationships/hyperlink" Target="http://shop.decipher.com/Images/CardImages/LOTR-EN10057.jpg" TargetMode="External"/><Relationship Id="rId106" Type="http://schemas.openxmlformats.org/officeDocument/2006/relationships/hyperlink" Target="http://shop.decipher.com/Images/CardImages/LOTR-EN10106.jpg" TargetMode="External"/><Relationship Id="rId10" Type="http://schemas.openxmlformats.org/officeDocument/2006/relationships/hyperlink" Target="http://shop.decipher.com/Images/CardImages/LOTR-EN10010.jpg" TargetMode="External"/><Relationship Id="rId31" Type="http://schemas.openxmlformats.org/officeDocument/2006/relationships/hyperlink" Target="http://shop.decipher.com/Images/CardImages/LOTR-EN10031.jpg" TargetMode="External"/><Relationship Id="rId52" Type="http://schemas.openxmlformats.org/officeDocument/2006/relationships/hyperlink" Target="http://shop.decipher.com/Images/CardImages/LOTR-EN10052.jpg" TargetMode="External"/><Relationship Id="rId73" Type="http://schemas.openxmlformats.org/officeDocument/2006/relationships/hyperlink" Target="http://shop.decipher.com/Images/CardImages/LOTR-EN10073.jpg" TargetMode="External"/><Relationship Id="rId78" Type="http://schemas.openxmlformats.org/officeDocument/2006/relationships/hyperlink" Target="http://shop.decipher.com/Images/CardImages/LOTR-EN10078.jpg" TargetMode="External"/><Relationship Id="rId94" Type="http://schemas.openxmlformats.org/officeDocument/2006/relationships/hyperlink" Target="http://shop.decipher.com/Images/CardImages/LOTR-EN10094.jpg" TargetMode="External"/><Relationship Id="rId99" Type="http://schemas.openxmlformats.org/officeDocument/2006/relationships/hyperlink" Target="http://shop.decipher.com/Images/CardImages/LOTR-EN10099.jpg" TargetMode="External"/><Relationship Id="rId101" Type="http://schemas.openxmlformats.org/officeDocument/2006/relationships/hyperlink" Target="http://shop.decipher.com/Images/CardImages/LOTR-EN10101.jpg" TargetMode="External"/><Relationship Id="rId122" Type="http://schemas.openxmlformats.org/officeDocument/2006/relationships/hyperlink" Target="http://shop.decipher.com/Images/CardImages/LOTR-EN10122.jpg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hop.decipher.com/Images/CardImages/LOTR-EN00013.jpg" TargetMode="External"/><Relationship Id="rId18" Type="http://schemas.openxmlformats.org/officeDocument/2006/relationships/hyperlink" Target="http://shop.decipher.com/Images/CardImages/LOTR-EN00018.jpg" TargetMode="External"/><Relationship Id="rId26" Type="http://schemas.openxmlformats.org/officeDocument/2006/relationships/hyperlink" Target="http://shop.decipher.com/Images/CardImages/LOTR-EN00026.jpg" TargetMode="External"/><Relationship Id="rId39" Type="http://schemas.openxmlformats.org/officeDocument/2006/relationships/hyperlink" Target="http://shop.decipher.com/Images/CardImages/LOTR-EN00039.jpg" TargetMode="External"/><Relationship Id="rId21" Type="http://schemas.openxmlformats.org/officeDocument/2006/relationships/hyperlink" Target="http://shop.decipher.com/Images/CardImages/LOTR-EN00021.jpg" TargetMode="External"/><Relationship Id="rId34" Type="http://schemas.openxmlformats.org/officeDocument/2006/relationships/hyperlink" Target="http://shop.decipher.com/Images/CardImages/LOTR-EN00034.jpg" TargetMode="External"/><Relationship Id="rId42" Type="http://schemas.openxmlformats.org/officeDocument/2006/relationships/hyperlink" Target="http://shop.decipher.com/Images/CardImages/LOTR-EN00042.jpg" TargetMode="External"/><Relationship Id="rId47" Type="http://schemas.openxmlformats.org/officeDocument/2006/relationships/hyperlink" Target="http://shop.decipher.com/Images/CardImages/LOTR-EN00047.jpg" TargetMode="External"/><Relationship Id="rId50" Type="http://schemas.openxmlformats.org/officeDocument/2006/relationships/hyperlink" Target="http://shop.decipher.com/Images/CardImages/LOTR-EN00050.jpg" TargetMode="External"/><Relationship Id="rId55" Type="http://schemas.openxmlformats.org/officeDocument/2006/relationships/hyperlink" Target="http://shop.decipher.com/Images/CardImages/LOTR-EN00055.jpg" TargetMode="External"/><Relationship Id="rId7" Type="http://schemas.openxmlformats.org/officeDocument/2006/relationships/hyperlink" Target="http://shop.decipher.com/Images/CardImages/LOTR-EN00007.jpg" TargetMode="External"/><Relationship Id="rId2" Type="http://schemas.openxmlformats.org/officeDocument/2006/relationships/hyperlink" Target="http://shop.decipher.com/Images/CardImages/LOTR-EN00002.jpg" TargetMode="External"/><Relationship Id="rId16" Type="http://schemas.openxmlformats.org/officeDocument/2006/relationships/hyperlink" Target="http://shop.decipher.com/Images/CardImages/LOTR-EN00016.jpg" TargetMode="External"/><Relationship Id="rId29" Type="http://schemas.openxmlformats.org/officeDocument/2006/relationships/hyperlink" Target="http://shop.decipher.com/Images/CardImages/LOTR-EN00029.jpg" TargetMode="External"/><Relationship Id="rId11" Type="http://schemas.openxmlformats.org/officeDocument/2006/relationships/hyperlink" Target="http://shop.decipher.com/Images/CardImages/LOTR-EN00011.jpg" TargetMode="External"/><Relationship Id="rId24" Type="http://schemas.openxmlformats.org/officeDocument/2006/relationships/hyperlink" Target="http://shop.decipher.com/Images/CardImages/LOTR-EN00024.jpg" TargetMode="External"/><Relationship Id="rId32" Type="http://schemas.openxmlformats.org/officeDocument/2006/relationships/hyperlink" Target="http://shop.decipher.com/Images/CardImages/LOTR-EN00032.jpg" TargetMode="External"/><Relationship Id="rId37" Type="http://schemas.openxmlformats.org/officeDocument/2006/relationships/hyperlink" Target="http://shop.decipher.com/Images/CardImages/LOTR-EN00037.jpg" TargetMode="External"/><Relationship Id="rId40" Type="http://schemas.openxmlformats.org/officeDocument/2006/relationships/hyperlink" Target="http://shop.decipher.com/Images/CardImages/LOTR-EN00040.jpg" TargetMode="External"/><Relationship Id="rId45" Type="http://schemas.openxmlformats.org/officeDocument/2006/relationships/hyperlink" Target="http://shop.decipher.com/Images/CardImages/LOTR-EN00045.jpg" TargetMode="External"/><Relationship Id="rId53" Type="http://schemas.openxmlformats.org/officeDocument/2006/relationships/hyperlink" Target="http://shop.decipher.com/Images/CardImages/LOTR-EN00053.jpg" TargetMode="External"/><Relationship Id="rId58" Type="http://schemas.openxmlformats.org/officeDocument/2006/relationships/hyperlink" Target="http://shop.decipher.com/Images/CardImages/LOTR-EN00058.jpg" TargetMode="External"/><Relationship Id="rId5" Type="http://schemas.openxmlformats.org/officeDocument/2006/relationships/hyperlink" Target="http://shop.decipher.com/Images/CardImages/LOTR-EN00005.jpg" TargetMode="External"/><Relationship Id="rId61" Type="http://schemas.openxmlformats.org/officeDocument/2006/relationships/hyperlink" Target="http://shop.decipher.com/Images/CardImages/LOTR-EN00068.jpg" TargetMode="External"/><Relationship Id="rId19" Type="http://schemas.openxmlformats.org/officeDocument/2006/relationships/hyperlink" Target="http://shop.decipher.com/Images/CardImages/LOTR-EN00019.jpg" TargetMode="External"/><Relationship Id="rId14" Type="http://schemas.openxmlformats.org/officeDocument/2006/relationships/hyperlink" Target="http://shop.decipher.com/Images/CardImages/LOTR-EN00014.jpg" TargetMode="External"/><Relationship Id="rId22" Type="http://schemas.openxmlformats.org/officeDocument/2006/relationships/hyperlink" Target="http://shop.decipher.com/Images/CardImages/LOTR-EN00022.jpg" TargetMode="External"/><Relationship Id="rId27" Type="http://schemas.openxmlformats.org/officeDocument/2006/relationships/hyperlink" Target="http://shop.decipher.com/Images/CardImages/LOTR-EN00027.jpg" TargetMode="External"/><Relationship Id="rId30" Type="http://schemas.openxmlformats.org/officeDocument/2006/relationships/hyperlink" Target="http://shop.decipher.com/Images/CardImages/LOTR-EN00030.jpg" TargetMode="External"/><Relationship Id="rId35" Type="http://schemas.openxmlformats.org/officeDocument/2006/relationships/hyperlink" Target="http://shop.decipher.com/Images/CardImages/LOTR-EN00035.jpg" TargetMode="External"/><Relationship Id="rId43" Type="http://schemas.openxmlformats.org/officeDocument/2006/relationships/hyperlink" Target="http://shop.decipher.com/Images/CardImages/LOTR-EN00043.jpg" TargetMode="External"/><Relationship Id="rId48" Type="http://schemas.openxmlformats.org/officeDocument/2006/relationships/hyperlink" Target="http://shop.decipher.com/Images/CardImages/LOTR-EN00048.jpg" TargetMode="External"/><Relationship Id="rId56" Type="http://schemas.openxmlformats.org/officeDocument/2006/relationships/hyperlink" Target="http://shop.decipher.com/Images/CardImages/LOTR-EN00056.jpg" TargetMode="External"/><Relationship Id="rId8" Type="http://schemas.openxmlformats.org/officeDocument/2006/relationships/hyperlink" Target="http://shop.decipher.com/Images/CardImages/LOTR-EN00008.jpg" TargetMode="External"/><Relationship Id="rId51" Type="http://schemas.openxmlformats.org/officeDocument/2006/relationships/hyperlink" Target="http://shop.decipher.com/Images/CardImages/LOTR-EN00051.jpg" TargetMode="External"/><Relationship Id="rId3" Type="http://schemas.openxmlformats.org/officeDocument/2006/relationships/hyperlink" Target="http://shop.decipher.com/Images/CardImages/LOTR-EN00003.jpg" TargetMode="External"/><Relationship Id="rId12" Type="http://schemas.openxmlformats.org/officeDocument/2006/relationships/hyperlink" Target="http://shop.decipher.com/Images/CardImages/LOTR-EN00012.jpg" TargetMode="External"/><Relationship Id="rId17" Type="http://schemas.openxmlformats.org/officeDocument/2006/relationships/hyperlink" Target="http://shop.decipher.com/Images/CardImages/LOTR-EN00017.jpg" TargetMode="External"/><Relationship Id="rId25" Type="http://schemas.openxmlformats.org/officeDocument/2006/relationships/hyperlink" Target="http://shop.decipher.com/Images/CardImages/LOTR-EN00025.jpg" TargetMode="External"/><Relationship Id="rId33" Type="http://schemas.openxmlformats.org/officeDocument/2006/relationships/hyperlink" Target="http://shop.decipher.com/Images/CardImages/LOTR-EN00033.jpg" TargetMode="External"/><Relationship Id="rId38" Type="http://schemas.openxmlformats.org/officeDocument/2006/relationships/hyperlink" Target="http://shop.decipher.com/Images/CardImages/LOTR-EN00038.jpg" TargetMode="External"/><Relationship Id="rId46" Type="http://schemas.openxmlformats.org/officeDocument/2006/relationships/hyperlink" Target="http://shop.decipher.com/Images/CardImages/LOTR-EN00046.jpg" TargetMode="External"/><Relationship Id="rId59" Type="http://schemas.openxmlformats.org/officeDocument/2006/relationships/hyperlink" Target="http://shop.decipher.com/Images/CardImages/LOTR-EN00059.jpg" TargetMode="External"/><Relationship Id="rId20" Type="http://schemas.openxmlformats.org/officeDocument/2006/relationships/hyperlink" Target="http://shop.decipher.com/Images/CardImages/LOTR-EN00020.jpg" TargetMode="External"/><Relationship Id="rId41" Type="http://schemas.openxmlformats.org/officeDocument/2006/relationships/hyperlink" Target="http://shop.decipher.com/Images/CardImages/LOTR-EN00041.jpg" TargetMode="External"/><Relationship Id="rId54" Type="http://schemas.openxmlformats.org/officeDocument/2006/relationships/hyperlink" Target="http://shop.decipher.com/Images/CardImages/LOTR-EN00054.jpg" TargetMode="External"/><Relationship Id="rId1" Type="http://schemas.openxmlformats.org/officeDocument/2006/relationships/hyperlink" Target="http://shop.decipher.com/Images/CardImages/LOTR-EN00001.jpg" TargetMode="External"/><Relationship Id="rId6" Type="http://schemas.openxmlformats.org/officeDocument/2006/relationships/hyperlink" Target="http://shop.decipher.com/Images/CardImages/LOTR-EN00006.jpg" TargetMode="External"/><Relationship Id="rId15" Type="http://schemas.openxmlformats.org/officeDocument/2006/relationships/hyperlink" Target="http://shop.decipher.com/Images/CardImages/LOTR-EN00015.jpg" TargetMode="External"/><Relationship Id="rId23" Type="http://schemas.openxmlformats.org/officeDocument/2006/relationships/hyperlink" Target="http://shop.decipher.com/Images/CardImages/LOTR-EN00023.jpg" TargetMode="External"/><Relationship Id="rId28" Type="http://schemas.openxmlformats.org/officeDocument/2006/relationships/hyperlink" Target="http://shop.decipher.com/Images/CardImages/LOTR-EN00028.jpg" TargetMode="External"/><Relationship Id="rId36" Type="http://schemas.openxmlformats.org/officeDocument/2006/relationships/hyperlink" Target="http://shop.decipher.com/Images/CardImages/LOTR-EN00036.jpg" TargetMode="External"/><Relationship Id="rId49" Type="http://schemas.openxmlformats.org/officeDocument/2006/relationships/hyperlink" Target="http://shop.decipher.com/Images/CardImages/LOTR-EN00049.jpg" TargetMode="External"/><Relationship Id="rId57" Type="http://schemas.openxmlformats.org/officeDocument/2006/relationships/hyperlink" Target="http://shop.decipher.com/Images/CardImages/LOTR-EN00057.jpg" TargetMode="External"/><Relationship Id="rId10" Type="http://schemas.openxmlformats.org/officeDocument/2006/relationships/hyperlink" Target="http://shop.decipher.com/Images/CardImages/LOTR-EN00010.jpg" TargetMode="External"/><Relationship Id="rId31" Type="http://schemas.openxmlformats.org/officeDocument/2006/relationships/hyperlink" Target="http://shop.decipher.com/Images/CardImages/LOTR-EN00031.jpg" TargetMode="External"/><Relationship Id="rId44" Type="http://schemas.openxmlformats.org/officeDocument/2006/relationships/hyperlink" Target="http://shop.decipher.com/Images/CardImages/LOTR-EN00044.jpg" TargetMode="External"/><Relationship Id="rId52" Type="http://schemas.openxmlformats.org/officeDocument/2006/relationships/hyperlink" Target="http://shop.decipher.com/Images/CardImages/LOTR-EN00052.jpg" TargetMode="External"/><Relationship Id="rId60" Type="http://schemas.openxmlformats.org/officeDocument/2006/relationships/hyperlink" Target="http://shop.decipher.com/Images/CardImages/LOTR-EN00060.jpg" TargetMode="External"/><Relationship Id="rId4" Type="http://schemas.openxmlformats.org/officeDocument/2006/relationships/hyperlink" Target="http://shop.decipher.com/Images/CardImages/LOTR-EN00004.jpg" TargetMode="External"/><Relationship Id="rId9" Type="http://schemas.openxmlformats.org/officeDocument/2006/relationships/hyperlink" Target="http://shop.decipher.com/Images/CardImages/LOTR-EN00009.jpg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ecipher.com/lordoftherings/cardlists/twotowers/large/LOTR-EN04158.html" TargetMode="External"/><Relationship Id="rId13" Type="http://schemas.openxmlformats.org/officeDocument/2006/relationships/hyperlink" Target="http://shop.decipher.com/Images/CardImages/LOTR-EN00068.jpg" TargetMode="External"/><Relationship Id="rId3" Type="http://schemas.openxmlformats.org/officeDocument/2006/relationships/hyperlink" Target="http://www.decipher.com/lordoftherings/cardlists/realms/large/071toweroforthanc.html" TargetMode="External"/><Relationship Id="rId7" Type="http://schemas.openxmlformats.org/officeDocument/2006/relationships/hyperlink" Target="http://www.decipher.com/lordoftherings/cardlists/twotowers/large/LOTR-EN04171.html" TargetMode="External"/><Relationship Id="rId12" Type="http://schemas.openxmlformats.org/officeDocument/2006/relationships/hyperlink" Target="http://shop.decipher.com/Images/CardImages/LOTR-EN10121.jpg" TargetMode="External"/><Relationship Id="rId2" Type="http://schemas.openxmlformats.org/officeDocument/2006/relationships/hyperlink" Target="http://www.decipher.com/lordoftherings/cardlists/minesofmoria/large/109orcbane.html" TargetMode="External"/><Relationship Id="rId1" Type="http://schemas.openxmlformats.org/officeDocument/2006/relationships/hyperlink" Target="http://www.decipher.com/lordoftherings/cardlists/fellowship/small/111pursuitjustbehind.html" TargetMode="External"/><Relationship Id="rId6" Type="http://schemas.openxmlformats.org/officeDocument/2006/relationships/hyperlink" Target="http://www.decipher.com/lordoftherings/cardlists/twotowers/large/LOTR-EN04238.html" TargetMode="External"/><Relationship Id="rId11" Type="http://schemas.openxmlformats.org/officeDocument/2006/relationships/hyperlink" Target="http://www.decipher.com/lordoftherings/cardlists/twotowers/large/LOTR-EN04054.html" TargetMode="External"/><Relationship Id="rId5" Type="http://schemas.openxmlformats.org/officeDocument/2006/relationships/hyperlink" Target="http://www.decipher.com/lordoftherings/cardlists/premium/large/LOTR-EN00019.html" TargetMode="External"/><Relationship Id="rId10" Type="http://schemas.openxmlformats.org/officeDocument/2006/relationships/hyperlink" Target="http://www.decipher.com/lordoftherings/cardlists/twotowers/large/LOTR-EN04023.html" TargetMode="External"/><Relationship Id="rId4" Type="http://schemas.openxmlformats.org/officeDocument/2006/relationships/hyperlink" Target="http://www.decipher.com/lordoftherings/cardlists/premium/large/LOTR-EN00015.html" TargetMode="External"/><Relationship Id="rId9" Type="http://schemas.openxmlformats.org/officeDocument/2006/relationships/hyperlink" Target="http://www.decipher.com/lordoftherings/cardlists/twotowers/large/LOTR-EN04022.html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1117.jpg" TargetMode="External"/><Relationship Id="rId299" Type="http://schemas.openxmlformats.org/officeDocument/2006/relationships/hyperlink" Target="http://shop.decipher.com/Images/CardImages/LOTR-EN01299.jpg" TargetMode="External"/><Relationship Id="rId21" Type="http://schemas.openxmlformats.org/officeDocument/2006/relationships/hyperlink" Target="http://shop.decipher.com/Images/CardImages/LOTR-EN01021.jpg" TargetMode="External"/><Relationship Id="rId63" Type="http://schemas.openxmlformats.org/officeDocument/2006/relationships/hyperlink" Target="http://shop.decipher.com/Images/CardImages/LOTR-EN01063.jpg" TargetMode="External"/><Relationship Id="rId159" Type="http://schemas.openxmlformats.org/officeDocument/2006/relationships/hyperlink" Target="http://shop.decipher.com/Images/CardImages/LOTR-EN01159.jpg" TargetMode="External"/><Relationship Id="rId324" Type="http://schemas.openxmlformats.org/officeDocument/2006/relationships/hyperlink" Target="http://shop.decipher.com/Images/CardImages/LOTR-EN01324.jpg" TargetMode="External"/><Relationship Id="rId366" Type="http://schemas.openxmlformats.org/officeDocument/2006/relationships/hyperlink" Target="http://shop.decipher.com/Images/CardImages/LOTR-EN01366.jpg" TargetMode="External"/><Relationship Id="rId170" Type="http://schemas.openxmlformats.org/officeDocument/2006/relationships/hyperlink" Target="http://shop.decipher.com/Images/CardImages/LOTR-EN01170.jpg" TargetMode="External"/><Relationship Id="rId226" Type="http://schemas.openxmlformats.org/officeDocument/2006/relationships/hyperlink" Target="http://shop.decipher.com/Images/CardImages/LOTR-EN01226.jpg" TargetMode="External"/><Relationship Id="rId268" Type="http://schemas.openxmlformats.org/officeDocument/2006/relationships/hyperlink" Target="http://shop.decipher.com/Images/CardImages/LOTR-EN01268.jpg" TargetMode="External"/><Relationship Id="rId32" Type="http://schemas.openxmlformats.org/officeDocument/2006/relationships/hyperlink" Target="http://shop.decipher.com/Images/CardImages/LOTR-EN01032.jpg" TargetMode="External"/><Relationship Id="rId74" Type="http://schemas.openxmlformats.org/officeDocument/2006/relationships/hyperlink" Target="http://shop.decipher.com/Images/CardImages/LOTR-EN01074.jpg" TargetMode="External"/><Relationship Id="rId128" Type="http://schemas.openxmlformats.org/officeDocument/2006/relationships/hyperlink" Target="http://shop.decipher.com/Images/CardImages/LOTR-EN01128.jpg" TargetMode="External"/><Relationship Id="rId335" Type="http://schemas.openxmlformats.org/officeDocument/2006/relationships/hyperlink" Target="http://shop.decipher.com/Images/CardImages/LOTR-EN01335.jpg" TargetMode="External"/><Relationship Id="rId5" Type="http://schemas.openxmlformats.org/officeDocument/2006/relationships/hyperlink" Target="http://shop.decipher.com/Images/CardImages/LOTR-EN01005.jpg" TargetMode="External"/><Relationship Id="rId181" Type="http://schemas.openxmlformats.org/officeDocument/2006/relationships/hyperlink" Target="http://shop.decipher.com/Images/CardImages/LOTR-EN01181.jpg" TargetMode="External"/><Relationship Id="rId237" Type="http://schemas.openxmlformats.org/officeDocument/2006/relationships/hyperlink" Target="http://shop.decipher.com/Images/CardImages/LOTR-EN01237.jpg" TargetMode="External"/><Relationship Id="rId279" Type="http://schemas.openxmlformats.org/officeDocument/2006/relationships/hyperlink" Target="http://shop.decipher.com/Images/CardImages/LOTR-EN01279.jpg" TargetMode="External"/><Relationship Id="rId43" Type="http://schemas.openxmlformats.org/officeDocument/2006/relationships/hyperlink" Target="http://shop.decipher.com/Images/CardImages/LOTR-EN01043.jpg" TargetMode="External"/><Relationship Id="rId139" Type="http://schemas.openxmlformats.org/officeDocument/2006/relationships/hyperlink" Target="http://shop.decipher.com/Images/CardImages/LOTR-EN01139.jpg" TargetMode="External"/><Relationship Id="rId290" Type="http://schemas.openxmlformats.org/officeDocument/2006/relationships/hyperlink" Target="http://shop.decipher.com/Images/CardImages/LOTR-EN01290.jpg" TargetMode="External"/><Relationship Id="rId304" Type="http://schemas.openxmlformats.org/officeDocument/2006/relationships/hyperlink" Target="http://shop.decipher.com/Images/CardImages/LOTR-EN01304.jpg" TargetMode="External"/><Relationship Id="rId346" Type="http://schemas.openxmlformats.org/officeDocument/2006/relationships/hyperlink" Target="http://shop.decipher.com/Images/CardImages/LOTR-EN01346.jpg" TargetMode="External"/><Relationship Id="rId85" Type="http://schemas.openxmlformats.org/officeDocument/2006/relationships/hyperlink" Target="http://shop.decipher.com/Images/CardImages/LOTR-EN01085.jpg" TargetMode="External"/><Relationship Id="rId150" Type="http://schemas.openxmlformats.org/officeDocument/2006/relationships/hyperlink" Target="http://shop.decipher.com/Images/CardImages/LOTR-EN01150.jpg" TargetMode="External"/><Relationship Id="rId192" Type="http://schemas.openxmlformats.org/officeDocument/2006/relationships/hyperlink" Target="http://shop.decipher.com/Images/CardImages/LOTR-EN01192.jpg" TargetMode="External"/><Relationship Id="rId206" Type="http://schemas.openxmlformats.org/officeDocument/2006/relationships/hyperlink" Target="http://shop.decipher.com/Images/CardImages/LOTR-EN01206.jpg" TargetMode="External"/><Relationship Id="rId248" Type="http://schemas.openxmlformats.org/officeDocument/2006/relationships/hyperlink" Target="http://shop.decipher.com/Images/CardImages/LOTR-EN01248.jpg" TargetMode="External"/><Relationship Id="rId12" Type="http://schemas.openxmlformats.org/officeDocument/2006/relationships/hyperlink" Target="http://shop.decipher.com/Images/CardImages/LOTR-EN01012.jpg" TargetMode="External"/><Relationship Id="rId108" Type="http://schemas.openxmlformats.org/officeDocument/2006/relationships/hyperlink" Target="http://shop.decipher.com/Images/CardImages/LOTR-EN01108.jpg" TargetMode="External"/><Relationship Id="rId315" Type="http://schemas.openxmlformats.org/officeDocument/2006/relationships/hyperlink" Target="http://shop.decipher.com/Images/CardImages/LOTR-EN01315.jpg" TargetMode="External"/><Relationship Id="rId357" Type="http://schemas.openxmlformats.org/officeDocument/2006/relationships/hyperlink" Target="http://shop.decipher.com/Images/CardImages/LOTR-EN01357.jpg" TargetMode="External"/><Relationship Id="rId54" Type="http://schemas.openxmlformats.org/officeDocument/2006/relationships/hyperlink" Target="http://shop.decipher.com/Images/CardImages/LOTR-EN01054.jpg" TargetMode="External"/><Relationship Id="rId96" Type="http://schemas.openxmlformats.org/officeDocument/2006/relationships/hyperlink" Target="http://shop.decipher.com/Images/CardImages/LOTR-EN01096.jpg" TargetMode="External"/><Relationship Id="rId161" Type="http://schemas.openxmlformats.org/officeDocument/2006/relationships/hyperlink" Target="http://shop.decipher.com/Images/CardImages/LOTR-EN01161.jpg" TargetMode="External"/><Relationship Id="rId217" Type="http://schemas.openxmlformats.org/officeDocument/2006/relationships/hyperlink" Target="http://shop.decipher.com/Images/CardImages/LOTR-EN01217.jpg" TargetMode="External"/><Relationship Id="rId259" Type="http://schemas.openxmlformats.org/officeDocument/2006/relationships/hyperlink" Target="http://shop.decipher.com/Images/CardImages/LOTR-EN01259.jpg" TargetMode="External"/><Relationship Id="rId23" Type="http://schemas.openxmlformats.org/officeDocument/2006/relationships/hyperlink" Target="http://shop.decipher.com/Images/CardImages/LOTR-EN01023.jpg" TargetMode="External"/><Relationship Id="rId119" Type="http://schemas.openxmlformats.org/officeDocument/2006/relationships/hyperlink" Target="http://shop.decipher.com/Images/CardImages/LOTR-EN01119.jpg" TargetMode="External"/><Relationship Id="rId270" Type="http://schemas.openxmlformats.org/officeDocument/2006/relationships/hyperlink" Target="http://shop.decipher.com/Images/CardImages/LOTR-EN01270.jpg" TargetMode="External"/><Relationship Id="rId326" Type="http://schemas.openxmlformats.org/officeDocument/2006/relationships/hyperlink" Target="http://shop.decipher.com/Images/CardImages/LOTR-EN01326.jpg" TargetMode="External"/><Relationship Id="rId65" Type="http://schemas.openxmlformats.org/officeDocument/2006/relationships/hyperlink" Target="http://shop.decipher.com/Images/CardImages/LOTR-EN01065.jpg" TargetMode="External"/><Relationship Id="rId130" Type="http://schemas.openxmlformats.org/officeDocument/2006/relationships/hyperlink" Target="http://shop.decipher.com/Images/CardImages/LOTR-EN01130.jpg" TargetMode="External"/><Relationship Id="rId172" Type="http://schemas.openxmlformats.org/officeDocument/2006/relationships/hyperlink" Target="http://shop.decipher.com/Images/CardImages/LOTR-EN01172.jpg" TargetMode="External"/><Relationship Id="rId228" Type="http://schemas.openxmlformats.org/officeDocument/2006/relationships/hyperlink" Target="http://shop.decipher.com/Images/CardImages/LOTR-EN01228.jpg" TargetMode="External"/><Relationship Id="rId281" Type="http://schemas.openxmlformats.org/officeDocument/2006/relationships/hyperlink" Target="http://shop.decipher.com/Images/CardImages/LOTR-EN01281.jpg" TargetMode="External"/><Relationship Id="rId337" Type="http://schemas.openxmlformats.org/officeDocument/2006/relationships/hyperlink" Target="http://shop.decipher.com/Images/CardImages/LOTR-EN01337.jpg" TargetMode="External"/><Relationship Id="rId34" Type="http://schemas.openxmlformats.org/officeDocument/2006/relationships/hyperlink" Target="http://shop.decipher.com/Images/CardImages/LOTR-EN01034.jpg" TargetMode="External"/><Relationship Id="rId76" Type="http://schemas.openxmlformats.org/officeDocument/2006/relationships/hyperlink" Target="http://shop.decipher.com/Images/CardImages/LOTR-EN01076.jpg" TargetMode="External"/><Relationship Id="rId141" Type="http://schemas.openxmlformats.org/officeDocument/2006/relationships/hyperlink" Target="http://shop.decipher.com/Images/CardImages/LOTR-EN01141.jpg" TargetMode="External"/><Relationship Id="rId7" Type="http://schemas.openxmlformats.org/officeDocument/2006/relationships/hyperlink" Target="http://shop.decipher.com/Images/CardImages/LOTR-EN01007.jpg" TargetMode="External"/><Relationship Id="rId183" Type="http://schemas.openxmlformats.org/officeDocument/2006/relationships/hyperlink" Target="http://shop.decipher.com/Images/CardImages/LOTR-EN01183.jpg" TargetMode="External"/><Relationship Id="rId239" Type="http://schemas.openxmlformats.org/officeDocument/2006/relationships/hyperlink" Target="http://shop.decipher.com/Images/CardImages/LOTR-EN01239.jpg" TargetMode="External"/><Relationship Id="rId250" Type="http://schemas.openxmlformats.org/officeDocument/2006/relationships/hyperlink" Target="http://shop.decipher.com/Images/CardImages/LOTR-EN01250.jpg" TargetMode="External"/><Relationship Id="rId292" Type="http://schemas.openxmlformats.org/officeDocument/2006/relationships/hyperlink" Target="http://shop.decipher.com/Images/CardImages/LOTR-EN01292.jpg" TargetMode="External"/><Relationship Id="rId306" Type="http://schemas.openxmlformats.org/officeDocument/2006/relationships/hyperlink" Target="http://shop.decipher.com/Images/CardImages/LOTR-EN01306.jpg" TargetMode="External"/><Relationship Id="rId45" Type="http://schemas.openxmlformats.org/officeDocument/2006/relationships/hyperlink" Target="http://shop.decipher.com/Images/CardImages/LOTR-EN01045.jpg" TargetMode="External"/><Relationship Id="rId87" Type="http://schemas.openxmlformats.org/officeDocument/2006/relationships/hyperlink" Target="http://shop.decipher.com/Images/CardImages/LOTR-EN01087.jpg" TargetMode="External"/><Relationship Id="rId110" Type="http://schemas.openxmlformats.org/officeDocument/2006/relationships/hyperlink" Target="http://shop.decipher.com/Images/CardImages/LOTR-EN01110.jpg" TargetMode="External"/><Relationship Id="rId348" Type="http://schemas.openxmlformats.org/officeDocument/2006/relationships/hyperlink" Target="http://shop.decipher.com/Images/CardImages/LOTR-EN01348.jpg" TargetMode="External"/><Relationship Id="rId152" Type="http://schemas.openxmlformats.org/officeDocument/2006/relationships/hyperlink" Target="http://shop.decipher.com/Images/CardImages/LOTR-EN01152.jpg" TargetMode="External"/><Relationship Id="rId194" Type="http://schemas.openxmlformats.org/officeDocument/2006/relationships/hyperlink" Target="http://shop.decipher.com/Images/CardImages/LOTR-EN01194.jpg" TargetMode="External"/><Relationship Id="rId208" Type="http://schemas.openxmlformats.org/officeDocument/2006/relationships/hyperlink" Target="http://shop.decipher.com/Images/CardImages/LOTR-EN01208.jpg" TargetMode="External"/><Relationship Id="rId261" Type="http://schemas.openxmlformats.org/officeDocument/2006/relationships/hyperlink" Target="http://shop.decipher.com/Images/CardImages/LOTR-EN01261.jpg" TargetMode="External"/><Relationship Id="rId14" Type="http://schemas.openxmlformats.org/officeDocument/2006/relationships/hyperlink" Target="http://shop.decipher.com/Images/CardImages/LOTR-EN01014.jpg" TargetMode="External"/><Relationship Id="rId56" Type="http://schemas.openxmlformats.org/officeDocument/2006/relationships/hyperlink" Target="http://shop.decipher.com/Images/CardImages/LOTR-EN01056.jpg" TargetMode="External"/><Relationship Id="rId317" Type="http://schemas.openxmlformats.org/officeDocument/2006/relationships/hyperlink" Target="http://shop.decipher.com/Images/CardImages/LOTR-EN01317.jpg" TargetMode="External"/><Relationship Id="rId359" Type="http://schemas.openxmlformats.org/officeDocument/2006/relationships/hyperlink" Target="http://shop.decipher.com/Images/CardImages/LOTR-EN01359.jpg" TargetMode="External"/><Relationship Id="rId98" Type="http://schemas.openxmlformats.org/officeDocument/2006/relationships/hyperlink" Target="http://shop.decipher.com/Images/CardImages/LOTR-EN01098.jpg" TargetMode="External"/><Relationship Id="rId121" Type="http://schemas.openxmlformats.org/officeDocument/2006/relationships/hyperlink" Target="http://shop.decipher.com/Images/CardImages/LOTR-EN01121.jpg" TargetMode="External"/><Relationship Id="rId163" Type="http://schemas.openxmlformats.org/officeDocument/2006/relationships/hyperlink" Target="http://shop.decipher.com/Images/CardImages/LOTR-EN01163.jpg" TargetMode="External"/><Relationship Id="rId219" Type="http://schemas.openxmlformats.org/officeDocument/2006/relationships/hyperlink" Target="http://shop.decipher.com/Images/CardImages/LOTR-EN01219.jpg" TargetMode="External"/><Relationship Id="rId230" Type="http://schemas.openxmlformats.org/officeDocument/2006/relationships/hyperlink" Target="http://shop.decipher.com/Images/CardImages/LOTR-EN01230.jpg" TargetMode="External"/><Relationship Id="rId25" Type="http://schemas.openxmlformats.org/officeDocument/2006/relationships/hyperlink" Target="http://shop.decipher.com/Images/CardImages/LOTR-EN01025.jpg" TargetMode="External"/><Relationship Id="rId67" Type="http://schemas.openxmlformats.org/officeDocument/2006/relationships/hyperlink" Target="http://shop.decipher.com/Images/CardImages/LOTR-EN01067.jpg" TargetMode="External"/><Relationship Id="rId272" Type="http://schemas.openxmlformats.org/officeDocument/2006/relationships/hyperlink" Target="http://shop.decipher.com/Images/CardImages/LOTR-EN01272.jpg" TargetMode="External"/><Relationship Id="rId328" Type="http://schemas.openxmlformats.org/officeDocument/2006/relationships/hyperlink" Target="http://shop.decipher.com/Images/CardImages/LOTR-EN01328.jpg" TargetMode="External"/><Relationship Id="rId132" Type="http://schemas.openxmlformats.org/officeDocument/2006/relationships/hyperlink" Target="http://shop.decipher.com/Images/CardImages/LOTR-EN01132.jpg" TargetMode="External"/><Relationship Id="rId174" Type="http://schemas.openxmlformats.org/officeDocument/2006/relationships/hyperlink" Target="http://shop.decipher.com/Images/CardImages/LOTR-EN01174.jpg" TargetMode="External"/><Relationship Id="rId220" Type="http://schemas.openxmlformats.org/officeDocument/2006/relationships/hyperlink" Target="http://shop.decipher.com/Images/CardImages/LOTR-EN01220.jpg" TargetMode="External"/><Relationship Id="rId241" Type="http://schemas.openxmlformats.org/officeDocument/2006/relationships/hyperlink" Target="http://shop.decipher.com/Images/CardImages/LOTR-EN01241.jpg" TargetMode="External"/><Relationship Id="rId15" Type="http://schemas.openxmlformats.org/officeDocument/2006/relationships/hyperlink" Target="http://shop.decipher.com/Images/CardImages/LOTR-EN01015.jpg" TargetMode="External"/><Relationship Id="rId36" Type="http://schemas.openxmlformats.org/officeDocument/2006/relationships/hyperlink" Target="http://shop.decipher.com/Images/CardImages/LOTR-EN01036.jpg" TargetMode="External"/><Relationship Id="rId57" Type="http://schemas.openxmlformats.org/officeDocument/2006/relationships/hyperlink" Target="http://shop.decipher.com/Images/CardImages/LOTR-EN01057.jpg" TargetMode="External"/><Relationship Id="rId262" Type="http://schemas.openxmlformats.org/officeDocument/2006/relationships/hyperlink" Target="http://shop.decipher.com/Images/CardImages/LOTR-EN01262.jpg" TargetMode="External"/><Relationship Id="rId283" Type="http://schemas.openxmlformats.org/officeDocument/2006/relationships/hyperlink" Target="http://shop.decipher.com/Images/CardImages/LOTR-EN01283.jpg" TargetMode="External"/><Relationship Id="rId318" Type="http://schemas.openxmlformats.org/officeDocument/2006/relationships/hyperlink" Target="http://shop.decipher.com/Images/CardImages/LOTR-EN01318.jpg" TargetMode="External"/><Relationship Id="rId339" Type="http://schemas.openxmlformats.org/officeDocument/2006/relationships/hyperlink" Target="http://shop.decipher.com/Images/CardImages/LOTR-EN01339.jpg" TargetMode="External"/><Relationship Id="rId78" Type="http://schemas.openxmlformats.org/officeDocument/2006/relationships/hyperlink" Target="http://shop.decipher.com/Images/CardImages/LOTR-EN01078.jpg" TargetMode="External"/><Relationship Id="rId99" Type="http://schemas.openxmlformats.org/officeDocument/2006/relationships/hyperlink" Target="http://shop.decipher.com/Images/CardImages/LOTR-EN01099.jpg" TargetMode="External"/><Relationship Id="rId101" Type="http://schemas.openxmlformats.org/officeDocument/2006/relationships/hyperlink" Target="http://shop.decipher.com/Images/CardImages/LOTR-EN01101.jpg" TargetMode="External"/><Relationship Id="rId122" Type="http://schemas.openxmlformats.org/officeDocument/2006/relationships/hyperlink" Target="http://shop.decipher.com/Images/CardImages/LOTR-EN01122.jpg" TargetMode="External"/><Relationship Id="rId143" Type="http://schemas.openxmlformats.org/officeDocument/2006/relationships/hyperlink" Target="http://shop.decipher.com/Images/CardImages/LOTR-EN01143.jpg" TargetMode="External"/><Relationship Id="rId164" Type="http://schemas.openxmlformats.org/officeDocument/2006/relationships/hyperlink" Target="http://shop.decipher.com/Images/CardImages/LOTR-EN01164.jpg" TargetMode="External"/><Relationship Id="rId185" Type="http://schemas.openxmlformats.org/officeDocument/2006/relationships/hyperlink" Target="http://shop.decipher.com/Images/CardImages/LOTR-EN01185.jpg" TargetMode="External"/><Relationship Id="rId350" Type="http://schemas.openxmlformats.org/officeDocument/2006/relationships/hyperlink" Target="http://shop.decipher.com/Images/CardImages/LOTR-EN01350.jpg" TargetMode="External"/><Relationship Id="rId9" Type="http://schemas.openxmlformats.org/officeDocument/2006/relationships/hyperlink" Target="http://shop.decipher.com/Images/CardImages/LOTR-EN01009.jpg" TargetMode="External"/><Relationship Id="rId210" Type="http://schemas.openxmlformats.org/officeDocument/2006/relationships/hyperlink" Target="http://shop.decipher.com/Images/CardImages/LOTR-EN01210.jpg" TargetMode="External"/><Relationship Id="rId26" Type="http://schemas.openxmlformats.org/officeDocument/2006/relationships/hyperlink" Target="http://shop.decipher.com/Images/CardImages/LOTR-EN01026.jpg" TargetMode="External"/><Relationship Id="rId231" Type="http://schemas.openxmlformats.org/officeDocument/2006/relationships/hyperlink" Target="http://shop.decipher.com/Images/CardImages/LOTR-EN01231.jpg" TargetMode="External"/><Relationship Id="rId252" Type="http://schemas.openxmlformats.org/officeDocument/2006/relationships/hyperlink" Target="http://shop.decipher.com/Images/CardImages/LOTR-EN01252.jpg" TargetMode="External"/><Relationship Id="rId273" Type="http://schemas.openxmlformats.org/officeDocument/2006/relationships/hyperlink" Target="http://shop.decipher.com/Images/CardImages/LOTR-EN01273.jpg" TargetMode="External"/><Relationship Id="rId294" Type="http://schemas.openxmlformats.org/officeDocument/2006/relationships/hyperlink" Target="http://shop.decipher.com/Images/CardImages/LOTR-EN01294.jpg" TargetMode="External"/><Relationship Id="rId308" Type="http://schemas.openxmlformats.org/officeDocument/2006/relationships/hyperlink" Target="http://shop.decipher.com/Images/CardImages/LOTR-EN01308.jpg" TargetMode="External"/><Relationship Id="rId329" Type="http://schemas.openxmlformats.org/officeDocument/2006/relationships/hyperlink" Target="http://shop.decipher.com/Images/CardImages/LOTR-EN01329.jpg" TargetMode="External"/><Relationship Id="rId47" Type="http://schemas.openxmlformats.org/officeDocument/2006/relationships/hyperlink" Target="http://shop.decipher.com/Images/CardImages/LOTR-EN01047.jpg" TargetMode="External"/><Relationship Id="rId68" Type="http://schemas.openxmlformats.org/officeDocument/2006/relationships/hyperlink" Target="http://shop.decipher.com/Images/CardImages/LOTR-EN01068.jpg" TargetMode="External"/><Relationship Id="rId89" Type="http://schemas.openxmlformats.org/officeDocument/2006/relationships/hyperlink" Target="http://shop.decipher.com/Images/CardImages/LOTR-EN01089.jpg" TargetMode="External"/><Relationship Id="rId112" Type="http://schemas.openxmlformats.org/officeDocument/2006/relationships/hyperlink" Target="http://shop.decipher.com/Images/CardImages/LOTR-EN01112.jpg" TargetMode="External"/><Relationship Id="rId133" Type="http://schemas.openxmlformats.org/officeDocument/2006/relationships/hyperlink" Target="http://shop.decipher.com/Images/CardImages/LOTR-EN01133.jpg" TargetMode="External"/><Relationship Id="rId154" Type="http://schemas.openxmlformats.org/officeDocument/2006/relationships/hyperlink" Target="http://shop.decipher.com/Images/CardImages/LOTR-EN01154.jpg" TargetMode="External"/><Relationship Id="rId175" Type="http://schemas.openxmlformats.org/officeDocument/2006/relationships/hyperlink" Target="http://shop.decipher.com/Images/CardImages/LOTR-EN01175.jpg" TargetMode="External"/><Relationship Id="rId340" Type="http://schemas.openxmlformats.org/officeDocument/2006/relationships/hyperlink" Target="http://shop.decipher.com/Images/CardImages/LOTR-EN01340.jpg" TargetMode="External"/><Relationship Id="rId361" Type="http://schemas.openxmlformats.org/officeDocument/2006/relationships/hyperlink" Target="http://shop.decipher.com/Images/CardImages/LOTR-EN01361.jpg" TargetMode="External"/><Relationship Id="rId196" Type="http://schemas.openxmlformats.org/officeDocument/2006/relationships/hyperlink" Target="http://shop.decipher.com/Images/CardImages/LOTR-EN01196.jpg" TargetMode="External"/><Relationship Id="rId200" Type="http://schemas.openxmlformats.org/officeDocument/2006/relationships/hyperlink" Target="http://shop.decipher.com/Images/CardImages/LOTR-EN01200.jpg" TargetMode="External"/><Relationship Id="rId16" Type="http://schemas.openxmlformats.org/officeDocument/2006/relationships/hyperlink" Target="http://shop.decipher.com/Images/CardImages/LOTR-EN01016.jpg" TargetMode="External"/><Relationship Id="rId221" Type="http://schemas.openxmlformats.org/officeDocument/2006/relationships/hyperlink" Target="http://shop.decipher.com/Images/CardImages/LOTR-EN01221.jpg" TargetMode="External"/><Relationship Id="rId242" Type="http://schemas.openxmlformats.org/officeDocument/2006/relationships/hyperlink" Target="http://shop.decipher.com/Images/CardImages/LOTR-EN01242.jpg" TargetMode="External"/><Relationship Id="rId263" Type="http://schemas.openxmlformats.org/officeDocument/2006/relationships/hyperlink" Target="http://shop.decipher.com/Images/CardImages/LOTR-EN01263.jpg" TargetMode="External"/><Relationship Id="rId284" Type="http://schemas.openxmlformats.org/officeDocument/2006/relationships/hyperlink" Target="http://shop.decipher.com/Images/CardImages/LOTR-EN01284.jpg" TargetMode="External"/><Relationship Id="rId319" Type="http://schemas.openxmlformats.org/officeDocument/2006/relationships/hyperlink" Target="http://shop.decipher.com/Images/CardImages/LOTR-EN01319.jpg" TargetMode="External"/><Relationship Id="rId37" Type="http://schemas.openxmlformats.org/officeDocument/2006/relationships/hyperlink" Target="http://shop.decipher.com/Images/CardImages/LOTR-EN01037.jpg" TargetMode="External"/><Relationship Id="rId58" Type="http://schemas.openxmlformats.org/officeDocument/2006/relationships/hyperlink" Target="http://shop.decipher.com/Images/CardImages/LOTR-EN01058.jpg" TargetMode="External"/><Relationship Id="rId79" Type="http://schemas.openxmlformats.org/officeDocument/2006/relationships/hyperlink" Target="http://shop.decipher.com/Images/CardImages/LOTR-EN01079.jpg" TargetMode="External"/><Relationship Id="rId102" Type="http://schemas.openxmlformats.org/officeDocument/2006/relationships/hyperlink" Target="http://shop.decipher.com/Images/CardImages/LOTR-EN01102.jpg" TargetMode="External"/><Relationship Id="rId123" Type="http://schemas.openxmlformats.org/officeDocument/2006/relationships/hyperlink" Target="http://shop.decipher.com/Images/CardImages/LOTR-EN01123.jpg" TargetMode="External"/><Relationship Id="rId144" Type="http://schemas.openxmlformats.org/officeDocument/2006/relationships/hyperlink" Target="http://shop.decipher.com/Images/CardImages/LOTR-EN01144.jpg" TargetMode="External"/><Relationship Id="rId330" Type="http://schemas.openxmlformats.org/officeDocument/2006/relationships/hyperlink" Target="http://shop.decipher.com/Images/CardImages/LOTR-EN01330.jpg" TargetMode="External"/><Relationship Id="rId90" Type="http://schemas.openxmlformats.org/officeDocument/2006/relationships/hyperlink" Target="http://shop.decipher.com/Images/CardImages/LOTR-EN01090.jpg" TargetMode="External"/><Relationship Id="rId165" Type="http://schemas.openxmlformats.org/officeDocument/2006/relationships/hyperlink" Target="http://shop.decipher.com/Images/CardImages/LOTR-EN01165.jpg" TargetMode="External"/><Relationship Id="rId186" Type="http://schemas.openxmlformats.org/officeDocument/2006/relationships/hyperlink" Target="http://shop.decipher.com/Images/CardImages/LOTR-EN01186.jpg" TargetMode="External"/><Relationship Id="rId351" Type="http://schemas.openxmlformats.org/officeDocument/2006/relationships/hyperlink" Target="http://shop.decipher.com/Images/CardImages/LOTR-EN01351.jpg" TargetMode="External"/><Relationship Id="rId211" Type="http://schemas.openxmlformats.org/officeDocument/2006/relationships/hyperlink" Target="http://shop.decipher.com/Images/CardImages/LOTR-EN01211.jpg" TargetMode="External"/><Relationship Id="rId232" Type="http://schemas.openxmlformats.org/officeDocument/2006/relationships/hyperlink" Target="http://shop.decipher.com/Images/CardImages/LOTR-EN01232.jpg" TargetMode="External"/><Relationship Id="rId253" Type="http://schemas.openxmlformats.org/officeDocument/2006/relationships/hyperlink" Target="http://shop.decipher.com/Images/CardImages/LOTR-EN01253.jpg" TargetMode="External"/><Relationship Id="rId274" Type="http://schemas.openxmlformats.org/officeDocument/2006/relationships/hyperlink" Target="http://shop.decipher.com/Images/CardImages/LOTR-EN01274.jpg" TargetMode="External"/><Relationship Id="rId295" Type="http://schemas.openxmlformats.org/officeDocument/2006/relationships/hyperlink" Target="http://shop.decipher.com/Images/CardImages/LOTR-EN01295.jpg" TargetMode="External"/><Relationship Id="rId309" Type="http://schemas.openxmlformats.org/officeDocument/2006/relationships/hyperlink" Target="http://shop.decipher.com/Images/CardImages/LOTR-EN01309.jpg" TargetMode="External"/><Relationship Id="rId27" Type="http://schemas.openxmlformats.org/officeDocument/2006/relationships/hyperlink" Target="http://shop.decipher.com/Images/CardImages/LOTR-EN01027.jpg" TargetMode="External"/><Relationship Id="rId48" Type="http://schemas.openxmlformats.org/officeDocument/2006/relationships/hyperlink" Target="http://shop.decipher.com/Images/CardImages/LOTR-EN01048.jpg" TargetMode="External"/><Relationship Id="rId69" Type="http://schemas.openxmlformats.org/officeDocument/2006/relationships/hyperlink" Target="http://shop.decipher.com/Images/CardImages/LOTR-EN01069.jpg" TargetMode="External"/><Relationship Id="rId113" Type="http://schemas.openxmlformats.org/officeDocument/2006/relationships/hyperlink" Target="http://shop.decipher.com/Images/CardImages/LOTR-EN01113.jpg" TargetMode="External"/><Relationship Id="rId134" Type="http://schemas.openxmlformats.org/officeDocument/2006/relationships/hyperlink" Target="http://shop.decipher.com/Images/CardImages/LOTR-EN01134.jpg" TargetMode="External"/><Relationship Id="rId320" Type="http://schemas.openxmlformats.org/officeDocument/2006/relationships/hyperlink" Target="http://shop.decipher.com/Images/CardImages/LOTR-EN01320.jpg" TargetMode="External"/><Relationship Id="rId80" Type="http://schemas.openxmlformats.org/officeDocument/2006/relationships/hyperlink" Target="http://shop.decipher.com/Images/CardImages/LOTR-EN01080.jpg" TargetMode="External"/><Relationship Id="rId155" Type="http://schemas.openxmlformats.org/officeDocument/2006/relationships/hyperlink" Target="http://shop.decipher.com/Images/CardImages/LOTR-EN01155.jpg" TargetMode="External"/><Relationship Id="rId176" Type="http://schemas.openxmlformats.org/officeDocument/2006/relationships/hyperlink" Target="http://shop.decipher.com/Images/CardImages/LOTR-EN01176.jpg" TargetMode="External"/><Relationship Id="rId197" Type="http://schemas.openxmlformats.org/officeDocument/2006/relationships/hyperlink" Target="http://shop.decipher.com/Images/CardImages/LOTR-EN01197.jpg" TargetMode="External"/><Relationship Id="rId341" Type="http://schemas.openxmlformats.org/officeDocument/2006/relationships/hyperlink" Target="http://shop.decipher.com/Images/CardImages/LOTR-EN01341.jpg" TargetMode="External"/><Relationship Id="rId362" Type="http://schemas.openxmlformats.org/officeDocument/2006/relationships/hyperlink" Target="http://shop.decipher.com/Images/CardImages/LOTR-EN01362.jpg" TargetMode="External"/><Relationship Id="rId201" Type="http://schemas.openxmlformats.org/officeDocument/2006/relationships/hyperlink" Target="http://shop.decipher.com/Images/CardImages/LOTR-EN01201.jpg" TargetMode="External"/><Relationship Id="rId222" Type="http://schemas.openxmlformats.org/officeDocument/2006/relationships/hyperlink" Target="http://shop.decipher.com/Images/CardImages/LOTR-EN01222.jpg" TargetMode="External"/><Relationship Id="rId243" Type="http://schemas.openxmlformats.org/officeDocument/2006/relationships/hyperlink" Target="http://shop.decipher.com/Images/CardImages/LOTR-EN01243.jpg" TargetMode="External"/><Relationship Id="rId264" Type="http://schemas.openxmlformats.org/officeDocument/2006/relationships/hyperlink" Target="http://shop.decipher.com/Images/CardImages/LOTR-EN01264.jpg" TargetMode="External"/><Relationship Id="rId285" Type="http://schemas.openxmlformats.org/officeDocument/2006/relationships/hyperlink" Target="http://shop.decipher.com/Images/CardImages/LOTR-EN01285.jpg" TargetMode="External"/><Relationship Id="rId17" Type="http://schemas.openxmlformats.org/officeDocument/2006/relationships/hyperlink" Target="http://shop.decipher.com/Images/CardImages/LOTR-EN01017.jpg" TargetMode="External"/><Relationship Id="rId38" Type="http://schemas.openxmlformats.org/officeDocument/2006/relationships/hyperlink" Target="http://shop.decipher.com/Images/CardImages/LOTR-EN01038.jpg" TargetMode="External"/><Relationship Id="rId59" Type="http://schemas.openxmlformats.org/officeDocument/2006/relationships/hyperlink" Target="http://shop.decipher.com/Images/CardImages/LOTR-EN01059.jpg" TargetMode="External"/><Relationship Id="rId103" Type="http://schemas.openxmlformats.org/officeDocument/2006/relationships/hyperlink" Target="http://shop.decipher.com/Images/CardImages/LOTR-EN01103.jpg" TargetMode="External"/><Relationship Id="rId124" Type="http://schemas.openxmlformats.org/officeDocument/2006/relationships/hyperlink" Target="http://shop.decipher.com/Images/CardImages/LOTR-EN01124.jpg" TargetMode="External"/><Relationship Id="rId310" Type="http://schemas.openxmlformats.org/officeDocument/2006/relationships/hyperlink" Target="http://shop.decipher.com/Images/CardImages/LOTR-EN01310.jpg" TargetMode="External"/><Relationship Id="rId70" Type="http://schemas.openxmlformats.org/officeDocument/2006/relationships/hyperlink" Target="http://shop.decipher.com/Images/CardImages/LOTR-EN01070.jpg" TargetMode="External"/><Relationship Id="rId91" Type="http://schemas.openxmlformats.org/officeDocument/2006/relationships/hyperlink" Target="http://shop.decipher.com/Images/CardImages/LOTR-EN01091.jpg" TargetMode="External"/><Relationship Id="rId145" Type="http://schemas.openxmlformats.org/officeDocument/2006/relationships/hyperlink" Target="http://shop.decipher.com/Images/CardImages/LOTR-EN01145.jpg" TargetMode="External"/><Relationship Id="rId166" Type="http://schemas.openxmlformats.org/officeDocument/2006/relationships/hyperlink" Target="http://shop.decipher.com/Images/CardImages/LOTR-EN01166.jpg" TargetMode="External"/><Relationship Id="rId187" Type="http://schemas.openxmlformats.org/officeDocument/2006/relationships/hyperlink" Target="http://shop.decipher.com/Images/CardImages/LOTR-EN01187.jpg" TargetMode="External"/><Relationship Id="rId331" Type="http://schemas.openxmlformats.org/officeDocument/2006/relationships/hyperlink" Target="http://shop.decipher.com/Images/CardImages/LOTR-EN01331.jpg" TargetMode="External"/><Relationship Id="rId352" Type="http://schemas.openxmlformats.org/officeDocument/2006/relationships/hyperlink" Target="http://shop.decipher.com/Images/CardImages/LOTR-EN01352.jpg" TargetMode="External"/><Relationship Id="rId1" Type="http://schemas.openxmlformats.org/officeDocument/2006/relationships/hyperlink" Target="http://shop.decipher.com/Images/CardImages/LOTR-EN01001.jpg" TargetMode="External"/><Relationship Id="rId212" Type="http://schemas.openxmlformats.org/officeDocument/2006/relationships/hyperlink" Target="http://shop.decipher.com/Images/CardImages/LOTR-EN01212.jpg" TargetMode="External"/><Relationship Id="rId233" Type="http://schemas.openxmlformats.org/officeDocument/2006/relationships/hyperlink" Target="http://shop.decipher.com/Images/CardImages/LOTR-EN01233.jpg" TargetMode="External"/><Relationship Id="rId254" Type="http://schemas.openxmlformats.org/officeDocument/2006/relationships/hyperlink" Target="http://shop.decipher.com/Images/CardImages/LOTR-EN01254.jpg" TargetMode="External"/><Relationship Id="rId28" Type="http://schemas.openxmlformats.org/officeDocument/2006/relationships/hyperlink" Target="http://shop.decipher.com/Images/CardImages/LOTR-EN01028.jpg" TargetMode="External"/><Relationship Id="rId49" Type="http://schemas.openxmlformats.org/officeDocument/2006/relationships/hyperlink" Target="http://shop.decipher.com/Images/CardImages/LOTR-EN01049.jpg" TargetMode="External"/><Relationship Id="rId114" Type="http://schemas.openxmlformats.org/officeDocument/2006/relationships/hyperlink" Target="http://shop.decipher.com/Images/CardImages/LOTR-EN01114.jpg" TargetMode="External"/><Relationship Id="rId275" Type="http://schemas.openxmlformats.org/officeDocument/2006/relationships/hyperlink" Target="http://shop.decipher.com/Images/CardImages/LOTR-EN01275.jpg" TargetMode="External"/><Relationship Id="rId296" Type="http://schemas.openxmlformats.org/officeDocument/2006/relationships/hyperlink" Target="http://shop.decipher.com/Images/CardImages/LOTR-EN01296.jpg" TargetMode="External"/><Relationship Id="rId300" Type="http://schemas.openxmlformats.org/officeDocument/2006/relationships/hyperlink" Target="http://shop.decipher.com/Images/CardImages/LOTR-EN01300.jpg" TargetMode="External"/><Relationship Id="rId60" Type="http://schemas.openxmlformats.org/officeDocument/2006/relationships/hyperlink" Target="http://shop.decipher.com/Images/CardImages/LOTR-EN01060.jpg" TargetMode="External"/><Relationship Id="rId81" Type="http://schemas.openxmlformats.org/officeDocument/2006/relationships/hyperlink" Target="http://shop.decipher.com/Images/CardImages/LOTR-EN01081.jpg" TargetMode="External"/><Relationship Id="rId135" Type="http://schemas.openxmlformats.org/officeDocument/2006/relationships/hyperlink" Target="http://shop.decipher.com/Images/CardImages/LOTR-EN01135.jpg" TargetMode="External"/><Relationship Id="rId156" Type="http://schemas.openxmlformats.org/officeDocument/2006/relationships/hyperlink" Target="http://shop.decipher.com/Images/CardImages/LOTR-EN01156.jpg" TargetMode="External"/><Relationship Id="rId177" Type="http://schemas.openxmlformats.org/officeDocument/2006/relationships/hyperlink" Target="http://shop.decipher.com/Images/CardImages/LOTR-EN01177.jpg" TargetMode="External"/><Relationship Id="rId198" Type="http://schemas.openxmlformats.org/officeDocument/2006/relationships/hyperlink" Target="http://shop.decipher.com/Images/CardImages/LOTR-EN01198.jpg" TargetMode="External"/><Relationship Id="rId321" Type="http://schemas.openxmlformats.org/officeDocument/2006/relationships/hyperlink" Target="http://shop.decipher.com/Images/CardImages/LOTR-EN01321.jpg" TargetMode="External"/><Relationship Id="rId342" Type="http://schemas.openxmlformats.org/officeDocument/2006/relationships/hyperlink" Target="http://shop.decipher.com/Images/CardImages/LOTR-EN01342.jpg" TargetMode="External"/><Relationship Id="rId363" Type="http://schemas.openxmlformats.org/officeDocument/2006/relationships/hyperlink" Target="http://shop.decipher.com/Images/CardImages/LOTR-EN01363.jpg" TargetMode="External"/><Relationship Id="rId202" Type="http://schemas.openxmlformats.org/officeDocument/2006/relationships/hyperlink" Target="http://shop.decipher.com/Images/CardImages/LOTR-EN01202.jpg" TargetMode="External"/><Relationship Id="rId223" Type="http://schemas.openxmlformats.org/officeDocument/2006/relationships/hyperlink" Target="http://shop.decipher.com/Images/CardImages/LOTR-EN01223.jpg" TargetMode="External"/><Relationship Id="rId244" Type="http://schemas.openxmlformats.org/officeDocument/2006/relationships/hyperlink" Target="http://shop.decipher.com/Images/CardImages/LOTR-EN01244.jpg" TargetMode="External"/><Relationship Id="rId18" Type="http://schemas.openxmlformats.org/officeDocument/2006/relationships/hyperlink" Target="http://shop.decipher.com/Images/CardImages/LOTR-EN01018.jpg" TargetMode="External"/><Relationship Id="rId39" Type="http://schemas.openxmlformats.org/officeDocument/2006/relationships/hyperlink" Target="http://shop.decipher.com/Images/CardImages/LOTR-EN01039.jpg" TargetMode="External"/><Relationship Id="rId265" Type="http://schemas.openxmlformats.org/officeDocument/2006/relationships/hyperlink" Target="http://shop.decipher.com/Images/CardImages/LOTR-EN01265.jpg" TargetMode="External"/><Relationship Id="rId286" Type="http://schemas.openxmlformats.org/officeDocument/2006/relationships/hyperlink" Target="http://shop.decipher.com/Images/CardImages/LOTR-EN01286.jpg" TargetMode="External"/><Relationship Id="rId50" Type="http://schemas.openxmlformats.org/officeDocument/2006/relationships/hyperlink" Target="http://shop.decipher.com/Images/CardImages/LOTR-EN01050.jpg" TargetMode="External"/><Relationship Id="rId104" Type="http://schemas.openxmlformats.org/officeDocument/2006/relationships/hyperlink" Target="http://shop.decipher.com/Images/CardImages/LOTR-EN01104.jpg" TargetMode="External"/><Relationship Id="rId125" Type="http://schemas.openxmlformats.org/officeDocument/2006/relationships/hyperlink" Target="http://shop.decipher.com/Images/CardImages/LOTR-EN01125.jpg" TargetMode="External"/><Relationship Id="rId146" Type="http://schemas.openxmlformats.org/officeDocument/2006/relationships/hyperlink" Target="http://shop.decipher.com/Images/CardImages/LOTR-EN01146.jpg" TargetMode="External"/><Relationship Id="rId167" Type="http://schemas.openxmlformats.org/officeDocument/2006/relationships/hyperlink" Target="http://shop.decipher.com/Images/CardImages/LOTR-EN01167.jpg" TargetMode="External"/><Relationship Id="rId188" Type="http://schemas.openxmlformats.org/officeDocument/2006/relationships/hyperlink" Target="http://shop.decipher.com/Images/CardImages/LOTR-EN01188.jpg" TargetMode="External"/><Relationship Id="rId311" Type="http://schemas.openxmlformats.org/officeDocument/2006/relationships/hyperlink" Target="http://shop.decipher.com/Images/CardImages/LOTR-EN01311.jpg" TargetMode="External"/><Relationship Id="rId332" Type="http://schemas.openxmlformats.org/officeDocument/2006/relationships/hyperlink" Target="http://shop.decipher.com/Images/CardImages/LOTR-EN01332.jpg" TargetMode="External"/><Relationship Id="rId353" Type="http://schemas.openxmlformats.org/officeDocument/2006/relationships/hyperlink" Target="http://shop.decipher.com/Images/CardImages/LOTR-EN01353.jpg" TargetMode="External"/><Relationship Id="rId71" Type="http://schemas.openxmlformats.org/officeDocument/2006/relationships/hyperlink" Target="http://shop.decipher.com/Images/CardImages/LOTR-EN01071.jpg" TargetMode="External"/><Relationship Id="rId92" Type="http://schemas.openxmlformats.org/officeDocument/2006/relationships/hyperlink" Target="http://shop.decipher.com/Images/CardImages/LOTR-EN01092.jpg" TargetMode="External"/><Relationship Id="rId213" Type="http://schemas.openxmlformats.org/officeDocument/2006/relationships/hyperlink" Target="http://shop.decipher.com/Images/CardImages/LOTR-EN01213.jpg" TargetMode="External"/><Relationship Id="rId234" Type="http://schemas.openxmlformats.org/officeDocument/2006/relationships/hyperlink" Target="http://shop.decipher.com/Images/CardImages/LOTR-EN01234.jpg" TargetMode="External"/><Relationship Id="rId2" Type="http://schemas.openxmlformats.org/officeDocument/2006/relationships/hyperlink" Target="http://shop.decipher.com/Images/CardImages/LOTR-EN01002.jpg" TargetMode="External"/><Relationship Id="rId29" Type="http://schemas.openxmlformats.org/officeDocument/2006/relationships/hyperlink" Target="http://shop.decipher.com/Images/CardImages/LOTR-EN01029.jpg" TargetMode="External"/><Relationship Id="rId255" Type="http://schemas.openxmlformats.org/officeDocument/2006/relationships/hyperlink" Target="http://shop.decipher.com/Images/CardImages/LOTR-EN01255.jpg" TargetMode="External"/><Relationship Id="rId276" Type="http://schemas.openxmlformats.org/officeDocument/2006/relationships/hyperlink" Target="http://shop.decipher.com/Images/CardImages/LOTR-EN01276.jpg" TargetMode="External"/><Relationship Id="rId297" Type="http://schemas.openxmlformats.org/officeDocument/2006/relationships/hyperlink" Target="http://shop.decipher.com/Images/CardImages/LOTR-EN01297.jpg" TargetMode="External"/><Relationship Id="rId40" Type="http://schemas.openxmlformats.org/officeDocument/2006/relationships/hyperlink" Target="http://shop.decipher.com/Images/CardImages/LOTR-EN01040.jpg" TargetMode="External"/><Relationship Id="rId115" Type="http://schemas.openxmlformats.org/officeDocument/2006/relationships/hyperlink" Target="http://shop.decipher.com/Images/CardImages/LOTR-EN01115.jpg" TargetMode="External"/><Relationship Id="rId136" Type="http://schemas.openxmlformats.org/officeDocument/2006/relationships/hyperlink" Target="http://shop.decipher.com/Images/CardImages/LOTR-EN01136.jpg" TargetMode="External"/><Relationship Id="rId157" Type="http://schemas.openxmlformats.org/officeDocument/2006/relationships/hyperlink" Target="http://shop.decipher.com/Images/CardImages/LOTR-EN01157.jpg" TargetMode="External"/><Relationship Id="rId178" Type="http://schemas.openxmlformats.org/officeDocument/2006/relationships/hyperlink" Target="http://shop.decipher.com/Images/CardImages/LOTR-EN01178.jpg" TargetMode="External"/><Relationship Id="rId301" Type="http://schemas.openxmlformats.org/officeDocument/2006/relationships/hyperlink" Target="http://shop.decipher.com/Images/CardImages/LOTR-EN01301.jpg" TargetMode="External"/><Relationship Id="rId322" Type="http://schemas.openxmlformats.org/officeDocument/2006/relationships/hyperlink" Target="http://shop.decipher.com/Images/CardImages/LOTR-EN01322.jpg" TargetMode="External"/><Relationship Id="rId343" Type="http://schemas.openxmlformats.org/officeDocument/2006/relationships/hyperlink" Target="http://shop.decipher.com/Images/CardImages/LOTR-EN01343.jpg" TargetMode="External"/><Relationship Id="rId364" Type="http://schemas.openxmlformats.org/officeDocument/2006/relationships/hyperlink" Target="http://shop.decipher.com/Images/CardImages/LOTR-EN01364.jpg" TargetMode="External"/><Relationship Id="rId61" Type="http://schemas.openxmlformats.org/officeDocument/2006/relationships/hyperlink" Target="http://shop.decipher.com/Images/CardImages/LOTR-EN01061.jpg" TargetMode="External"/><Relationship Id="rId82" Type="http://schemas.openxmlformats.org/officeDocument/2006/relationships/hyperlink" Target="http://shop.decipher.com/Images/CardImages/LOTR-EN01082.jpg" TargetMode="External"/><Relationship Id="rId199" Type="http://schemas.openxmlformats.org/officeDocument/2006/relationships/hyperlink" Target="http://shop.decipher.com/Images/CardImages/LOTR-EN01199.jpg" TargetMode="External"/><Relationship Id="rId203" Type="http://schemas.openxmlformats.org/officeDocument/2006/relationships/hyperlink" Target="http://shop.decipher.com/Images/CardImages/LOTR-EN01203.jpg" TargetMode="External"/><Relationship Id="rId19" Type="http://schemas.openxmlformats.org/officeDocument/2006/relationships/hyperlink" Target="http://shop.decipher.com/Images/CardImages/LOTR-EN01019.jpg" TargetMode="External"/><Relationship Id="rId224" Type="http://schemas.openxmlformats.org/officeDocument/2006/relationships/hyperlink" Target="http://shop.decipher.com/Images/CardImages/LOTR-EN01224.jpg" TargetMode="External"/><Relationship Id="rId245" Type="http://schemas.openxmlformats.org/officeDocument/2006/relationships/hyperlink" Target="http://shop.decipher.com/Images/CardImages/LOTR-EN01245.jpg" TargetMode="External"/><Relationship Id="rId266" Type="http://schemas.openxmlformats.org/officeDocument/2006/relationships/hyperlink" Target="http://shop.decipher.com/Images/CardImages/LOTR-EN01266.jpg" TargetMode="External"/><Relationship Id="rId287" Type="http://schemas.openxmlformats.org/officeDocument/2006/relationships/hyperlink" Target="http://shop.decipher.com/Images/CardImages/LOTR-EN01287.jpg" TargetMode="External"/><Relationship Id="rId30" Type="http://schemas.openxmlformats.org/officeDocument/2006/relationships/hyperlink" Target="http://shop.decipher.com/Images/CardImages/LOTR-EN01030.jpg" TargetMode="External"/><Relationship Id="rId105" Type="http://schemas.openxmlformats.org/officeDocument/2006/relationships/hyperlink" Target="http://shop.decipher.com/Images/CardImages/LOTR-EN01105.jpg" TargetMode="External"/><Relationship Id="rId126" Type="http://schemas.openxmlformats.org/officeDocument/2006/relationships/hyperlink" Target="http://shop.decipher.com/Images/CardImages/LOTR-EN01126.jpg" TargetMode="External"/><Relationship Id="rId147" Type="http://schemas.openxmlformats.org/officeDocument/2006/relationships/hyperlink" Target="http://shop.decipher.com/Images/CardImages/LOTR-EN01147.jpg" TargetMode="External"/><Relationship Id="rId168" Type="http://schemas.openxmlformats.org/officeDocument/2006/relationships/hyperlink" Target="http://shop.decipher.com/Images/CardImages/LOTR-EN01168.jpg" TargetMode="External"/><Relationship Id="rId312" Type="http://schemas.openxmlformats.org/officeDocument/2006/relationships/hyperlink" Target="http://shop.decipher.com/Images/CardImages/LOTR-EN01312.jpg" TargetMode="External"/><Relationship Id="rId333" Type="http://schemas.openxmlformats.org/officeDocument/2006/relationships/hyperlink" Target="http://shop.decipher.com/Images/CardImages/LOTR-EN01333.jpg" TargetMode="External"/><Relationship Id="rId354" Type="http://schemas.openxmlformats.org/officeDocument/2006/relationships/hyperlink" Target="http://shop.decipher.com/Images/CardImages/LOTR-EN01354.jpg" TargetMode="External"/><Relationship Id="rId51" Type="http://schemas.openxmlformats.org/officeDocument/2006/relationships/hyperlink" Target="http://shop.decipher.com/Images/CardImages/LOTR-EN01051.jpg" TargetMode="External"/><Relationship Id="rId72" Type="http://schemas.openxmlformats.org/officeDocument/2006/relationships/hyperlink" Target="http://shop.decipher.com/Images/CardImages/LOTR-EN01072.jpg" TargetMode="External"/><Relationship Id="rId93" Type="http://schemas.openxmlformats.org/officeDocument/2006/relationships/hyperlink" Target="http://shop.decipher.com/Images/CardImages/LOTR-EN01093.jpg" TargetMode="External"/><Relationship Id="rId189" Type="http://schemas.openxmlformats.org/officeDocument/2006/relationships/hyperlink" Target="http://shop.decipher.com/Images/CardImages/LOTR-EN01189.jpg" TargetMode="External"/><Relationship Id="rId3" Type="http://schemas.openxmlformats.org/officeDocument/2006/relationships/hyperlink" Target="http://shop.decipher.com/Images/CardImages/LOTR-EN01003.jpg" TargetMode="External"/><Relationship Id="rId214" Type="http://schemas.openxmlformats.org/officeDocument/2006/relationships/hyperlink" Target="http://shop.decipher.com/Images/CardImages/LOTR-EN01214.jpg" TargetMode="External"/><Relationship Id="rId235" Type="http://schemas.openxmlformats.org/officeDocument/2006/relationships/hyperlink" Target="http://shop.decipher.com/Images/CardImages/LOTR-EN01235.jpg" TargetMode="External"/><Relationship Id="rId256" Type="http://schemas.openxmlformats.org/officeDocument/2006/relationships/hyperlink" Target="http://shop.decipher.com/Images/CardImages/LOTR-EN01256.jpg" TargetMode="External"/><Relationship Id="rId277" Type="http://schemas.openxmlformats.org/officeDocument/2006/relationships/hyperlink" Target="http://shop.decipher.com/Images/CardImages/LOTR-EN01277.jpg" TargetMode="External"/><Relationship Id="rId298" Type="http://schemas.openxmlformats.org/officeDocument/2006/relationships/hyperlink" Target="http://shop.decipher.com/Images/CardImages/LOTR-EN01298.jpg" TargetMode="External"/><Relationship Id="rId116" Type="http://schemas.openxmlformats.org/officeDocument/2006/relationships/hyperlink" Target="http://shop.decipher.com/Images/CardImages/LOTR-EN01116.jpg" TargetMode="External"/><Relationship Id="rId137" Type="http://schemas.openxmlformats.org/officeDocument/2006/relationships/hyperlink" Target="http://shop.decipher.com/Images/CardImages/LOTR-EN01137.jpg" TargetMode="External"/><Relationship Id="rId158" Type="http://schemas.openxmlformats.org/officeDocument/2006/relationships/hyperlink" Target="http://shop.decipher.com/Images/CardImages/LOTR-EN01158.jpg" TargetMode="External"/><Relationship Id="rId302" Type="http://schemas.openxmlformats.org/officeDocument/2006/relationships/hyperlink" Target="http://shop.decipher.com/Images/CardImages/LOTR-EN01302.jpg" TargetMode="External"/><Relationship Id="rId323" Type="http://schemas.openxmlformats.org/officeDocument/2006/relationships/hyperlink" Target="http://shop.decipher.com/Images/CardImages/LOTR-EN01323.jpg" TargetMode="External"/><Relationship Id="rId344" Type="http://schemas.openxmlformats.org/officeDocument/2006/relationships/hyperlink" Target="http://shop.decipher.com/Images/CardImages/LOTR-EN01344.jpg" TargetMode="External"/><Relationship Id="rId20" Type="http://schemas.openxmlformats.org/officeDocument/2006/relationships/hyperlink" Target="http://shop.decipher.com/Images/CardImages/LOTR-EN01020.jpg" TargetMode="External"/><Relationship Id="rId41" Type="http://schemas.openxmlformats.org/officeDocument/2006/relationships/hyperlink" Target="http://shop.decipher.com/Images/CardImages/LOTR-EN01041.jpg" TargetMode="External"/><Relationship Id="rId62" Type="http://schemas.openxmlformats.org/officeDocument/2006/relationships/hyperlink" Target="http://shop.decipher.com/Images/CardImages/LOTR-EN01062.jpg" TargetMode="External"/><Relationship Id="rId83" Type="http://schemas.openxmlformats.org/officeDocument/2006/relationships/hyperlink" Target="http://shop.decipher.com/Images/CardImages/LOTR-EN01083.jpg" TargetMode="External"/><Relationship Id="rId179" Type="http://schemas.openxmlformats.org/officeDocument/2006/relationships/hyperlink" Target="http://shop.decipher.com/Images/CardImages/LOTR-EN01179.jpg" TargetMode="External"/><Relationship Id="rId365" Type="http://schemas.openxmlformats.org/officeDocument/2006/relationships/hyperlink" Target="http://shop.decipher.com/Images/CardImages/LOTR-EN01365.jpg" TargetMode="External"/><Relationship Id="rId190" Type="http://schemas.openxmlformats.org/officeDocument/2006/relationships/hyperlink" Target="http://shop.decipher.com/Images/CardImages/LOTR-EN01190.jpg" TargetMode="External"/><Relationship Id="rId204" Type="http://schemas.openxmlformats.org/officeDocument/2006/relationships/hyperlink" Target="http://shop.decipher.com/Images/CardImages/LOTR-EN01204.jpg" TargetMode="External"/><Relationship Id="rId225" Type="http://schemas.openxmlformats.org/officeDocument/2006/relationships/hyperlink" Target="http://shop.decipher.com/Images/CardImages/LOTR-EN01225.jpg" TargetMode="External"/><Relationship Id="rId246" Type="http://schemas.openxmlformats.org/officeDocument/2006/relationships/hyperlink" Target="http://shop.decipher.com/Images/CardImages/LOTR-EN01246.jpg" TargetMode="External"/><Relationship Id="rId267" Type="http://schemas.openxmlformats.org/officeDocument/2006/relationships/hyperlink" Target="http://shop.decipher.com/Images/CardImages/LOTR-EN01267.jpg" TargetMode="External"/><Relationship Id="rId288" Type="http://schemas.openxmlformats.org/officeDocument/2006/relationships/hyperlink" Target="http://shop.decipher.com/Images/CardImages/LOTR-EN01288.jpg" TargetMode="External"/><Relationship Id="rId106" Type="http://schemas.openxmlformats.org/officeDocument/2006/relationships/hyperlink" Target="http://shop.decipher.com/Images/CardImages/LOTR-EN01106.jpg" TargetMode="External"/><Relationship Id="rId127" Type="http://schemas.openxmlformats.org/officeDocument/2006/relationships/hyperlink" Target="http://shop.decipher.com/Images/CardImages/LOTR-EN01127.jpg" TargetMode="External"/><Relationship Id="rId313" Type="http://schemas.openxmlformats.org/officeDocument/2006/relationships/hyperlink" Target="http://shop.decipher.com/Images/CardImages/LOTR-EN01313.jpg" TargetMode="External"/><Relationship Id="rId10" Type="http://schemas.openxmlformats.org/officeDocument/2006/relationships/hyperlink" Target="http://shop.decipher.com/Images/CardImages/LOTR-EN01010.jpg" TargetMode="External"/><Relationship Id="rId31" Type="http://schemas.openxmlformats.org/officeDocument/2006/relationships/hyperlink" Target="http://shop.decipher.com/Images/CardImages/LOTR-EN01031.jpg" TargetMode="External"/><Relationship Id="rId52" Type="http://schemas.openxmlformats.org/officeDocument/2006/relationships/hyperlink" Target="http://shop.decipher.com/Images/CardImages/LOTR-EN01052.jpg" TargetMode="External"/><Relationship Id="rId73" Type="http://schemas.openxmlformats.org/officeDocument/2006/relationships/hyperlink" Target="http://shop.decipher.com/Images/CardImages/LOTR-EN01073.jpg" TargetMode="External"/><Relationship Id="rId94" Type="http://schemas.openxmlformats.org/officeDocument/2006/relationships/hyperlink" Target="http://shop.decipher.com/Images/CardImages/LOTR-EN01094.jpg" TargetMode="External"/><Relationship Id="rId148" Type="http://schemas.openxmlformats.org/officeDocument/2006/relationships/hyperlink" Target="http://shop.decipher.com/Images/CardImages/LOTR-EN01148.jpg" TargetMode="External"/><Relationship Id="rId169" Type="http://schemas.openxmlformats.org/officeDocument/2006/relationships/hyperlink" Target="http://shop.decipher.com/Images/CardImages/LOTR-EN01169.jpg" TargetMode="External"/><Relationship Id="rId334" Type="http://schemas.openxmlformats.org/officeDocument/2006/relationships/hyperlink" Target="http://shop.decipher.com/Images/CardImages/LOTR-EN01334.jpg" TargetMode="External"/><Relationship Id="rId355" Type="http://schemas.openxmlformats.org/officeDocument/2006/relationships/hyperlink" Target="http://shop.decipher.com/Images/CardImages/LOTR-EN01355.jpg" TargetMode="External"/><Relationship Id="rId4" Type="http://schemas.openxmlformats.org/officeDocument/2006/relationships/hyperlink" Target="http://shop.decipher.com/Images/CardImages/LOTR-EN01004.jpg" TargetMode="External"/><Relationship Id="rId180" Type="http://schemas.openxmlformats.org/officeDocument/2006/relationships/hyperlink" Target="http://shop.decipher.com/Images/CardImages/LOTR-EN01180.jpg" TargetMode="External"/><Relationship Id="rId215" Type="http://schemas.openxmlformats.org/officeDocument/2006/relationships/hyperlink" Target="http://shop.decipher.com/Images/CardImages/LOTR-EN01215.jpg" TargetMode="External"/><Relationship Id="rId236" Type="http://schemas.openxmlformats.org/officeDocument/2006/relationships/hyperlink" Target="http://shop.decipher.com/Images/CardImages/LOTR-EN01236.jpg" TargetMode="External"/><Relationship Id="rId257" Type="http://schemas.openxmlformats.org/officeDocument/2006/relationships/hyperlink" Target="http://shop.decipher.com/Images/CardImages/LOTR-EN01257.jpg" TargetMode="External"/><Relationship Id="rId278" Type="http://schemas.openxmlformats.org/officeDocument/2006/relationships/hyperlink" Target="http://shop.decipher.com/Images/CardImages/LOTR-EN01278.jpg" TargetMode="External"/><Relationship Id="rId303" Type="http://schemas.openxmlformats.org/officeDocument/2006/relationships/hyperlink" Target="http://shop.decipher.com/Images/CardImages/LOTR-EN01303.jpg" TargetMode="External"/><Relationship Id="rId42" Type="http://schemas.openxmlformats.org/officeDocument/2006/relationships/hyperlink" Target="http://shop.decipher.com/Images/CardImages/LOTR-EN01042.jpg" TargetMode="External"/><Relationship Id="rId84" Type="http://schemas.openxmlformats.org/officeDocument/2006/relationships/hyperlink" Target="http://shop.decipher.com/Images/CardImages/LOTR-EN01084.jpg" TargetMode="External"/><Relationship Id="rId138" Type="http://schemas.openxmlformats.org/officeDocument/2006/relationships/hyperlink" Target="http://shop.decipher.com/Images/CardImages/LOTR-EN01138.jpg" TargetMode="External"/><Relationship Id="rId345" Type="http://schemas.openxmlformats.org/officeDocument/2006/relationships/hyperlink" Target="http://shop.decipher.com/Images/CardImages/LOTR-EN01345.jpg" TargetMode="External"/><Relationship Id="rId191" Type="http://schemas.openxmlformats.org/officeDocument/2006/relationships/hyperlink" Target="http://shop.decipher.com/Images/CardImages/LOTR-EN01191.jpg" TargetMode="External"/><Relationship Id="rId205" Type="http://schemas.openxmlformats.org/officeDocument/2006/relationships/hyperlink" Target="http://shop.decipher.com/Images/CardImages/LOTR-EN01205.jpg" TargetMode="External"/><Relationship Id="rId247" Type="http://schemas.openxmlformats.org/officeDocument/2006/relationships/hyperlink" Target="http://shop.decipher.com/Images/CardImages/LOTR-EN01247.jpg" TargetMode="External"/><Relationship Id="rId107" Type="http://schemas.openxmlformats.org/officeDocument/2006/relationships/hyperlink" Target="http://shop.decipher.com/Images/CardImages/LOTR-EN01107.jpg" TargetMode="External"/><Relationship Id="rId289" Type="http://schemas.openxmlformats.org/officeDocument/2006/relationships/hyperlink" Target="http://shop.decipher.com/Images/CardImages/LOTR-EN01289.jpg" TargetMode="External"/><Relationship Id="rId11" Type="http://schemas.openxmlformats.org/officeDocument/2006/relationships/hyperlink" Target="http://shop.decipher.com/Images/CardImages/LOTR-EN01011.jpg" TargetMode="External"/><Relationship Id="rId53" Type="http://schemas.openxmlformats.org/officeDocument/2006/relationships/hyperlink" Target="http://shop.decipher.com/Images/CardImages/LOTR-EN01053.jpg" TargetMode="External"/><Relationship Id="rId149" Type="http://schemas.openxmlformats.org/officeDocument/2006/relationships/hyperlink" Target="http://shop.decipher.com/Images/CardImages/LOTR-EN01149.jpg" TargetMode="External"/><Relationship Id="rId314" Type="http://schemas.openxmlformats.org/officeDocument/2006/relationships/hyperlink" Target="http://shop.decipher.com/Images/CardImages/LOTR-EN01314.jpg" TargetMode="External"/><Relationship Id="rId356" Type="http://schemas.openxmlformats.org/officeDocument/2006/relationships/hyperlink" Target="http://shop.decipher.com/Images/CardImages/LOTR-EN01356.jpg" TargetMode="External"/><Relationship Id="rId95" Type="http://schemas.openxmlformats.org/officeDocument/2006/relationships/hyperlink" Target="http://shop.decipher.com/Images/CardImages/LOTR-EN01095.jpg" TargetMode="External"/><Relationship Id="rId160" Type="http://schemas.openxmlformats.org/officeDocument/2006/relationships/hyperlink" Target="http://shop.decipher.com/Images/CardImages/LOTR-EN01160.jpg" TargetMode="External"/><Relationship Id="rId216" Type="http://schemas.openxmlformats.org/officeDocument/2006/relationships/hyperlink" Target="http://shop.decipher.com/Images/CardImages/LOTR-EN01216.jpg" TargetMode="External"/><Relationship Id="rId258" Type="http://schemas.openxmlformats.org/officeDocument/2006/relationships/hyperlink" Target="http://shop.decipher.com/Images/CardImages/LOTR-EN01258.jpg" TargetMode="External"/><Relationship Id="rId22" Type="http://schemas.openxmlformats.org/officeDocument/2006/relationships/hyperlink" Target="http://shop.decipher.com/Images/CardImages/LOTR-EN01022.jpg" TargetMode="External"/><Relationship Id="rId64" Type="http://schemas.openxmlformats.org/officeDocument/2006/relationships/hyperlink" Target="http://shop.decipher.com/Images/CardImages/LOTR-EN01064.jpg" TargetMode="External"/><Relationship Id="rId118" Type="http://schemas.openxmlformats.org/officeDocument/2006/relationships/hyperlink" Target="http://shop.decipher.com/Images/CardImages/LOTR-EN01118.jpg" TargetMode="External"/><Relationship Id="rId325" Type="http://schemas.openxmlformats.org/officeDocument/2006/relationships/hyperlink" Target="http://shop.decipher.com/Images/CardImages/LOTR-EN01325.jpg" TargetMode="External"/><Relationship Id="rId171" Type="http://schemas.openxmlformats.org/officeDocument/2006/relationships/hyperlink" Target="http://shop.decipher.com/Images/CardImages/LOTR-EN01171.jpg" TargetMode="External"/><Relationship Id="rId227" Type="http://schemas.openxmlformats.org/officeDocument/2006/relationships/hyperlink" Target="http://shop.decipher.com/Images/CardImages/LOTR-EN01227.jpg" TargetMode="External"/><Relationship Id="rId269" Type="http://schemas.openxmlformats.org/officeDocument/2006/relationships/hyperlink" Target="http://shop.decipher.com/Images/CardImages/LOTR-EN01269.jpg" TargetMode="External"/><Relationship Id="rId33" Type="http://schemas.openxmlformats.org/officeDocument/2006/relationships/hyperlink" Target="http://shop.decipher.com/Images/CardImages/LOTR-EN01033.jpg" TargetMode="External"/><Relationship Id="rId129" Type="http://schemas.openxmlformats.org/officeDocument/2006/relationships/hyperlink" Target="http://shop.decipher.com/Images/CardImages/LOTR-EN01129.jpg" TargetMode="External"/><Relationship Id="rId280" Type="http://schemas.openxmlformats.org/officeDocument/2006/relationships/hyperlink" Target="http://shop.decipher.com/Images/CardImages/LOTR-EN01280.jpg" TargetMode="External"/><Relationship Id="rId336" Type="http://schemas.openxmlformats.org/officeDocument/2006/relationships/hyperlink" Target="http://shop.decipher.com/Images/CardImages/LOTR-EN01336.jpg" TargetMode="External"/><Relationship Id="rId75" Type="http://schemas.openxmlformats.org/officeDocument/2006/relationships/hyperlink" Target="http://shop.decipher.com/Images/CardImages/LOTR-EN01075.jpg" TargetMode="External"/><Relationship Id="rId140" Type="http://schemas.openxmlformats.org/officeDocument/2006/relationships/hyperlink" Target="http://shop.decipher.com/Images/CardImages/LOTR-EN01140.jpg" TargetMode="External"/><Relationship Id="rId182" Type="http://schemas.openxmlformats.org/officeDocument/2006/relationships/hyperlink" Target="http://shop.decipher.com/Images/CardImages/LOTR-EN01182.jpg" TargetMode="External"/><Relationship Id="rId6" Type="http://schemas.openxmlformats.org/officeDocument/2006/relationships/hyperlink" Target="http://shop.decipher.com/Images/CardImages/LOTR-EN01006.jpg" TargetMode="External"/><Relationship Id="rId238" Type="http://schemas.openxmlformats.org/officeDocument/2006/relationships/hyperlink" Target="http://shop.decipher.com/Images/CardImages/LOTR-EN01238.jpg" TargetMode="External"/><Relationship Id="rId291" Type="http://schemas.openxmlformats.org/officeDocument/2006/relationships/hyperlink" Target="http://shop.decipher.com/Images/CardImages/LOTR-EN01291.jpg" TargetMode="External"/><Relationship Id="rId305" Type="http://schemas.openxmlformats.org/officeDocument/2006/relationships/hyperlink" Target="http://shop.decipher.com/Images/CardImages/LOTR-EN01305.jpg" TargetMode="External"/><Relationship Id="rId347" Type="http://schemas.openxmlformats.org/officeDocument/2006/relationships/hyperlink" Target="http://shop.decipher.com/Images/CardImages/LOTR-EN01347.jpg" TargetMode="External"/><Relationship Id="rId44" Type="http://schemas.openxmlformats.org/officeDocument/2006/relationships/hyperlink" Target="http://shop.decipher.com/Images/CardImages/LOTR-EN01044.jpg" TargetMode="External"/><Relationship Id="rId86" Type="http://schemas.openxmlformats.org/officeDocument/2006/relationships/hyperlink" Target="http://shop.decipher.com/Images/CardImages/LOTR-EN01086.jpg" TargetMode="External"/><Relationship Id="rId151" Type="http://schemas.openxmlformats.org/officeDocument/2006/relationships/hyperlink" Target="http://shop.decipher.com/Images/CardImages/LOTR-EN01151.jpg" TargetMode="External"/><Relationship Id="rId193" Type="http://schemas.openxmlformats.org/officeDocument/2006/relationships/hyperlink" Target="http://shop.decipher.com/Images/CardImages/LOTR-EN01193.jpg" TargetMode="External"/><Relationship Id="rId207" Type="http://schemas.openxmlformats.org/officeDocument/2006/relationships/hyperlink" Target="http://shop.decipher.com/Images/CardImages/LOTR-EN01207.jpg" TargetMode="External"/><Relationship Id="rId249" Type="http://schemas.openxmlformats.org/officeDocument/2006/relationships/hyperlink" Target="http://shop.decipher.com/Images/CardImages/LOTR-EN01249.jpg" TargetMode="External"/><Relationship Id="rId13" Type="http://schemas.openxmlformats.org/officeDocument/2006/relationships/hyperlink" Target="http://shop.decipher.com/Images/CardImages/LOTR-EN01013.jpg" TargetMode="External"/><Relationship Id="rId109" Type="http://schemas.openxmlformats.org/officeDocument/2006/relationships/hyperlink" Target="http://shop.decipher.com/Images/CardImages/LOTR-EN01109.jpg" TargetMode="External"/><Relationship Id="rId260" Type="http://schemas.openxmlformats.org/officeDocument/2006/relationships/hyperlink" Target="http://shop.decipher.com/Images/CardImages/LOTR-EN01260.jpg" TargetMode="External"/><Relationship Id="rId316" Type="http://schemas.openxmlformats.org/officeDocument/2006/relationships/hyperlink" Target="http://shop.decipher.com/Images/CardImages/LOTR-EN01316.jpg" TargetMode="External"/><Relationship Id="rId55" Type="http://schemas.openxmlformats.org/officeDocument/2006/relationships/hyperlink" Target="http://shop.decipher.com/Images/CardImages/LOTR-EN01055.jpg" TargetMode="External"/><Relationship Id="rId97" Type="http://schemas.openxmlformats.org/officeDocument/2006/relationships/hyperlink" Target="http://shop.decipher.com/Images/CardImages/LOTR-EN01097.jpg" TargetMode="External"/><Relationship Id="rId120" Type="http://schemas.openxmlformats.org/officeDocument/2006/relationships/hyperlink" Target="http://shop.decipher.com/Images/CardImages/LOTR-EN01120.jpg" TargetMode="External"/><Relationship Id="rId358" Type="http://schemas.openxmlformats.org/officeDocument/2006/relationships/hyperlink" Target="http://shop.decipher.com/Images/CardImages/LOTR-EN01358.jpg" TargetMode="External"/><Relationship Id="rId162" Type="http://schemas.openxmlformats.org/officeDocument/2006/relationships/hyperlink" Target="http://shop.decipher.com/Images/CardImages/LOTR-EN01162.jpg" TargetMode="External"/><Relationship Id="rId218" Type="http://schemas.openxmlformats.org/officeDocument/2006/relationships/hyperlink" Target="http://shop.decipher.com/Images/CardImages/LOTR-EN01218.jpg" TargetMode="External"/><Relationship Id="rId271" Type="http://schemas.openxmlformats.org/officeDocument/2006/relationships/hyperlink" Target="http://shop.decipher.com/Images/CardImages/LOTR-EN01271.jpg" TargetMode="External"/><Relationship Id="rId24" Type="http://schemas.openxmlformats.org/officeDocument/2006/relationships/hyperlink" Target="http://shop.decipher.com/Images/CardImages/LOTR-EN01024.jpg" TargetMode="External"/><Relationship Id="rId66" Type="http://schemas.openxmlformats.org/officeDocument/2006/relationships/hyperlink" Target="http://shop.decipher.com/Images/CardImages/LOTR-EN01066.jpg" TargetMode="External"/><Relationship Id="rId131" Type="http://schemas.openxmlformats.org/officeDocument/2006/relationships/hyperlink" Target="http://shop.decipher.com/Images/CardImages/LOTR-EN01131.jpg" TargetMode="External"/><Relationship Id="rId327" Type="http://schemas.openxmlformats.org/officeDocument/2006/relationships/hyperlink" Target="http://shop.decipher.com/Images/CardImages/LOTR-EN01327.jpg" TargetMode="External"/><Relationship Id="rId173" Type="http://schemas.openxmlformats.org/officeDocument/2006/relationships/hyperlink" Target="http://shop.decipher.com/Images/CardImages/LOTR-EN01173.jpg" TargetMode="External"/><Relationship Id="rId229" Type="http://schemas.openxmlformats.org/officeDocument/2006/relationships/hyperlink" Target="http://shop.decipher.com/Images/CardImages/LOTR-EN01229.jpg" TargetMode="External"/><Relationship Id="rId240" Type="http://schemas.openxmlformats.org/officeDocument/2006/relationships/hyperlink" Target="http://shop.decipher.com/Images/CardImages/LOTR-EN01240.jpg" TargetMode="External"/><Relationship Id="rId35" Type="http://schemas.openxmlformats.org/officeDocument/2006/relationships/hyperlink" Target="http://shop.decipher.com/Images/CardImages/LOTR-EN01035.jpg" TargetMode="External"/><Relationship Id="rId77" Type="http://schemas.openxmlformats.org/officeDocument/2006/relationships/hyperlink" Target="http://shop.decipher.com/Images/CardImages/LOTR-EN01077.jpg" TargetMode="External"/><Relationship Id="rId100" Type="http://schemas.openxmlformats.org/officeDocument/2006/relationships/hyperlink" Target="http://shop.decipher.com/Images/CardImages/LOTR-EN01100.jpg" TargetMode="External"/><Relationship Id="rId282" Type="http://schemas.openxmlformats.org/officeDocument/2006/relationships/hyperlink" Target="http://shop.decipher.com/Images/CardImages/LOTR-EN01282.jpg" TargetMode="External"/><Relationship Id="rId338" Type="http://schemas.openxmlformats.org/officeDocument/2006/relationships/hyperlink" Target="http://shop.decipher.com/Images/CardImages/LOTR-EN01338.jpg" TargetMode="External"/><Relationship Id="rId8" Type="http://schemas.openxmlformats.org/officeDocument/2006/relationships/hyperlink" Target="http://shop.decipher.com/Images/CardImages/LOTR-EN01008.jpg" TargetMode="External"/><Relationship Id="rId142" Type="http://schemas.openxmlformats.org/officeDocument/2006/relationships/hyperlink" Target="http://shop.decipher.com/Images/CardImages/LOTR-EN01142.jpg" TargetMode="External"/><Relationship Id="rId184" Type="http://schemas.openxmlformats.org/officeDocument/2006/relationships/hyperlink" Target="http://shop.decipher.com/Images/CardImages/LOTR-EN01184.jpg" TargetMode="External"/><Relationship Id="rId251" Type="http://schemas.openxmlformats.org/officeDocument/2006/relationships/hyperlink" Target="http://shop.decipher.com/Images/CardImages/LOTR-EN01251.jpg" TargetMode="External"/><Relationship Id="rId46" Type="http://schemas.openxmlformats.org/officeDocument/2006/relationships/hyperlink" Target="http://shop.decipher.com/Images/CardImages/LOTR-EN01046.jpg" TargetMode="External"/><Relationship Id="rId293" Type="http://schemas.openxmlformats.org/officeDocument/2006/relationships/hyperlink" Target="http://shop.decipher.com/Images/CardImages/LOTR-EN01293.jpg" TargetMode="External"/><Relationship Id="rId307" Type="http://schemas.openxmlformats.org/officeDocument/2006/relationships/hyperlink" Target="http://shop.decipher.com/Images/CardImages/LOTR-EN01307.jpg" TargetMode="External"/><Relationship Id="rId349" Type="http://schemas.openxmlformats.org/officeDocument/2006/relationships/hyperlink" Target="http://shop.decipher.com/Images/CardImages/LOTR-EN01349.jpg" TargetMode="External"/><Relationship Id="rId88" Type="http://schemas.openxmlformats.org/officeDocument/2006/relationships/hyperlink" Target="http://shop.decipher.com/Images/CardImages/LOTR-EN01088.jpg" TargetMode="External"/><Relationship Id="rId111" Type="http://schemas.openxmlformats.org/officeDocument/2006/relationships/hyperlink" Target="http://shop.decipher.com/Images/CardImages/LOTR-EN01111.jpg" TargetMode="External"/><Relationship Id="rId153" Type="http://schemas.openxmlformats.org/officeDocument/2006/relationships/hyperlink" Target="http://shop.decipher.com/Images/CardImages/LOTR-EN01153.jpg" TargetMode="External"/><Relationship Id="rId195" Type="http://schemas.openxmlformats.org/officeDocument/2006/relationships/hyperlink" Target="http://shop.decipher.com/Images/CardImages/LOTR-EN01195.jpg" TargetMode="External"/><Relationship Id="rId209" Type="http://schemas.openxmlformats.org/officeDocument/2006/relationships/hyperlink" Target="http://shop.decipher.com/Images/CardImages/LOTR-EN01209.jpg" TargetMode="External"/><Relationship Id="rId360" Type="http://schemas.openxmlformats.org/officeDocument/2006/relationships/hyperlink" Target="http://shop.decipher.com/Images/CardImages/LOTR-EN01360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2026.jpg" TargetMode="External"/><Relationship Id="rId117" Type="http://schemas.openxmlformats.org/officeDocument/2006/relationships/hyperlink" Target="http://shop.decipher.com/Images/CardImages/LOTR-EN02117.jpg" TargetMode="External"/><Relationship Id="rId21" Type="http://schemas.openxmlformats.org/officeDocument/2006/relationships/hyperlink" Target="http://shop.decipher.com/Images/CardImages/LOTR-EN02021.jpg" TargetMode="External"/><Relationship Id="rId42" Type="http://schemas.openxmlformats.org/officeDocument/2006/relationships/hyperlink" Target="http://shop.decipher.com/Images/CardImages/LOTR-EN02042.jpg" TargetMode="External"/><Relationship Id="rId47" Type="http://schemas.openxmlformats.org/officeDocument/2006/relationships/hyperlink" Target="http://shop.decipher.com/Images/CardImages/LOTR-EN02047.jpg" TargetMode="External"/><Relationship Id="rId63" Type="http://schemas.openxmlformats.org/officeDocument/2006/relationships/hyperlink" Target="http://shop.decipher.com/Images/CardImages/LOTR-EN02063.jpg" TargetMode="External"/><Relationship Id="rId68" Type="http://schemas.openxmlformats.org/officeDocument/2006/relationships/hyperlink" Target="http://shop.decipher.com/Images/CardImages/LOTR-EN02068.jpg" TargetMode="External"/><Relationship Id="rId84" Type="http://schemas.openxmlformats.org/officeDocument/2006/relationships/hyperlink" Target="http://shop.decipher.com/Images/CardImages/LOTR-EN02084.jpg" TargetMode="External"/><Relationship Id="rId89" Type="http://schemas.openxmlformats.org/officeDocument/2006/relationships/hyperlink" Target="http://shop.decipher.com/Images/CardImages/LOTR-EN02089.jpg" TargetMode="External"/><Relationship Id="rId112" Type="http://schemas.openxmlformats.org/officeDocument/2006/relationships/hyperlink" Target="http://shop.decipher.com/Images/CardImages/LOTR-EN02112.jpg" TargetMode="External"/><Relationship Id="rId16" Type="http://schemas.openxmlformats.org/officeDocument/2006/relationships/hyperlink" Target="http://shop.decipher.com/Images/CardImages/LOTR-EN02016.jpg" TargetMode="External"/><Relationship Id="rId107" Type="http://schemas.openxmlformats.org/officeDocument/2006/relationships/hyperlink" Target="http://shop.decipher.com/Images/CardImages/LOTR-EN02107.jpg" TargetMode="External"/><Relationship Id="rId11" Type="http://schemas.openxmlformats.org/officeDocument/2006/relationships/hyperlink" Target="http://shop.decipher.com/Images/CardImages/LOTR-EN02011.jpg" TargetMode="External"/><Relationship Id="rId32" Type="http://schemas.openxmlformats.org/officeDocument/2006/relationships/hyperlink" Target="http://shop.decipher.com/Images/CardImages/LOTR-EN02032.jpg" TargetMode="External"/><Relationship Id="rId37" Type="http://schemas.openxmlformats.org/officeDocument/2006/relationships/hyperlink" Target="http://shop.decipher.com/Images/CardImages/LOTR-EN02037.jpg" TargetMode="External"/><Relationship Id="rId53" Type="http://schemas.openxmlformats.org/officeDocument/2006/relationships/hyperlink" Target="http://shop.decipher.com/Images/CardImages/LOTR-EN02053.jpg" TargetMode="External"/><Relationship Id="rId58" Type="http://schemas.openxmlformats.org/officeDocument/2006/relationships/hyperlink" Target="http://shop.decipher.com/Images/CardImages/LOTR-EN02058.jpg" TargetMode="External"/><Relationship Id="rId74" Type="http://schemas.openxmlformats.org/officeDocument/2006/relationships/hyperlink" Target="http://shop.decipher.com/Images/CardImages/LOTR-EN02074.jpg" TargetMode="External"/><Relationship Id="rId79" Type="http://schemas.openxmlformats.org/officeDocument/2006/relationships/hyperlink" Target="http://shop.decipher.com/Images/CardImages/LOTR-EN02079.jpg" TargetMode="External"/><Relationship Id="rId102" Type="http://schemas.openxmlformats.org/officeDocument/2006/relationships/hyperlink" Target="http://shop.decipher.com/Images/CardImages/LOTR-EN02102.jpg" TargetMode="External"/><Relationship Id="rId5" Type="http://schemas.openxmlformats.org/officeDocument/2006/relationships/hyperlink" Target="http://shop.decipher.com/Images/CardImages/LOTR-EN02005.jpg" TargetMode="External"/><Relationship Id="rId90" Type="http://schemas.openxmlformats.org/officeDocument/2006/relationships/hyperlink" Target="http://shop.decipher.com/Images/CardImages/LOTR-EN02090.jpg" TargetMode="External"/><Relationship Id="rId95" Type="http://schemas.openxmlformats.org/officeDocument/2006/relationships/hyperlink" Target="http://shop.decipher.com/Images/CardImages/LOTR-EN02095.jpg" TargetMode="External"/><Relationship Id="rId22" Type="http://schemas.openxmlformats.org/officeDocument/2006/relationships/hyperlink" Target="http://shop.decipher.com/Images/CardImages/LOTR-EN02022.jpg" TargetMode="External"/><Relationship Id="rId27" Type="http://schemas.openxmlformats.org/officeDocument/2006/relationships/hyperlink" Target="http://shop.decipher.com/Images/CardImages/LOTR-EN02027.jpg" TargetMode="External"/><Relationship Id="rId43" Type="http://schemas.openxmlformats.org/officeDocument/2006/relationships/hyperlink" Target="http://shop.decipher.com/Images/CardImages/LOTR-EN02043.jpg" TargetMode="External"/><Relationship Id="rId48" Type="http://schemas.openxmlformats.org/officeDocument/2006/relationships/hyperlink" Target="http://shop.decipher.com/Images/CardImages/LOTR-EN02048.jpg" TargetMode="External"/><Relationship Id="rId64" Type="http://schemas.openxmlformats.org/officeDocument/2006/relationships/hyperlink" Target="http://shop.decipher.com/Images/CardImages/LOTR-EN02064.jpg" TargetMode="External"/><Relationship Id="rId69" Type="http://schemas.openxmlformats.org/officeDocument/2006/relationships/hyperlink" Target="http://shop.decipher.com/Images/CardImages/LOTR-EN02069.jpg" TargetMode="External"/><Relationship Id="rId113" Type="http://schemas.openxmlformats.org/officeDocument/2006/relationships/hyperlink" Target="http://shop.decipher.com/Images/CardImages/LOTR-EN02113.jpg" TargetMode="External"/><Relationship Id="rId118" Type="http://schemas.openxmlformats.org/officeDocument/2006/relationships/hyperlink" Target="http://shop.decipher.com/Images/CardImages/LOTR-EN02118.jpg" TargetMode="External"/><Relationship Id="rId80" Type="http://schemas.openxmlformats.org/officeDocument/2006/relationships/hyperlink" Target="http://shop.decipher.com/Images/CardImages/LOTR-EN02080.jpg" TargetMode="External"/><Relationship Id="rId85" Type="http://schemas.openxmlformats.org/officeDocument/2006/relationships/hyperlink" Target="http://shop.decipher.com/Images/CardImages/LOTR-EN02085.jpg" TargetMode="External"/><Relationship Id="rId12" Type="http://schemas.openxmlformats.org/officeDocument/2006/relationships/hyperlink" Target="http://shop.decipher.com/Images/CardImages/LOTR-EN02012.jpg" TargetMode="External"/><Relationship Id="rId17" Type="http://schemas.openxmlformats.org/officeDocument/2006/relationships/hyperlink" Target="http://shop.decipher.com/Images/CardImages/LOTR-EN02017.jpg" TargetMode="External"/><Relationship Id="rId33" Type="http://schemas.openxmlformats.org/officeDocument/2006/relationships/hyperlink" Target="http://shop.decipher.com/Images/CardImages/LOTR-EN02033.jpg" TargetMode="External"/><Relationship Id="rId38" Type="http://schemas.openxmlformats.org/officeDocument/2006/relationships/hyperlink" Target="http://shop.decipher.com/Images/CardImages/LOTR-EN02038.jpg" TargetMode="External"/><Relationship Id="rId59" Type="http://schemas.openxmlformats.org/officeDocument/2006/relationships/hyperlink" Target="http://shop.decipher.com/Images/CardImages/LOTR-EN02059.jpg" TargetMode="External"/><Relationship Id="rId103" Type="http://schemas.openxmlformats.org/officeDocument/2006/relationships/hyperlink" Target="http://shop.decipher.com/Images/CardImages/LOTR-EN02103.jpg" TargetMode="External"/><Relationship Id="rId108" Type="http://schemas.openxmlformats.org/officeDocument/2006/relationships/hyperlink" Target="http://shop.decipher.com/Images/CardImages/LOTR-EN02108.jpg" TargetMode="External"/><Relationship Id="rId54" Type="http://schemas.openxmlformats.org/officeDocument/2006/relationships/hyperlink" Target="http://shop.decipher.com/Images/CardImages/LOTR-EN02054.jpg" TargetMode="External"/><Relationship Id="rId70" Type="http://schemas.openxmlformats.org/officeDocument/2006/relationships/hyperlink" Target="http://shop.decipher.com/Images/CardImages/LOTR-EN02070.jpg" TargetMode="External"/><Relationship Id="rId75" Type="http://schemas.openxmlformats.org/officeDocument/2006/relationships/hyperlink" Target="http://shop.decipher.com/Images/CardImages/LOTR-EN02075.jpg" TargetMode="External"/><Relationship Id="rId91" Type="http://schemas.openxmlformats.org/officeDocument/2006/relationships/hyperlink" Target="http://shop.decipher.com/Images/CardImages/LOTR-EN02091.jpg" TargetMode="External"/><Relationship Id="rId96" Type="http://schemas.openxmlformats.org/officeDocument/2006/relationships/hyperlink" Target="http://shop.decipher.com/Images/CardImages/LOTR-EN02096.jpg" TargetMode="External"/><Relationship Id="rId1" Type="http://schemas.openxmlformats.org/officeDocument/2006/relationships/hyperlink" Target="http://shop.decipher.com/Images/CardImages/LOTR-EN02001.jpg" TargetMode="External"/><Relationship Id="rId6" Type="http://schemas.openxmlformats.org/officeDocument/2006/relationships/hyperlink" Target="http://shop.decipher.com/Images/CardImages/LOTR-EN02006.jpg" TargetMode="External"/><Relationship Id="rId23" Type="http://schemas.openxmlformats.org/officeDocument/2006/relationships/hyperlink" Target="http://shop.decipher.com/Images/CardImages/LOTR-EN02023.jpg" TargetMode="External"/><Relationship Id="rId28" Type="http://schemas.openxmlformats.org/officeDocument/2006/relationships/hyperlink" Target="http://shop.decipher.com/Images/CardImages/LOTR-EN02028.jpg" TargetMode="External"/><Relationship Id="rId49" Type="http://schemas.openxmlformats.org/officeDocument/2006/relationships/hyperlink" Target="http://shop.decipher.com/Images/CardImages/LOTR-EN02049.jpg" TargetMode="External"/><Relationship Id="rId114" Type="http://schemas.openxmlformats.org/officeDocument/2006/relationships/hyperlink" Target="http://shop.decipher.com/Images/CardImages/LOTR-EN02114.jpg" TargetMode="External"/><Relationship Id="rId119" Type="http://schemas.openxmlformats.org/officeDocument/2006/relationships/hyperlink" Target="http://shop.decipher.com/Images/CardImages/LOTR-EN02119.jpg" TargetMode="External"/><Relationship Id="rId44" Type="http://schemas.openxmlformats.org/officeDocument/2006/relationships/hyperlink" Target="http://shop.decipher.com/Images/CardImages/LOTR-EN02044.jpg" TargetMode="External"/><Relationship Id="rId60" Type="http://schemas.openxmlformats.org/officeDocument/2006/relationships/hyperlink" Target="http://shop.decipher.com/Images/CardImages/LOTR-EN02060.jpg" TargetMode="External"/><Relationship Id="rId65" Type="http://schemas.openxmlformats.org/officeDocument/2006/relationships/hyperlink" Target="http://shop.decipher.com/Images/CardImages/LOTR-EN02065.jpg" TargetMode="External"/><Relationship Id="rId81" Type="http://schemas.openxmlformats.org/officeDocument/2006/relationships/hyperlink" Target="http://shop.decipher.com/Images/CardImages/LOTR-EN02081.jpg" TargetMode="External"/><Relationship Id="rId86" Type="http://schemas.openxmlformats.org/officeDocument/2006/relationships/hyperlink" Target="http://shop.decipher.com/Images/CardImages/LOTR-EN02086.jpg" TargetMode="External"/><Relationship Id="rId4" Type="http://schemas.openxmlformats.org/officeDocument/2006/relationships/hyperlink" Target="http://shop.decipher.com/Images/CardImages/LOTR-EN02004.jpg" TargetMode="External"/><Relationship Id="rId9" Type="http://schemas.openxmlformats.org/officeDocument/2006/relationships/hyperlink" Target="http://shop.decipher.com/Images/CardImages/LOTR-EN02009.jpg" TargetMode="External"/><Relationship Id="rId13" Type="http://schemas.openxmlformats.org/officeDocument/2006/relationships/hyperlink" Target="http://shop.decipher.com/Images/CardImages/LOTR-EN02013.jpg" TargetMode="External"/><Relationship Id="rId18" Type="http://schemas.openxmlformats.org/officeDocument/2006/relationships/hyperlink" Target="http://shop.decipher.com/Images/CardImages/LOTR-EN02018.jpg" TargetMode="External"/><Relationship Id="rId39" Type="http://schemas.openxmlformats.org/officeDocument/2006/relationships/hyperlink" Target="http://shop.decipher.com/Images/CardImages/LOTR-EN02039.jpg" TargetMode="External"/><Relationship Id="rId109" Type="http://schemas.openxmlformats.org/officeDocument/2006/relationships/hyperlink" Target="http://shop.decipher.com/Images/CardImages/LOTR-EN02109.jpg" TargetMode="External"/><Relationship Id="rId34" Type="http://schemas.openxmlformats.org/officeDocument/2006/relationships/hyperlink" Target="http://shop.decipher.com/Images/CardImages/LOTR-EN02034.jpg" TargetMode="External"/><Relationship Id="rId50" Type="http://schemas.openxmlformats.org/officeDocument/2006/relationships/hyperlink" Target="http://shop.decipher.com/Images/CardImages/LOTR-EN02050.jpg" TargetMode="External"/><Relationship Id="rId55" Type="http://schemas.openxmlformats.org/officeDocument/2006/relationships/hyperlink" Target="http://shop.decipher.com/Images/CardImages/LOTR-EN02055.jpg" TargetMode="External"/><Relationship Id="rId76" Type="http://schemas.openxmlformats.org/officeDocument/2006/relationships/hyperlink" Target="http://shop.decipher.com/Images/CardImages/LOTR-EN02076.jpg" TargetMode="External"/><Relationship Id="rId97" Type="http://schemas.openxmlformats.org/officeDocument/2006/relationships/hyperlink" Target="http://shop.decipher.com/Images/CardImages/LOTR-EN02097.jpg" TargetMode="External"/><Relationship Id="rId104" Type="http://schemas.openxmlformats.org/officeDocument/2006/relationships/hyperlink" Target="http://shop.decipher.com/Images/CardImages/LOTR-EN02104.jpg" TargetMode="External"/><Relationship Id="rId120" Type="http://schemas.openxmlformats.org/officeDocument/2006/relationships/hyperlink" Target="http://shop.decipher.com/Images/CardImages/LOTR-EN02120.jpg" TargetMode="External"/><Relationship Id="rId7" Type="http://schemas.openxmlformats.org/officeDocument/2006/relationships/hyperlink" Target="http://shop.decipher.com/Images/CardImages/LOTR-EN02007.jpg" TargetMode="External"/><Relationship Id="rId71" Type="http://schemas.openxmlformats.org/officeDocument/2006/relationships/hyperlink" Target="http://shop.decipher.com/Images/CardImages/LOTR-EN02071.jpg" TargetMode="External"/><Relationship Id="rId92" Type="http://schemas.openxmlformats.org/officeDocument/2006/relationships/hyperlink" Target="http://shop.decipher.com/Images/CardImages/LOTR-EN02092.jpg" TargetMode="External"/><Relationship Id="rId2" Type="http://schemas.openxmlformats.org/officeDocument/2006/relationships/hyperlink" Target="http://shop.decipher.com/Images/CardImages/LOTR-EN02002.jpg" TargetMode="External"/><Relationship Id="rId29" Type="http://schemas.openxmlformats.org/officeDocument/2006/relationships/hyperlink" Target="http://shop.decipher.com/Images/CardImages/LOTR-EN02029.jpg" TargetMode="External"/><Relationship Id="rId24" Type="http://schemas.openxmlformats.org/officeDocument/2006/relationships/hyperlink" Target="http://shop.decipher.com/Images/CardImages/LOTR-EN02024.jpg" TargetMode="External"/><Relationship Id="rId40" Type="http://schemas.openxmlformats.org/officeDocument/2006/relationships/hyperlink" Target="http://shop.decipher.com/Images/CardImages/LOTR-EN02040.jpg" TargetMode="External"/><Relationship Id="rId45" Type="http://schemas.openxmlformats.org/officeDocument/2006/relationships/hyperlink" Target="http://shop.decipher.com/Images/CardImages/LOTR-EN02045.jpg" TargetMode="External"/><Relationship Id="rId66" Type="http://schemas.openxmlformats.org/officeDocument/2006/relationships/hyperlink" Target="http://shop.decipher.com/Images/CardImages/LOTR-EN02066.jpg" TargetMode="External"/><Relationship Id="rId87" Type="http://schemas.openxmlformats.org/officeDocument/2006/relationships/hyperlink" Target="http://shop.decipher.com/Images/CardImages/LOTR-EN02087.jpg" TargetMode="External"/><Relationship Id="rId110" Type="http://schemas.openxmlformats.org/officeDocument/2006/relationships/hyperlink" Target="http://shop.decipher.com/Images/CardImages/LOTR-EN02110.jpg" TargetMode="External"/><Relationship Id="rId115" Type="http://schemas.openxmlformats.org/officeDocument/2006/relationships/hyperlink" Target="http://shop.decipher.com/Images/CardImages/LOTR-EN02115.jpg" TargetMode="External"/><Relationship Id="rId61" Type="http://schemas.openxmlformats.org/officeDocument/2006/relationships/hyperlink" Target="http://shop.decipher.com/Images/CardImages/LOTR-EN02061.jpg" TargetMode="External"/><Relationship Id="rId82" Type="http://schemas.openxmlformats.org/officeDocument/2006/relationships/hyperlink" Target="http://shop.decipher.com/Images/CardImages/LOTR-EN02082.jpg" TargetMode="External"/><Relationship Id="rId19" Type="http://schemas.openxmlformats.org/officeDocument/2006/relationships/hyperlink" Target="http://shop.decipher.com/Images/CardImages/LOTR-EN02019.jpg" TargetMode="External"/><Relationship Id="rId14" Type="http://schemas.openxmlformats.org/officeDocument/2006/relationships/hyperlink" Target="http://shop.decipher.com/Images/CardImages/LOTR-EN02014.jpg" TargetMode="External"/><Relationship Id="rId30" Type="http://schemas.openxmlformats.org/officeDocument/2006/relationships/hyperlink" Target="http://shop.decipher.com/Images/CardImages/LOTR-EN02030.jpg" TargetMode="External"/><Relationship Id="rId35" Type="http://schemas.openxmlformats.org/officeDocument/2006/relationships/hyperlink" Target="http://shop.decipher.com/Images/CardImages/LOTR-EN02035.jpg" TargetMode="External"/><Relationship Id="rId56" Type="http://schemas.openxmlformats.org/officeDocument/2006/relationships/hyperlink" Target="http://shop.decipher.com/Images/CardImages/LOTR-EN02056.jpg" TargetMode="External"/><Relationship Id="rId77" Type="http://schemas.openxmlformats.org/officeDocument/2006/relationships/hyperlink" Target="http://shop.decipher.com/Images/CardImages/LOTR-EN02077.jpg" TargetMode="External"/><Relationship Id="rId100" Type="http://schemas.openxmlformats.org/officeDocument/2006/relationships/hyperlink" Target="http://shop.decipher.com/Images/CardImages/LOTR-EN02100.jpg" TargetMode="External"/><Relationship Id="rId105" Type="http://schemas.openxmlformats.org/officeDocument/2006/relationships/hyperlink" Target="http://shop.decipher.com/Images/CardImages/LOTR-EN02105.jpg" TargetMode="External"/><Relationship Id="rId8" Type="http://schemas.openxmlformats.org/officeDocument/2006/relationships/hyperlink" Target="http://shop.decipher.com/Images/CardImages/LOTR-EN02008.jpg" TargetMode="External"/><Relationship Id="rId51" Type="http://schemas.openxmlformats.org/officeDocument/2006/relationships/hyperlink" Target="http://shop.decipher.com/Images/CardImages/LOTR-EN02051.jpg" TargetMode="External"/><Relationship Id="rId72" Type="http://schemas.openxmlformats.org/officeDocument/2006/relationships/hyperlink" Target="http://shop.decipher.com/Images/CardImages/LOTR-EN02072.jpg" TargetMode="External"/><Relationship Id="rId93" Type="http://schemas.openxmlformats.org/officeDocument/2006/relationships/hyperlink" Target="http://shop.decipher.com/Images/CardImages/LOTR-EN02093.jpg" TargetMode="External"/><Relationship Id="rId98" Type="http://schemas.openxmlformats.org/officeDocument/2006/relationships/hyperlink" Target="http://shop.decipher.com/Images/CardImages/LOTR-EN02098.jpg" TargetMode="External"/><Relationship Id="rId121" Type="http://schemas.openxmlformats.org/officeDocument/2006/relationships/hyperlink" Target="http://shop.decipher.com/Images/CardImages/LOTR-EN02121.jpg" TargetMode="External"/><Relationship Id="rId3" Type="http://schemas.openxmlformats.org/officeDocument/2006/relationships/hyperlink" Target="http://shop.decipher.com/Images/CardImages/LOTR-EN02003.jpg" TargetMode="External"/><Relationship Id="rId25" Type="http://schemas.openxmlformats.org/officeDocument/2006/relationships/hyperlink" Target="http://shop.decipher.com/Images/CardImages/LOTR-EN02025.jpg" TargetMode="External"/><Relationship Id="rId46" Type="http://schemas.openxmlformats.org/officeDocument/2006/relationships/hyperlink" Target="http://shop.decipher.com/Images/CardImages/LOTR-EN02046.jpg" TargetMode="External"/><Relationship Id="rId67" Type="http://schemas.openxmlformats.org/officeDocument/2006/relationships/hyperlink" Target="http://shop.decipher.com/Images/CardImages/LOTR-EN02067.jpg" TargetMode="External"/><Relationship Id="rId116" Type="http://schemas.openxmlformats.org/officeDocument/2006/relationships/hyperlink" Target="http://shop.decipher.com/Images/CardImages/LOTR-EN02116.jpg" TargetMode="External"/><Relationship Id="rId20" Type="http://schemas.openxmlformats.org/officeDocument/2006/relationships/hyperlink" Target="http://shop.decipher.com/Images/CardImages/LOTR-EN02020.jpg" TargetMode="External"/><Relationship Id="rId41" Type="http://schemas.openxmlformats.org/officeDocument/2006/relationships/hyperlink" Target="http://shop.decipher.com/Images/CardImages/LOTR-EN02041.jpg" TargetMode="External"/><Relationship Id="rId62" Type="http://schemas.openxmlformats.org/officeDocument/2006/relationships/hyperlink" Target="http://shop.decipher.com/Images/CardImages/LOTR-EN02062.jpg" TargetMode="External"/><Relationship Id="rId83" Type="http://schemas.openxmlformats.org/officeDocument/2006/relationships/hyperlink" Target="http://shop.decipher.com/Images/CardImages/LOTR-EN02083.jpg" TargetMode="External"/><Relationship Id="rId88" Type="http://schemas.openxmlformats.org/officeDocument/2006/relationships/hyperlink" Target="http://shop.decipher.com/Images/CardImages/LOTR-EN02088.jpg" TargetMode="External"/><Relationship Id="rId111" Type="http://schemas.openxmlformats.org/officeDocument/2006/relationships/hyperlink" Target="http://shop.decipher.com/Images/CardImages/LOTR-EN02111.jpg" TargetMode="External"/><Relationship Id="rId15" Type="http://schemas.openxmlformats.org/officeDocument/2006/relationships/hyperlink" Target="http://shop.decipher.com/Images/CardImages/LOTR-EN02015.jpg" TargetMode="External"/><Relationship Id="rId36" Type="http://schemas.openxmlformats.org/officeDocument/2006/relationships/hyperlink" Target="http://shop.decipher.com/Images/CardImages/LOTR-EN02036.jpg" TargetMode="External"/><Relationship Id="rId57" Type="http://schemas.openxmlformats.org/officeDocument/2006/relationships/hyperlink" Target="http://shop.decipher.com/Images/CardImages/LOTR-EN02057.jpg" TargetMode="External"/><Relationship Id="rId106" Type="http://schemas.openxmlformats.org/officeDocument/2006/relationships/hyperlink" Target="http://shop.decipher.com/Images/CardImages/LOTR-EN02106.jpg" TargetMode="External"/><Relationship Id="rId10" Type="http://schemas.openxmlformats.org/officeDocument/2006/relationships/hyperlink" Target="http://shop.decipher.com/Images/CardImages/LOTR-EN02010.jpg" TargetMode="External"/><Relationship Id="rId31" Type="http://schemas.openxmlformats.org/officeDocument/2006/relationships/hyperlink" Target="http://shop.decipher.com/Images/CardImages/LOTR-EN02031.jpg" TargetMode="External"/><Relationship Id="rId52" Type="http://schemas.openxmlformats.org/officeDocument/2006/relationships/hyperlink" Target="http://shop.decipher.com/Images/CardImages/LOTR-EN02052.jpg" TargetMode="External"/><Relationship Id="rId73" Type="http://schemas.openxmlformats.org/officeDocument/2006/relationships/hyperlink" Target="http://shop.decipher.com/Images/CardImages/LOTR-EN02073.jpg" TargetMode="External"/><Relationship Id="rId78" Type="http://schemas.openxmlformats.org/officeDocument/2006/relationships/hyperlink" Target="http://shop.decipher.com/Images/CardImages/LOTR-EN02078.jpg" TargetMode="External"/><Relationship Id="rId94" Type="http://schemas.openxmlformats.org/officeDocument/2006/relationships/hyperlink" Target="http://shop.decipher.com/Images/CardImages/LOTR-EN02094.jpg" TargetMode="External"/><Relationship Id="rId99" Type="http://schemas.openxmlformats.org/officeDocument/2006/relationships/hyperlink" Target="http://shop.decipher.com/Images/CardImages/LOTR-EN02099.jpg" TargetMode="External"/><Relationship Id="rId101" Type="http://schemas.openxmlformats.org/officeDocument/2006/relationships/hyperlink" Target="http://shop.decipher.com/Images/CardImages/LOTR-EN02101.jpg" TargetMode="External"/><Relationship Id="rId122" Type="http://schemas.openxmlformats.org/officeDocument/2006/relationships/hyperlink" Target="http://shop.decipher.com/Images/CardImages/LOTR-EN02122.jpg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3026.jpg" TargetMode="External"/><Relationship Id="rId117" Type="http://schemas.openxmlformats.org/officeDocument/2006/relationships/hyperlink" Target="http://shop.decipher.com/Images/CardImages/LOTR-EN03117.jpg" TargetMode="External"/><Relationship Id="rId21" Type="http://schemas.openxmlformats.org/officeDocument/2006/relationships/hyperlink" Target="http://shop.decipher.com/Images/CardImages/LOTR-EN03021.jpg" TargetMode="External"/><Relationship Id="rId42" Type="http://schemas.openxmlformats.org/officeDocument/2006/relationships/hyperlink" Target="http://shop.decipher.com/Images/CardImages/LOTR-EN03042.jpg" TargetMode="External"/><Relationship Id="rId47" Type="http://schemas.openxmlformats.org/officeDocument/2006/relationships/hyperlink" Target="http://shop.decipher.com/Images/CardImages/LOTR-EN03047.jpg" TargetMode="External"/><Relationship Id="rId63" Type="http://schemas.openxmlformats.org/officeDocument/2006/relationships/hyperlink" Target="http://shop.decipher.com/Images/CardImages/LOTR-EN03063.jpg" TargetMode="External"/><Relationship Id="rId68" Type="http://schemas.openxmlformats.org/officeDocument/2006/relationships/hyperlink" Target="http://shop.decipher.com/Images/CardImages/LOTR-EN03068.jpg" TargetMode="External"/><Relationship Id="rId84" Type="http://schemas.openxmlformats.org/officeDocument/2006/relationships/hyperlink" Target="http://shop.decipher.com/Images/CardImages/LOTR-EN03084.jpg" TargetMode="External"/><Relationship Id="rId89" Type="http://schemas.openxmlformats.org/officeDocument/2006/relationships/hyperlink" Target="http://shop.decipher.com/Images/CardImages/LOTR-EN03089.jpg" TargetMode="External"/><Relationship Id="rId112" Type="http://schemas.openxmlformats.org/officeDocument/2006/relationships/hyperlink" Target="http://shop.decipher.com/Images/CardImages/LOTR-EN03112.jpg" TargetMode="External"/><Relationship Id="rId16" Type="http://schemas.openxmlformats.org/officeDocument/2006/relationships/hyperlink" Target="http://shop.decipher.com/Images/CardImages/LOTR-EN03016.jpg" TargetMode="External"/><Relationship Id="rId107" Type="http://schemas.openxmlformats.org/officeDocument/2006/relationships/hyperlink" Target="http://shop.decipher.com/Images/CardImages/LOTR-EN03107.jpg" TargetMode="External"/><Relationship Id="rId11" Type="http://schemas.openxmlformats.org/officeDocument/2006/relationships/hyperlink" Target="http://shop.decipher.com/Images/CardImages/LOTR-EN03011.jpg" TargetMode="External"/><Relationship Id="rId32" Type="http://schemas.openxmlformats.org/officeDocument/2006/relationships/hyperlink" Target="http://shop.decipher.com/Images/CardImages/LOTR-EN03032.jpg" TargetMode="External"/><Relationship Id="rId37" Type="http://schemas.openxmlformats.org/officeDocument/2006/relationships/hyperlink" Target="http://shop.decipher.com/Images/CardImages/LOTR-EN03037.jpg" TargetMode="External"/><Relationship Id="rId53" Type="http://schemas.openxmlformats.org/officeDocument/2006/relationships/hyperlink" Target="http://shop.decipher.com/Images/CardImages/LOTR-EN03053.jpg" TargetMode="External"/><Relationship Id="rId58" Type="http://schemas.openxmlformats.org/officeDocument/2006/relationships/hyperlink" Target="http://shop.decipher.com/Images/CardImages/LOTR-EN03058.jpg" TargetMode="External"/><Relationship Id="rId74" Type="http://schemas.openxmlformats.org/officeDocument/2006/relationships/hyperlink" Target="http://shop.decipher.com/Images/CardImages/LOTR-EN03074.jpg" TargetMode="External"/><Relationship Id="rId79" Type="http://schemas.openxmlformats.org/officeDocument/2006/relationships/hyperlink" Target="http://shop.decipher.com/Images/CardImages/LOTR-EN03079.jpg" TargetMode="External"/><Relationship Id="rId102" Type="http://schemas.openxmlformats.org/officeDocument/2006/relationships/hyperlink" Target="http://shop.decipher.com/Images/CardImages/LOTR-EN03102.jpg" TargetMode="External"/><Relationship Id="rId5" Type="http://schemas.openxmlformats.org/officeDocument/2006/relationships/hyperlink" Target="http://shop.decipher.com/Images/CardImages/LOTR-EN03005.jpg" TargetMode="External"/><Relationship Id="rId90" Type="http://schemas.openxmlformats.org/officeDocument/2006/relationships/hyperlink" Target="http://shop.decipher.com/Images/CardImages/LOTR-EN03090.jpg" TargetMode="External"/><Relationship Id="rId95" Type="http://schemas.openxmlformats.org/officeDocument/2006/relationships/hyperlink" Target="http://shop.decipher.com/Images/CardImages/LOTR-EN03095.jpg" TargetMode="External"/><Relationship Id="rId22" Type="http://schemas.openxmlformats.org/officeDocument/2006/relationships/hyperlink" Target="http://shop.decipher.com/Images/CardImages/LOTR-EN03022.jpg" TargetMode="External"/><Relationship Id="rId27" Type="http://schemas.openxmlformats.org/officeDocument/2006/relationships/hyperlink" Target="http://shop.decipher.com/Images/CardImages/LOTR-EN03027.jpg" TargetMode="External"/><Relationship Id="rId43" Type="http://schemas.openxmlformats.org/officeDocument/2006/relationships/hyperlink" Target="http://shop.decipher.com/Images/CardImages/LOTR-EN03043.jpg" TargetMode="External"/><Relationship Id="rId48" Type="http://schemas.openxmlformats.org/officeDocument/2006/relationships/hyperlink" Target="http://shop.decipher.com/Images/CardImages/LOTR-EN03048.jpg" TargetMode="External"/><Relationship Id="rId64" Type="http://schemas.openxmlformats.org/officeDocument/2006/relationships/hyperlink" Target="http://shop.decipher.com/Images/CardImages/LOTR-EN03064.jpg" TargetMode="External"/><Relationship Id="rId69" Type="http://schemas.openxmlformats.org/officeDocument/2006/relationships/hyperlink" Target="http://shop.decipher.com/Images/CardImages/LOTR-EN03069.jpg" TargetMode="External"/><Relationship Id="rId113" Type="http://schemas.openxmlformats.org/officeDocument/2006/relationships/hyperlink" Target="http://shop.decipher.com/Images/CardImages/LOTR-EN03113.jpg" TargetMode="External"/><Relationship Id="rId118" Type="http://schemas.openxmlformats.org/officeDocument/2006/relationships/hyperlink" Target="http://shop.decipher.com/Images/CardImages/LOTR-EN03118.jpg" TargetMode="External"/><Relationship Id="rId80" Type="http://schemas.openxmlformats.org/officeDocument/2006/relationships/hyperlink" Target="http://shop.decipher.com/Images/CardImages/LOTR-EN03080.jpg" TargetMode="External"/><Relationship Id="rId85" Type="http://schemas.openxmlformats.org/officeDocument/2006/relationships/hyperlink" Target="http://shop.decipher.com/Images/CardImages/LOTR-EN03085.jpg" TargetMode="External"/><Relationship Id="rId12" Type="http://schemas.openxmlformats.org/officeDocument/2006/relationships/hyperlink" Target="http://shop.decipher.com/Images/CardImages/LOTR-EN03012.jpg" TargetMode="External"/><Relationship Id="rId17" Type="http://schemas.openxmlformats.org/officeDocument/2006/relationships/hyperlink" Target="http://shop.decipher.com/Images/CardImages/LOTR-EN03017.jpg" TargetMode="External"/><Relationship Id="rId33" Type="http://schemas.openxmlformats.org/officeDocument/2006/relationships/hyperlink" Target="http://shop.decipher.com/Images/CardImages/LOTR-EN03033.jpg" TargetMode="External"/><Relationship Id="rId38" Type="http://schemas.openxmlformats.org/officeDocument/2006/relationships/hyperlink" Target="http://shop.decipher.com/Images/CardImages/LOTR-EN03038.jpg" TargetMode="External"/><Relationship Id="rId59" Type="http://schemas.openxmlformats.org/officeDocument/2006/relationships/hyperlink" Target="http://shop.decipher.com/Images/CardImages/LOTR-EN03059.jpg" TargetMode="External"/><Relationship Id="rId103" Type="http://schemas.openxmlformats.org/officeDocument/2006/relationships/hyperlink" Target="http://shop.decipher.com/Images/CardImages/LOTR-EN03103.jpg" TargetMode="External"/><Relationship Id="rId108" Type="http://schemas.openxmlformats.org/officeDocument/2006/relationships/hyperlink" Target="http://shop.decipher.com/Images/CardImages/LOTR-EN03108.jpg" TargetMode="External"/><Relationship Id="rId54" Type="http://schemas.openxmlformats.org/officeDocument/2006/relationships/hyperlink" Target="http://shop.decipher.com/Images/CardImages/LOTR-EN03054.jpg" TargetMode="External"/><Relationship Id="rId70" Type="http://schemas.openxmlformats.org/officeDocument/2006/relationships/hyperlink" Target="http://shop.decipher.com/Images/CardImages/LOTR-EN03070.jpg" TargetMode="External"/><Relationship Id="rId75" Type="http://schemas.openxmlformats.org/officeDocument/2006/relationships/hyperlink" Target="http://shop.decipher.com/Images/CardImages/LOTR-EN03075.jpg" TargetMode="External"/><Relationship Id="rId91" Type="http://schemas.openxmlformats.org/officeDocument/2006/relationships/hyperlink" Target="http://shop.decipher.com/Images/CardImages/LOTR-EN03091.jpg" TargetMode="External"/><Relationship Id="rId96" Type="http://schemas.openxmlformats.org/officeDocument/2006/relationships/hyperlink" Target="http://shop.decipher.com/Images/CardImages/LOTR-EN03096.jpg" TargetMode="External"/><Relationship Id="rId1" Type="http://schemas.openxmlformats.org/officeDocument/2006/relationships/hyperlink" Target="http://shop.decipher.com/Images/CardImages/LOTR-EN03001.jpg" TargetMode="External"/><Relationship Id="rId6" Type="http://schemas.openxmlformats.org/officeDocument/2006/relationships/hyperlink" Target="http://shop.decipher.com/Images/CardImages/LOTR-EN03006.jpg" TargetMode="External"/><Relationship Id="rId23" Type="http://schemas.openxmlformats.org/officeDocument/2006/relationships/hyperlink" Target="http://shop.decipher.com/Images/CardImages/LOTR-EN03023.jpg" TargetMode="External"/><Relationship Id="rId28" Type="http://schemas.openxmlformats.org/officeDocument/2006/relationships/hyperlink" Target="http://shop.decipher.com/Images/CardImages/LOTR-EN03028.jpg" TargetMode="External"/><Relationship Id="rId49" Type="http://schemas.openxmlformats.org/officeDocument/2006/relationships/hyperlink" Target="http://shop.decipher.com/Images/CardImages/LOTR-EN03049.jpg" TargetMode="External"/><Relationship Id="rId114" Type="http://schemas.openxmlformats.org/officeDocument/2006/relationships/hyperlink" Target="http://shop.decipher.com/Images/CardImages/LOTR-EN03114.jpg" TargetMode="External"/><Relationship Id="rId119" Type="http://schemas.openxmlformats.org/officeDocument/2006/relationships/hyperlink" Target="http://shop.decipher.com/Images/CardImages/LOTR-EN03119.jpg" TargetMode="External"/><Relationship Id="rId44" Type="http://schemas.openxmlformats.org/officeDocument/2006/relationships/hyperlink" Target="http://shop.decipher.com/Images/CardImages/LOTR-EN03044.jpg" TargetMode="External"/><Relationship Id="rId60" Type="http://schemas.openxmlformats.org/officeDocument/2006/relationships/hyperlink" Target="http://shop.decipher.com/Images/CardImages/LOTR-EN03060.jpg" TargetMode="External"/><Relationship Id="rId65" Type="http://schemas.openxmlformats.org/officeDocument/2006/relationships/hyperlink" Target="http://shop.decipher.com/Images/CardImages/LOTR-EN03065.jpg" TargetMode="External"/><Relationship Id="rId81" Type="http://schemas.openxmlformats.org/officeDocument/2006/relationships/hyperlink" Target="http://shop.decipher.com/Images/CardImages/LOTR-EN03081.jpg" TargetMode="External"/><Relationship Id="rId86" Type="http://schemas.openxmlformats.org/officeDocument/2006/relationships/hyperlink" Target="http://shop.decipher.com/Images/CardImages/LOTR-EN03086.jpg" TargetMode="External"/><Relationship Id="rId4" Type="http://schemas.openxmlformats.org/officeDocument/2006/relationships/hyperlink" Target="http://shop.decipher.com/Images/CardImages/LOTR-EN03004.jpg" TargetMode="External"/><Relationship Id="rId9" Type="http://schemas.openxmlformats.org/officeDocument/2006/relationships/hyperlink" Target="http://shop.decipher.com/Images/CardImages/LOTR-EN03009.jpg" TargetMode="External"/><Relationship Id="rId13" Type="http://schemas.openxmlformats.org/officeDocument/2006/relationships/hyperlink" Target="http://shop.decipher.com/Images/CardImages/LOTR-EN03013.jpg" TargetMode="External"/><Relationship Id="rId18" Type="http://schemas.openxmlformats.org/officeDocument/2006/relationships/hyperlink" Target="http://shop.decipher.com/Images/CardImages/LOTR-EN03018.jpg" TargetMode="External"/><Relationship Id="rId39" Type="http://schemas.openxmlformats.org/officeDocument/2006/relationships/hyperlink" Target="http://shop.decipher.com/Images/CardImages/LOTR-EN03039.jpg" TargetMode="External"/><Relationship Id="rId109" Type="http://schemas.openxmlformats.org/officeDocument/2006/relationships/hyperlink" Target="http://shop.decipher.com/Images/CardImages/LOTR-EN03109.jpg" TargetMode="External"/><Relationship Id="rId34" Type="http://schemas.openxmlformats.org/officeDocument/2006/relationships/hyperlink" Target="http://shop.decipher.com/Images/CardImages/LOTR-EN03034.jpg" TargetMode="External"/><Relationship Id="rId50" Type="http://schemas.openxmlformats.org/officeDocument/2006/relationships/hyperlink" Target="http://shop.decipher.com/Images/CardImages/LOTR-EN03050.jpg" TargetMode="External"/><Relationship Id="rId55" Type="http://schemas.openxmlformats.org/officeDocument/2006/relationships/hyperlink" Target="http://shop.decipher.com/Images/CardImages/LOTR-EN03055.jpg" TargetMode="External"/><Relationship Id="rId76" Type="http://schemas.openxmlformats.org/officeDocument/2006/relationships/hyperlink" Target="http://shop.decipher.com/Images/CardImages/LOTR-EN03076.jpg" TargetMode="External"/><Relationship Id="rId97" Type="http://schemas.openxmlformats.org/officeDocument/2006/relationships/hyperlink" Target="http://shop.decipher.com/Images/CardImages/LOTR-EN03097.jpg" TargetMode="External"/><Relationship Id="rId104" Type="http://schemas.openxmlformats.org/officeDocument/2006/relationships/hyperlink" Target="http://shop.decipher.com/Images/CardImages/LOTR-EN03104.jpg" TargetMode="External"/><Relationship Id="rId120" Type="http://schemas.openxmlformats.org/officeDocument/2006/relationships/hyperlink" Target="http://shop.decipher.com/Images/CardImages/LOTR-EN03120.jpg" TargetMode="External"/><Relationship Id="rId7" Type="http://schemas.openxmlformats.org/officeDocument/2006/relationships/hyperlink" Target="http://shop.decipher.com/Images/CardImages/LOTR-EN03007.jpg" TargetMode="External"/><Relationship Id="rId71" Type="http://schemas.openxmlformats.org/officeDocument/2006/relationships/hyperlink" Target="http://shop.decipher.com/Images/CardImages/LOTR-EN03071.jpg" TargetMode="External"/><Relationship Id="rId92" Type="http://schemas.openxmlformats.org/officeDocument/2006/relationships/hyperlink" Target="http://shop.decipher.com/Images/CardImages/LOTR-EN03092.jpg" TargetMode="External"/><Relationship Id="rId2" Type="http://schemas.openxmlformats.org/officeDocument/2006/relationships/hyperlink" Target="http://shop.decipher.com/Images/CardImages/LOTR-EN03002.jpg" TargetMode="External"/><Relationship Id="rId29" Type="http://schemas.openxmlformats.org/officeDocument/2006/relationships/hyperlink" Target="http://shop.decipher.com/Images/CardImages/LOTR-EN03029.jpg" TargetMode="External"/><Relationship Id="rId24" Type="http://schemas.openxmlformats.org/officeDocument/2006/relationships/hyperlink" Target="http://shop.decipher.com/Images/CardImages/LOTR-EN03024.jpg" TargetMode="External"/><Relationship Id="rId40" Type="http://schemas.openxmlformats.org/officeDocument/2006/relationships/hyperlink" Target="http://shop.decipher.com/Images/CardImages/LOTR-EN03040.jpg" TargetMode="External"/><Relationship Id="rId45" Type="http://schemas.openxmlformats.org/officeDocument/2006/relationships/hyperlink" Target="http://shop.decipher.com/Images/CardImages/LOTR-EN03045.jpg" TargetMode="External"/><Relationship Id="rId66" Type="http://schemas.openxmlformats.org/officeDocument/2006/relationships/hyperlink" Target="http://shop.decipher.com/Images/CardImages/LOTR-EN03066.jpg" TargetMode="External"/><Relationship Id="rId87" Type="http://schemas.openxmlformats.org/officeDocument/2006/relationships/hyperlink" Target="http://shop.decipher.com/Images/CardImages/LOTR-EN03087.jpg" TargetMode="External"/><Relationship Id="rId110" Type="http://schemas.openxmlformats.org/officeDocument/2006/relationships/hyperlink" Target="http://shop.decipher.com/Images/CardImages/LOTR-EN03110.jpg" TargetMode="External"/><Relationship Id="rId115" Type="http://schemas.openxmlformats.org/officeDocument/2006/relationships/hyperlink" Target="http://shop.decipher.com/Images/CardImages/LOTR-EN03115.jpg" TargetMode="External"/><Relationship Id="rId61" Type="http://schemas.openxmlformats.org/officeDocument/2006/relationships/hyperlink" Target="http://shop.decipher.com/Images/CardImages/LOTR-EN03061.jpg" TargetMode="External"/><Relationship Id="rId82" Type="http://schemas.openxmlformats.org/officeDocument/2006/relationships/hyperlink" Target="http://shop.decipher.com/Images/CardImages/LOTR-EN03082.jpg" TargetMode="External"/><Relationship Id="rId19" Type="http://schemas.openxmlformats.org/officeDocument/2006/relationships/hyperlink" Target="http://shop.decipher.com/Images/CardImages/LOTR-EN03019.jpg" TargetMode="External"/><Relationship Id="rId14" Type="http://schemas.openxmlformats.org/officeDocument/2006/relationships/hyperlink" Target="http://shop.decipher.com/Images/CardImages/LOTR-EN03014.jpg" TargetMode="External"/><Relationship Id="rId30" Type="http://schemas.openxmlformats.org/officeDocument/2006/relationships/hyperlink" Target="http://shop.decipher.com/Images/CardImages/LOTR-EN03030.jpg" TargetMode="External"/><Relationship Id="rId35" Type="http://schemas.openxmlformats.org/officeDocument/2006/relationships/hyperlink" Target="http://shop.decipher.com/Images/CardImages/LOTR-EN03035.jpg" TargetMode="External"/><Relationship Id="rId56" Type="http://schemas.openxmlformats.org/officeDocument/2006/relationships/hyperlink" Target="http://shop.decipher.com/Images/CardImages/LOTR-EN03056.jpg" TargetMode="External"/><Relationship Id="rId77" Type="http://schemas.openxmlformats.org/officeDocument/2006/relationships/hyperlink" Target="http://shop.decipher.com/Images/CardImages/LOTR-EN03077.jpg" TargetMode="External"/><Relationship Id="rId100" Type="http://schemas.openxmlformats.org/officeDocument/2006/relationships/hyperlink" Target="http://shop.decipher.com/Images/CardImages/LOTR-EN03100.jpg" TargetMode="External"/><Relationship Id="rId105" Type="http://schemas.openxmlformats.org/officeDocument/2006/relationships/hyperlink" Target="http://shop.decipher.com/Images/CardImages/LOTR-EN03105.jpg" TargetMode="External"/><Relationship Id="rId8" Type="http://schemas.openxmlformats.org/officeDocument/2006/relationships/hyperlink" Target="http://shop.decipher.com/Images/CardImages/LOTR-EN03008.jpg" TargetMode="External"/><Relationship Id="rId51" Type="http://schemas.openxmlformats.org/officeDocument/2006/relationships/hyperlink" Target="http://shop.decipher.com/Images/CardImages/LOTR-EN03051.jpg" TargetMode="External"/><Relationship Id="rId72" Type="http://schemas.openxmlformats.org/officeDocument/2006/relationships/hyperlink" Target="http://shop.decipher.com/Images/CardImages/LOTR-EN03072.jpg" TargetMode="External"/><Relationship Id="rId93" Type="http://schemas.openxmlformats.org/officeDocument/2006/relationships/hyperlink" Target="http://shop.decipher.com/Images/CardImages/LOTR-EN03093.jpg" TargetMode="External"/><Relationship Id="rId98" Type="http://schemas.openxmlformats.org/officeDocument/2006/relationships/hyperlink" Target="http://shop.decipher.com/Images/CardImages/LOTR-EN03098.jpg" TargetMode="External"/><Relationship Id="rId121" Type="http://schemas.openxmlformats.org/officeDocument/2006/relationships/hyperlink" Target="http://shop.decipher.com/Images/CardImages/LOTR-EN03121.jpg" TargetMode="External"/><Relationship Id="rId3" Type="http://schemas.openxmlformats.org/officeDocument/2006/relationships/hyperlink" Target="http://shop.decipher.com/Images/CardImages/LOTR-EN03003.jpg" TargetMode="External"/><Relationship Id="rId25" Type="http://schemas.openxmlformats.org/officeDocument/2006/relationships/hyperlink" Target="http://shop.decipher.com/Images/CardImages/LOTR-EN03025.jpg" TargetMode="External"/><Relationship Id="rId46" Type="http://schemas.openxmlformats.org/officeDocument/2006/relationships/hyperlink" Target="http://shop.decipher.com/Images/CardImages/LOTR-EN03046.jpg" TargetMode="External"/><Relationship Id="rId67" Type="http://schemas.openxmlformats.org/officeDocument/2006/relationships/hyperlink" Target="http://shop.decipher.com/Images/CardImages/LOTR-EN03067.jpg" TargetMode="External"/><Relationship Id="rId116" Type="http://schemas.openxmlformats.org/officeDocument/2006/relationships/hyperlink" Target="http://shop.decipher.com/Images/CardImages/LOTR-EN03116.jpg" TargetMode="External"/><Relationship Id="rId20" Type="http://schemas.openxmlformats.org/officeDocument/2006/relationships/hyperlink" Target="http://shop.decipher.com/Images/CardImages/LOTR-EN03020.jpg" TargetMode="External"/><Relationship Id="rId41" Type="http://schemas.openxmlformats.org/officeDocument/2006/relationships/hyperlink" Target="http://shop.decipher.com/Images/CardImages/LOTR-EN03041.jpg" TargetMode="External"/><Relationship Id="rId62" Type="http://schemas.openxmlformats.org/officeDocument/2006/relationships/hyperlink" Target="http://shop.decipher.com/Images/CardImages/LOTR-EN03062.jpg" TargetMode="External"/><Relationship Id="rId83" Type="http://schemas.openxmlformats.org/officeDocument/2006/relationships/hyperlink" Target="http://shop.decipher.com/Images/CardImages/LOTR-EN03083.jpg" TargetMode="External"/><Relationship Id="rId88" Type="http://schemas.openxmlformats.org/officeDocument/2006/relationships/hyperlink" Target="http://shop.decipher.com/Images/CardImages/LOTR-EN03088.jpg" TargetMode="External"/><Relationship Id="rId111" Type="http://schemas.openxmlformats.org/officeDocument/2006/relationships/hyperlink" Target="http://shop.decipher.com/Images/CardImages/LOTR-EN03111.jpg" TargetMode="External"/><Relationship Id="rId15" Type="http://schemas.openxmlformats.org/officeDocument/2006/relationships/hyperlink" Target="http://shop.decipher.com/Images/CardImages/LOTR-EN03015.jpg" TargetMode="External"/><Relationship Id="rId36" Type="http://schemas.openxmlformats.org/officeDocument/2006/relationships/hyperlink" Target="http://shop.decipher.com/Images/CardImages/LOTR-EN03036.jpg" TargetMode="External"/><Relationship Id="rId57" Type="http://schemas.openxmlformats.org/officeDocument/2006/relationships/hyperlink" Target="http://shop.decipher.com/Images/CardImages/LOTR-EN03057.jpg" TargetMode="External"/><Relationship Id="rId106" Type="http://schemas.openxmlformats.org/officeDocument/2006/relationships/hyperlink" Target="http://shop.decipher.com/Images/CardImages/LOTR-EN03106.jpg" TargetMode="External"/><Relationship Id="rId10" Type="http://schemas.openxmlformats.org/officeDocument/2006/relationships/hyperlink" Target="http://shop.decipher.com/Images/CardImages/LOTR-EN03010.jpg" TargetMode="External"/><Relationship Id="rId31" Type="http://schemas.openxmlformats.org/officeDocument/2006/relationships/hyperlink" Target="http://shop.decipher.com/Images/CardImages/LOTR-EN03031.jpg" TargetMode="External"/><Relationship Id="rId52" Type="http://schemas.openxmlformats.org/officeDocument/2006/relationships/hyperlink" Target="http://shop.decipher.com/Images/CardImages/LOTR-EN03052.jpg" TargetMode="External"/><Relationship Id="rId73" Type="http://schemas.openxmlformats.org/officeDocument/2006/relationships/hyperlink" Target="http://shop.decipher.com/Images/CardImages/LOTR-EN03073.jpg" TargetMode="External"/><Relationship Id="rId78" Type="http://schemas.openxmlformats.org/officeDocument/2006/relationships/hyperlink" Target="http://shop.decipher.com/Images/CardImages/LOTR-EN03078.jpg" TargetMode="External"/><Relationship Id="rId94" Type="http://schemas.openxmlformats.org/officeDocument/2006/relationships/hyperlink" Target="http://shop.decipher.com/Images/CardImages/LOTR-EN03094.jpg" TargetMode="External"/><Relationship Id="rId99" Type="http://schemas.openxmlformats.org/officeDocument/2006/relationships/hyperlink" Target="http://shop.decipher.com/Images/CardImages/LOTR-EN03099.jpg" TargetMode="External"/><Relationship Id="rId101" Type="http://schemas.openxmlformats.org/officeDocument/2006/relationships/hyperlink" Target="http://shop.decipher.com/Images/CardImages/LOTR-EN03101.jpg" TargetMode="External"/><Relationship Id="rId122" Type="http://schemas.openxmlformats.org/officeDocument/2006/relationships/hyperlink" Target="http://shop.decipher.com/Images/CardImages/LOTR-EN03122.jpg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4117.jpg" TargetMode="External"/><Relationship Id="rId299" Type="http://schemas.openxmlformats.org/officeDocument/2006/relationships/hyperlink" Target="http://shop.decipher.com/Images/CardImages/LOTR-EN04299.jpg" TargetMode="External"/><Relationship Id="rId21" Type="http://schemas.openxmlformats.org/officeDocument/2006/relationships/hyperlink" Target="http://shop.decipher.com/Images/CardImages/LOTR-EN04021.jpg" TargetMode="External"/><Relationship Id="rId63" Type="http://schemas.openxmlformats.org/officeDocument/2006/relationships/hyperlink" Target="http://shop.decipher.com/Images/CardImages/LOTR-EN04063.jpg" TargetMode="External"/><Relationship Id="rId159" Type="http://schemas.openxmlformats.org/officeDocument/2006/relationships/hyperlink" Target="http://shop.decipher.com/Images/CardImages/LOTR-EN04159.jpg" TargetMode="External"/><Relationship Id="rId324" Type="http://schemas.openxmlformats.org/officeDocument/2006/relationships/hyperlink" Target="http://shop.decipher.com/Images/CardImages/LOTR-EN04324.jpg" TargetMode="External"/><Relationship Id="rId170" Type="http://schemas.openxmlformats.org/officeDocument/2006/relationships/hyperlink" Target="http://shop.decipher.com/Images/CardImages/LOTR-EN04170.jpg" TargetMode="External"/><Relationship Id="rId226" Type="http://schemas.openxmlformats.org/officeDocument/2006/relationships/hyperlink" Target="http://shop.decipher.com/Images/CardImages/LOTR-EN04226.jpg" TargetMode="External"/><Relationship Id="rId268" Type="http://schemas.openxmlformats.org/officeDocument/2006/relationships/hyperlink" Target="http://shop.decipher.com/Images/CardImages/LOTR-EN04268.jpg" TargetMode="External"/><Relationship Id="rId32" Type="http://schemas.openxmlformats.org/officeDocument/2006/relationships/hyperlink" Target="http://shop.decipher.com/Images/CardImages/LOTR-EN04032.jpg" TargetMode="External"/><Relationship Id="rId74" Type="http://schemas.openxmlformats.org/officeDocument/2006/relationships/hyperlink" Target="http://shop.decipher.com/Images/CardImages/LOTR-EN04074.jpg" TargetMode="External"/><Relationship Id="rId128" Type="http://schemas.openxmlformats.org/officeDocument/2006/relationships/hyperlink" Target="http://shop.decipher.com/Images/CardImages/LOTR-EN04128.jpg" TargetMode="External"/><Relationship Id="rId335" Type="http://schemas.openxmlformats.org/officeDocument/2006/relationships/hyperlink" Target="http://shop.decipher.com/Images/CardImages/LOTR-EN04335.jpg" TargetMode="External"/><Relationship Id="rId5" Type="http://schemas.openxmlformats.org/officeDocument/2006/relationships/hyperlink" Target="http://shop.decipher.com/Images/CardImages/LOTR-EN04005.jpg" TargetMode="External"/><Relationship Id="rId181" Type="http://schemas.openxmlformats.org/officeDocument/2006/relationships/hyperlink" Target="http://shop.decipher.com/Images/CardImages/LOTR-EN04181.jpg" TargetMode="External"/><Relationship Id="rId237" Type="http://schemas.openxmlformats.org/officeDocument/2006/relationships/hyperlink" Target="http://shop.decipher.com/Images/CardImages/LOTR-EN04237.jpg" TargetMode="External"/><Relationship Id="rId279" Type="http://schemas.openxmlformats.org/officeDocument/2006/relationships/hyperlink" Target="http://shop.decipher.com/Images/CardImages/LOTR-EN04279.jpg" TargetMode="External"/><Relationship Id="rId43" Type="http://schemas.openxmlformats.org/officeDocument/2006/relationships/hyperlink" Target="http://shop.decipher.com/Images/CardImages/LOTR-EN04043.jpg" TargetMode="External"/><Relationship Id="rId139" Type="http://schemas.openxmlformats.org/officeDocument/2006/relationships/hyperlink" Target="http://shop.decipher.com/Images/CardImages/LOTR-EN04139.jpg" TargetMode="External"/><Relationship Id="rId290" Type="http://schemas.openxmlformats.org/officeDocument/2006/relationships/hyperlink" Target="http://shop.decipher.com/Images/CardImages/LOTR-EN04290.jpg" TargetMode="External"/><Relationship Id="rId304" Type="http://schemas.openxmlformats.org/officeDocument/2006/relationships/hyperlink" Target="http://shop.decipher.com/Images/CardImages/LOTR-EN04304.jpg" TargetMode="External"/><Relationship Id="rId346" Type="http://schemas.openxmlformats.org/officeDocument/2006/relationships/hyperlink" Target="http://shop.decipher.com/Images/CardImages/LOTR-EN04346.jpg" TargetMode="External"/><Relationship Id="rId85" Type="http://schemas.openxmlformats.org/officeDocument/2006/relationships/hyperlink" Target="http://shop.decipher.com/Images/CardImages/LOTR-EN04085.jpg" TargetMode="External"/><Relationship Id="rId150" Type="http://schemas.openxmlformats.org/officeDocument/2006/relationships/hyperlink" Target="http://shop.decipher.com/Images/CardImages/LOTR-EN04150.jpg" TargetMode="External"/><Relationship Id="rId192" Type="http://schemas.openxmlformats.org/officeDocument/2006/relationships/hyperlink" Target="http://shop.decipher.com/Images/CardImages/LOTR-EN04192.jpg" TargetMode="External"/><Relationship Id="rId206" Type="http://schemas.openxmlformats.org/officeDocument/2006/relationships/hyperlink" Target="http://shop.decipher.com/Images/CardImages/LOTR-EN04206.jpg" TargetMode="External"/><Relationship Id="rId248" Type="http://schemas.openxmlformats.org/officeDocument/2006/relationships/hyperlink" Target="http://shop.decipher.com/Images/CardImages/LOTR-EN04248.jpg" TargetMode="External"/><Relationship Id="rId12" Type="http://schemas.openxmlformats.org/officeDocument/2006/relationships/hyperlink" Target="http://shop.decipher.com/Images/CardImages/LOTR-EN04012.jpg" TargetMode="External"/><Relationship Id="rId108" Type="http://schemas.openxmlformats.org/officeDocument/2006/relationships/hyperlink" Target="http://shop.decipher.com/Images/CardImages/LOTR-EN04108.jpg" TargetMode="External"/><Relationship Id="rId315" Type="http://schemas.openxmlformats.org/officeDocument/2006/relationships/hyperlink" Target="http://shop.decipher.com/Images/CardImages/LOTR-EN04315.jpg" TargetMode="External"/><Relationship Id="rId357" Type="http://schemas.openxmlformats.org/officeDocument/2006/relationships/hyperlink" Target="http://shop.decipher.com/Images/CardImages/LOTR-EN04357.jpg" TargetMode="External"/><Relationship Id="rId54" Type="http://schemas.openxmlformats.org/officeDocument/2006/relationships/hyperlink" Target="http://shop.decipher.com/Images/CardImages/LOTR-EN04054.jpg" TargetMode="External"/><Relationship Id="rId96" Type="http://schemas.openxmlformats.org/officeDocument/2006/relationships/hyperlink" Target="http://shop.decipher.com/Images/CardImages/LOTR-EN04096.jpg" TargetMode="External"/><Relationship Id="rId161" Type="http://schemas.openxmlformats.org/officeDocument/2006/relationships/hyperlink" Target="http://shop.decipher.com/Images/CardImages/LOTR-EN04161.jpg" TargetMode="External"/><Relationship Id="rId217" Type="http://schemas.openxmlformats.org/officeDocument/2006/relationships/hyperlink" Target="http://shop.decipher.com/Images/CardImages/LOTR-EN04217.jpg" TargetMode="External"/><Relationship Id="rId259" Type="http://schemas.openxmlformats.org/officeDocument/2006/relationships/hyperlink" Target="http://shop.decipher.com/Images/CardImages/LOTR-EN04259.jpg" TargetMode="External"/><Relationship Id="rId23" Type="http://schemas.openxmlformats.org/officeDocument/2006/relationships/hyperlink" Target="http://shop.decipher.com/Images/CardImages/LOTR-EN04023.jpg" TargetMode="External"/><Relationship Id="rId119" Type="http://schemas.openxmlformats.org/officeDocument/2006/relationships/hyperlink" Target="http://shop.decipher.com/Images/CardImages/LOTR-EN04119.jpg" TargetMode="External"/><Relationship Id="rId270" Type="http://schemas.openxmlformats.org/officeDocument/2006/relationships/hyperlink" Target="http://shop.decipher.com/Images/CardImages/LOTR-EN04270.jpg" TargetMode="External"/><Relationship Id="rId326" Type="http://schemas.openxmlformats.org/officeDocument/2006/relationships/hyperlink" Target="http://shop.decipher.com/Images/CardImages/LOTR-EN04326.jpg" TargetMode="External"/><Relationship Id="rId65" Type="http://schemas.openxmlformats.org/officeDocument/2006/relationships/hyperlink" Target="http://shop.decipher.com/Images/CardImages/LOTR-EN04065.jpg" TargetMode="External"/><Relationship Id="rId130" Type="http://schemas.openxmlformats.org/officeDocument/2006/relationships/hyperlink" Target="http://shop.decipher.com/Images/CardImages/LOTR-EN04130.jpg" TargetMode="External"/><Relationship Id="rId172" Type="http://schemas.openxmlformats.org/officeDocument/2006/relationships/hyperlink" Target="http://shop.decipher.com/Images/CardImages/LOTR-EN04172.jpg" TargetMode="External"/><Relationship Id="rId228" Type="http://schemas.openxmlformats.org/officeDocument/2006/relationships/hyperlink" Target="http://shop.decipher.com/Images/CardImages/LOTR-EN04228.jpg" TargetMode="External"/><Relationship Id="rId281" Type="http://schemas.openxmlformats.org/officeDocument/2006/relationships/hyperlink" Target="http://shop.decipher.com/Images/CardImages/LOTR-EN04281.jpg" TargetMode="External"/><Relationship Id="rId337" Type="http://schemas.openxmlformats.org/officeDocument/2006/relationships/hyperlink" Target="http://shop.decipher.com/Images/CardImages/LOTR-EN04337.jpg" TargetMode="External"/><Relationship Id="rId34" Type="http://schemas.openxmlformats.org/officeDocument/2006/relationships/hyperlink" Target="http://shop.decipher.com/Images/CardImages/LOTR-EN04034.jpg" TargetMode="External"/><Relationship Id="rId76" Type="http://schemas.openxmlformats.org/officeDocument/2006/relationships/hyperlink" Target="http://shop.decipher.com/Images/CardImages/LOTR-EN04076.jpg" TargetMode="External"/><Relationship Id="rId141" Type="http://schemas.openxmlformats.org/officeDocument/2006/relationships/hyperlink" Target="http://shop.decipher.com/Images/CardImages/LOTR-EN04141.jpg" TargetMode="External"/><Relationship Id="rId7" Type="http://schemas.openxmlformats.org/officeDocument/2006/relationships/hyperlink" Target="http://shop.decipher.com/Images/CardImages/LOTR-EN04007.jpg" TargetMode="External"/><Relationship Id="rId183" Type="http://schemas.openxmlformats.org/officeDocument/2006/relationships/hyperlink" Target="http://shop.decipher.com/Images/CardImages/LOTR-EN04183.jpg" TargetMode="External"/><Relationship Id="rId239" Type="http://schemas.openxmlformats.org/officeDocument/2006/relationships/hyperlink" Target="http://shop.decipher.com/Images/CardImages/LOTR-EN04239.jpg" TargetMode="External"/><Relationship Id="rId250" Type="http://schemas.openxmlformats.org/officeDocument/2006/relationships/hyperlink" Target="http://shop.decipher.com/Images/CardImages/LOTR-EN04250.jpg" TargetMode="External"/><Relationship Id="rId292" Type="http://schemas.openxmlformats.org/officeDocument/2006/relationships/hyperlink" Target="http://shop.decipher.com/Images/CardImages/LOTR-EN04292.jpg" TargetMode="External"/><Relationship Id="rId306" Type="http://schemas.openxmlformats.org/officeDocument/2006/relationships/hyperlink" Target="http://shop.decipher.com/Images/CardImages/LOTR-EN04306.jpg" TargetMode="External"/><Relationship Id="rId45" Type="http://schemas.openxmlformats.org/officeDocument/2006/relationships/hyperlink" Target="http://shop.decipher.com/Images/CardImages/LOTR-EN04045.jpg" TargetMode="External"/><Relationship Id="rId87" Type="http://schemas.openxmlformats.org/officeDocument/2006/relationships/hyperlink" Target="http://shop.decipher.com/Images/CardImages/LOTR-EN04087.jpg" TargetMode="External"/><Relationship Id="rId110" Type="http://schemas.openxmlformats.org/officeDocument/2006/relationships/hyperlink" Target="http://shop.decipher.com/Images/CardImages/LOTR-EN04110.jpg" TargetMode="External"/><Relationship Id="rId348" Type="http://schemas.openxmlformats.org/officeDocument/2006/relationships/hyperlink" Target="http://shop.decipher.com/Images/CardImages/LOTR-EN04348.jpg" TargetMode="External"/><Relationship Id="rId152" Type="http://schemas.openxmlformats.org/officeDocument/2006/relationships/hyperlink" Target="http://shop.decipher.com/Images/CardImages/LOTR-EN04152.jpg" TargetMode="External"/><Relationship Id="rId194" Type="http://schemas.openxmlformats.org/officeDocument/2006/relationships/hyperlink" Target="http://shop.decipher.com/Images/CardImages/LOTR-EN04194.jpg" TargetMode="External"/><Relationship Id="rId208" Type="http://schemas.openxmlformats.org/officeDocument/2006/relationships/hyperlink" Target="http://shop.decipher.com/Images/CardImages/LOTR-EN04208.jpg" TargetMode="External"/><Relationship Id="rId261" Type="http://schemas.openxmlformats.org/officeDocument/2006/relationships/hyperlink" Target="http://shop.decipher.com/Images/CardImages/LOTR-EN04261.jpg" TargetMode="External"/><Relationship Id="rId14" Type="http://schemas.openxmlformats.org/officeDocument/2006/relationships/hyperlink" Target="http://shop.decipher.com/Images/CardImages/LOTR-EN04014.jpg" TargetMode="External"/><Relationship Id="rId56" Type="http://schemas.openxmlformats.org/officeDocument/2006/relationships/hyperlink" Target="http://shop.decipher.com/Images/CardImages/LOTR-EN04056.jpg" TargetMode="External"/><Relationship Id="rId317" Type="http://schemas.openxmlformats.org/officeDocument/2006/relationships/hyperlink" Target="http://shop.decipher.com/Images/CardImages/LOTR-EN04317.jpg" TargetMode="External"/><Relationship Id="rId359" Type="http://schemas.openxmlformats.org/officeDocument/2006/relationships/hyperlink" Target="http://shop.decipher.com/Images/CardImages/LOTR-EN04359.jpg" TargetMode="External"/><Relationship Id="rId98" Type="http://schemas.openxmlformats.org/officeDocument/2006/relationships/hyperlink" Target="http://shop.decipher.com/Images/CardImages/LOTR-EN04098.jpg" TargetMode="External"/><Relationship Id="rId121" Type="http://schemas.openxmlformats.org/officeDocument/2006/relationships/hyperlink" Target="http://shop.decipher.com/Images/CardImages/LOTR-EN04121.jpg" TargetMode="External"/><Relationship Id="rId163" Type="http://schemas.openxmlformats.org/officeDocument/2006/relationships/hyperlink" Target="http://shop.decipher.com/Images/CardImages/LOTR-EN04163.jpg" TargetMode="External"/><Relationship Id="rId219" Type="http://schemas.openxmlformats.org/officeDocument/2006/relationships/hyperlink" Target="http://shop.decipher.com/Images/CardImages/LOTR-EN04219.jpg" TargetMode="External"/><Relationship Id="rId230" Type="http://schemas.openxmlformats.org/officeDocument/2006/relationships/hyperlink" Target="http://shop.decipher.com/Images/CardImages/LOTR-EN04230.jpg" TargetMode="External"/><Relationship Id="rId25" Type="http://schemas.openxmlformats.org/officeDocument/2006/relationships/hyperlink" Target="http://shop.decipher.com/Images/CardImages/LOTR-EN04025.jpg" TargetMode="External"/><Relationship Id="rId67" Type="http://schemas.openxmlformats.org/officeDocument/2006/relationships/hyperlink" Target="http://shop.decipher.com/Images/CardImages/LOTR-EN04067.jpg" TargetMode="External"/><Relationship Id="rId272" Type="http://schemas.openxmlformats.org/officeDocument/2006/relationships/hyperlink" Target="http://shop.decipher.com/Images/CardImages/LOTR-EN04272.jpg" TargetMode="External"/><Relationship Id="rId328" Type="http://schemas.openxmlformats.org/officeDocument/2006/relationships/hyperlink" Target="http://shop.decipher.com/Images/CardImages/LOTR-EN04328.jpg" TargetMode="External"/><Relationship Id="rId132" Type="http://schemas.openxmlformats.org/officeDocument/2006/relationships/hyperlink" Target="http://shop.decipher.com/Images/CardImages/LOTR-EN04132.jpg" TargetMode="External"/><Relationship Id="rId174" Type="http://schemas.openxmlformats.org/officeDocument/2006/relationships/hyperlink" Target="http://shop.decipher.com/Images/CardImages/LOTR-EN04174.jpg" TargetMode="External"/><Relationship Id="rId220" Type="http://schemas.openxmlformats.org/officeDocument/2006/relationships/hyperlink" Target="http://shop.decipher.com/Images/CardImages/LOTR-EN04220.jpg" TargetMode="External"/><Relationship Id="rId241" Type="http://schemas.openxmlformats.org/officeDocument/2006/relationships/hyperlink" Target="http://shop.decipher.com/Images/CardImages/LOTR-EN04241.jpg" TargetMode="External"/><Relationship Id="rId15" Type="http://schemas.openxmlformats.org/officeDocument/2006/relationships/hyperlink" Target="http://shop.decipher.com/Images/CardImages/LOTR-EN04015.jpg" TargetMode="External"/><Relationship Id="rId36" Type="http://schemas.openxmlformats.org/officeDocument/2006/relationships/hyperlink" Target="http://shop.decipher.com/Images/CardImages/LOTR-EN04036.jpg" TargetMode="External"/><Relationship Id="rId57" Type="http://schemas.openxmlformats.org/officeDocument/2006/relationships/hyperlink" Target="http://shop.decipher.com/Images/CardImages/LOTR-EN04057.jpg" TargetMode="External"/><Relationship Id="rId262" Type="http://schemas.openxmlformats.org/officeDocument/2006/relationships/hyperlink" Target="http://shop.decipher.com/Images/CardImages/LOTR-EN04262.jpg" TargetMode="External"/><Relationship Id="rId283" Type="http://schemas.openxmlformats.org/officeDocument/2006/relationships/hyperlink" Target="http://shop.decipher.com/Images/CardImages/LOTR-EN04283.jpg" TargetMode="External"/><Relationship Id="rId318" Type="http://schemas.openxmlformats.org/officeDocument/2006/relationships/hyperlink" Target="http://shop.decipher.com/Images/CardImages/LOTR-EN04318.jpg" TargetMode="External"/><Relationship Id="rId339" Type="http://schemas.openxmlformats.org/officeDocument/2006/relationships/hyperlink" Target="http://shop.decipher.com/Images/CardImages/LOTR-EN04339.jpg" TargetMode="External"/><Relationship Id="rId78" Type="http://schemas.openxmlformats.org/officeDocument/2006/relationships/hyperlink" Target="http://shop.decipher.com/Images/CardImages/LOTR-EN04078.jpg" TargetMode="External"/><Relationship Id="rId99" Type="http://schemas.openxmlformats.org/officeDocument/2006/relationships/hyperlink" Target="http://shop.decipher.com/Images/CardImages/LOTR-EN04099.jpg" TargetMode="External"/><Relationship Id="rId101" Type="http://schemas.openxmlformats.org/officeDocument/2006/relationships/hyperlink" Target="http://shop.decipher.com/Images/CardImages/LOTR-EN04101.jpg" TargetMode="External"/><Relationship Id="rId122" Type="http://schemas.openxmlformats.org/officeDocument/2006/relationships/hyperlink" Target="http://shop.decipher.com/Images/CardImages/LOTR-EN04122.jpg" TargetMode="External"/><Relationship Id="rId143" Type="http://schemas.openxmlformats.org/officeDocument/2006/relationships/hyperlink" Target="http://shop.decipher.com/Images/CardImages/LOTR-EN04143.jpg" TargetMode="External"/><Relationship Id="rId164" Type="http://schemas.openxmlformats.org/officeDocument/2006/relationships/hyperlink" Target="http://shop.decipher.com/Images/CardImages/LOTR-EN04164.jpg" TargetMode="External"/><Relationship Id="rId185" Type="http://schemas.openxmlformats.org/officeDocument/2006/relationships/hyperlink" Target="http://shop.decipher.com/Images/CardImages/LOTR-EN04185.jpg" TargetMode="External"/><Relationship Id="rId350" Type="http://schemas.openxmlformats.org/officeDocument/2006/relationships/hyperlink" Target="http://shop.decipher.com/Images/CardImages/LOTR-EN04350.jpg" TargetMode="External"/><Relationship Id="rId9" Type="http://schemas.openxmlformats.org/officeDocument/2006/relationships/hyperlink" Target="http://shop.decipher.com/Images/CardImages/LOTR-EN04009.jpg" TargetMode="External"/><Relationship Id="rId210" Type="http://schemas.openxmlformats.org/officeDocument/2006/relationships/hyperlink" Target="http://shop.decipher.com/Images/CardImages/LOTR-EN04210.jpg" TargetMode="External"/><Relationship Id="rId26" Type="http://schemas.openxmlformats.org/officeDocument/2006/relationships/hyperlink" Target="http://shop.decipher.com/Images/CardImages/LOTR-EN04026.jpg" TargetMode="External"/><Relationship Id="rId231" Type="http://schemas.openxmlformats.org/officeDocument/2006/relationships/hyperlink" Target="http://shop.decipher.com/Images/CardImages/LOTR-EN04231.jpg" TargetMode="External"/><Relationship Id="rId252" Type="http://schemas.openxmlformats.org/officeDocument/2006/relationships/hyperlink" Target="http://shop.decipher.com/Images/CardImages/LOTR-EN04252.jpg" TargetMode="External"/><Relationship Id="rId273" Type="http://schemas.openxmlformats.org/officeDocument/2006/relationships/hyperlink" Target="http://shop.decipher.com/Images/CardImages/LOTR-EN04273.jpg" TargetMode="External"/><Relationship Id="rId294" Type="http://schemas.openxmlformats.org/officeDocument/2006/relationships/hyperlink" Target="http://shop.decipher.com/Images/CardImages/LOTR-EN04294.jpg" TargetMode="External"/><Relationship Id="rId308" Type="http://schemas.openxmlformats.org/officeDocument/2006/relationships/hyperlink" Target="http://shop.decipher.com/Images/CardImages/LOTR-EN04308.jpg" TargetMode="External"/><Relationship Id="rId329" Type="http://schemas.openxmlformats.org/officeDocument/2006/relationships/hyperlink" Target="http://shop.decipher.com/Images/CardImages/LOTR-EN04329.jpg" TargetMode="External"/><Relationship Id="rId47" Type="http://schemas.openxmlformats.org/officeDocument/2006/relationships/hyperlink" Target="http://shop.decipher.com/Images/CardImages/LOTR-EN04047.jpg" TargetMode="External"/><Relationship Id="rId68" Type="http://schemas.openxmlformats.org/officeDocument/2006/relationships/hyperlink" Target="http://shop.decipher.com/Images/CardImages/LOTR-EN04068.jpg" TargetMode="External"/><Relationship Id="rId89" Type="http://schemas.openxmlformats.org/officeDocument/2006/relationships/hyperlink" Target="http://shop.decipher.com/Images/CardImages/LOTR-EN04089.jpg" TargetMode="External"/><Relationship Id="rId112" Type="http://schemas.openxmlformats.org/officeDocument/2006/relationships/hyperlink" Target="http://shop.decipher.com/Images/CardImages/LOTR-EN04112.jpg" TargetMode="External"/><Relationship Id="rId133" Type="http://schemas.openxmlformats.org/officeDocument/2006/relationships/hyperlink" Target="http://shop.decipher.com/Images/CardImages/LOTR-EN04133.jpg" TargetMode="External"/><Relationship Id="rId154" Type="http://schemas.openxmlformats.org/officeDocument/2006/relationships/hyperlink" Target="http://shop.decipher.com/Images/CardImages/LOTR-EN04154.jpg" TargetMode="External"/><Relationship Id="rId175" Type="http://schemas.openxmlformats.org/officeDocument/2006/relationships/hyperlink" Target="http://shop.decipher.com/Images/CardImages/LOTR-EN04175.jpg" TargetMode="External"/><Relationship Id="rId340" Type="http://schemas.openxmlformats.org/officeDocument/2006/relationships/hyperlink" Target="http://shop.decipher.com/Images/CardImages/LOTR-EN04340.jpg" TargetMode="External"/><Relationship Id="rId361" Type="http://schemas.openxmlformats.org/officeDocument/2006/relationships/hyperlink" Target="http://shop.decipher.com/Images/CardImages/LOTR-EN04361.jpg" TargetMode="External"/><Relationship Id="rId196" Type="http://schemas.openxmlformats.org/officeDocument/2006/relationships/hyperlink" Target="http://shop.decipher.com/Images/CardImages/LOTR-EN04196.jpg" TargetMode="External"/><Relationship Id="rId200" Type="http://schemas.openxmlformats.org/officeDocument/2006/relationships/hyperlink" Target="http://shop.decipher.com/Images/CardImages/LOTR-EN04200.jpg" TargetMode="External"/><Relationship Id="rId16" Type="http://schemas.openxmlformats.org/officeDocument/2006/relationships/hyperlink" Target="http://shop.decipher.com/Images/CardImages/LOTR-EN04016.jpg" TargetMode="External"/><Relationship Id="rId221" Type="http://schemas.openxmlformats.org/officeDocument/2006/relationships/hyperlink" Target="http://shop.decipher.com/Images/CardImages/LOTR-EN04221.jpg" TargetMode="External"/><Relationship Id="rId242" Type="http://schemas.openxmlformats.org/officeDocument/2006/relationships/hyperlink" Target="http://shop.decipher.com/Images/CardImages/LOTR-EN04242.jpg" TargetMode="External"/><Relationship Id="rId263" Type="http://schemas.openxmlformats.org/officeDocument/2006/relationships/hyperlink" Target="http://shop.decipher.com/Images/CardImages/LOTR-EN04263.jpg" TargetMode="External"/><Relationship Id="rId284" Type="http://schemas.openxmlformats.org/officeDocument/2006/relationships/hyperlink" Target="http://shop.decipher.com/Images/CardImages/LOTR-EN04284.jpg" TargetMode="External"/><Relationship Id="rId319" Type="http://schemas.openxmlformats.org/officeDocument/2006/relationships/hyperlink" Target="http://shop.decipher.com/Images/CardImages/LOTR-EN04319.jpg" TargetMode="External"/><Relationship Id="rId37" Type="http://schemas.openxmlformats.org/officeDocument/2006/relationships/hyperlink" Target="http://shop.decipher.com/Images/CardImages/LOTR-EN04037.jpg" TargetMode="External"/><Relationship Id="rId58" Type="http://schemas.openxmlformats.org/officeDocument/2006/relationships/hyperlink" Target="http://shop.decipher.com/Images/CardImages/LOTR-EN04058.jpg" TargetMode="External"/><Relationship Id="rId79" Type="http://schemas.openxmlformats.org/officeDocument/2006/relationships/hyperlink" Target="http://shop.decipher.com/Images/CardImages/LOTR-EN04079.jpg" TargetMode="External"/><Relationship Id="rId102" Type="http://schemas.openxmlformats.org/officeDocument/2006/relationships/hyperlink" Target="http://shop.decipher.com/Images/CardImages/LOTR-EN04102.jpg" TargetMode="External"/><Relationship Id="rId123" Type="http://schemas.openxmlformats.org/officeDocument/2006/relationships/hyperlink" Target="http://shop.decipher.com/Images/CardImages/LOTR-EN04123.jpg" TargetMode="External"/><Relationship Id="rId144" Type="http://schemas.openxmlformats.org/officeDocument/2006/relationships/hyperlink" Target="http://shop.decipher.com/Images/CardImages/LOTR-EN04144.jpg" TargetMode="External"/><Relationship Id="rId330" Type="http://schemas.openxmlformats.org/officeDocument/2006/relationships/hyperlink" Target="http://shop.decipher.com/Images/CardImages/LOTR-EN04330.jpg" TargetMode="External"/><Relationship Id="rId90" Type="http://schemas.openxmlformats.org/officeDocument/2006/relationships/hyperlink" Target="http://shop.decipher.com/Images/CardImages/LOTR-EN04090.jpg" TargetMode="External"/><Relationship Id="rId165" Type="http://schemas.openxmlformats.org/officeDocument/2006/relationships/hyperlink" Target="http://shop.decipher.com/Images/CardImages/LOTR-EN04165.jpg" TargetMode="External"/><Relationship Id="rId186" Type="http://schemas.openxmlformats.org/officeDocument/2006/relationships/hyperlink" Target="http://shop.decipher.com/Images/CardImages/LOTR-EN04186.jpg" TargetMode="External"/><Relationship Id="rId351" Type="http://schemas.openxmlformats.org/officeDocument/2006/relationships/hyperlink" Target="http://shop.decipher.com/Images/CardImages/LOTR-EN04351.jpg" TargetMode="External"/><Relationship Id="rId211" Type="http://schemas.openxmlformats.org/officeDocument/2006/relationships/hyperlink" Target="http://shop.decipher.com/Images/CardImages/LOTR-EN04211.jpg" TargetMode="External"/><Relationship Id="rId232" Type="http://schemas.openxmlformats.org/officeDocument/2006/relationships/hyperlink" Target="http://shop.decipher.com/Images/CardImages/LOTR-EN04232.jpg" TargetMode="External"/><Relationship Id="rId253" Type="http://schemas.openxmlformats.org/officeDocument/2006/relationships/hyperlink" Target="http://shop.decipher.com/Images/CardImages/LOTR-EN04253.jpg" TargetMode="External"/><Relationship Id="rId274" Type="http://schemas.openxmlformats.org/officeDocument/2006/relationships/hyperlink" Target="http://shop.decipher.com/Images/CardImages/LOTR-EN04274.jpg" TargetMode="External"/><Relationship Id="rId295" Type="http://schemas.openxmlformats.org/officeDocument/2006/relationships/hyperlink" Target="http://shop.decipher.com/Images/CardImages/LOTR-EN04295.jpg" TargetMode="External"/><Relationship Id="rId309" Type="http://schemas.openxmlformats.org/officeDocument/2006/relationships/hyperlink" Target="http://shop.decipher.com/Images/CardImages/LOTR-EN04309.jpg" TargetMode="External"/><Relationship Id="rId27" Type="http://schemas.openxmlformats.org/officeDocument/2006/relationships/hyperlink" Target="http://shop.decipher.com/Images/CardImages/LOTR-EN04027.jpg" TargetMode="External"/><Relationship Id="rId48" Type="http://schemas.openxmlformats.org/officeDocument/2006/relationships/hyperlink" Target="http://shop.decipher.com/Images/CardImages/LOTR-EN04048.jpg" TargetMode="External"/><Relationship Id="rId69" Type="http://schemas.openxmlformats.org/officeDocument/2006/relationships/hyperlink" Target="http://shop.decipher.com/Images/CardImages/LOTR-EN04069.jpg" TargetMode="External"/><Relationship Id="rId113" Type="http://schemas.openxmlformats.org/officeDocument/2006/relationships/hyperlink" Target="http://shop.decipher.com/Images/CardImages/LOTR-EN04113.jpg" TargetMode="External"/><Relationship Id="rId134" Type="http://schemas.openxmlformats.org/officeDocument/2006/relationships/hyperlink" Target="http://shop.decipher.com/Images/CardImages/LOTR-EN04134.jpg" TargetMode="External"/><Relationship Id="rId320" Type="http://schemas.openxmlformats.org/officeDocument/2006/relationships/hyperlink" Target="http://shop.decipher.com/Images/CardImages/LOTR-EN04320.jpg" TargetMode="External"/><Relationship Id="rId80" Type="http://schemas.openxmlformats.org/officeDocument/2006/relationships/hyperlink" Target="http://shop.decipher.com/Images/CardImages/LOTR-EN04080.jpg" TargetMode="External"/><Relationship Id="rId155" Type="http://schemas.openxmlformats.org/officeDocument/2006/relationships/hyperlink" Target="http://shop.decipher.com/Images/CardImages/LOTR-EN04155.jpg" TargetMode="External"/><Relationship Id="rId176" Type="http://schemas.openxmlformats.org/officeDocument/2006/relationships/hyperlink" Target="http://shop.decipher.com/Images/CardImages/LOTR-EN04176.jpg" TargetMode="External"/><Relationship Id="rId197" Type="http://schemas.openxmlformats.org/officeDocument/2006/relationships/hyperlink" Target="http://shop.decipher.com/Images/CardImages/LOTR-EN04197.jpg" TargetMode="External"/><Relationship Id="rId341" Type="http://schemas.openxmlformats.org/officeDocument/2006/relationships/hyperlink" Target="http://shop.decipher.com/Images/CardImages/LOTR-EN04341.jpg" TargetMode="External"/><Relationship Id="rId362" Type="http://schemas.openxmlformats.org/officeDocument/2006/relationships/hyperlink" Target="http://shop.decipher.com/Images/CardImages/LOTR-EN04362.jpg" TargetMode="External"/><Relationship Id="rId201" Type="http://schemas.openxmlformats.org/officeDocument/2006/relationships/hyperlink" Target="http://shop.decipher.com/Images/CardImages/LOTR-EN04201.jpg" TargetMode="External"/><Relationship Id="rId222" Type="http://schemas.openxmlformats.org/officeDocument/2006/relationships/hyperlink" Target="http://shop.decipher.com/Images/CardImages/LOTR-EN04222.jpg" TargetMode="External"/><Relationship Id="rId243" Type="http://schemas.openxmlformats.org/officeDocument/2006/relationships/hyperlink" Target="http://shop.decipher.com/Images/CardImages/LOTR-EN04243.jpg" TargetMode="External"/><Relationship Id="rId264" Type="http://schemas.openxmlformats.org/officeDocument/2006/relationships/hyperlink" Target="http://shop.decipher.com/Images/CardImages/LOTR-EN04264.jpg" TargetMode="External"/><Relationship Id="rId285" Type="http://schemas.openxmlformats.org/officeDocument/2006/relationships/hyperlink" Target="http://shop.decipher.com/Images/CardImages/LOTR-EN04285.jpg" TargetMode="External"/><Relationship Id="rId17" Type="http://schemas.openxmlformats.org/officeDocument/2006/relationships/hyperlink" Target="http://shop.decipher.com/Images/CardImages/LOTR-EN04017.jpg" TargetMode="External"/><Relationship Id="rId38" Type="http://schemas.openxmlformats.org/officeDocument/2006/relationships/hyperlink" Target="http://shop.decipher.com/Images/CardImages/LOTR-EN04038.jpg" TargetMode="External"/><Relationship Id="rId59" Type="http://schemas.openxmlformats.org/officeDocument/2006/relationships/hyperlink" Target="http://shop.decipher.com/Images/CardImages/LOTR-EN04059.jpg" TargetMode="External"/><Relationship Id="rId103" Type="http://schemas.openxmlformats.org/officeDocument/2006/relationships/hyperlink" Target="http://shop.decipher.com/Images/CardImages/LOTR-EN04103.jpg" TargetMode="External"/><Relationship Id="rId124" Type="http://schemas.openxmlformats.org/officeDocument/2006/relationships/hyperlink" Target="http://shop.decipher.com/Images/CardImages/LOTR-EN04124.jpg" TargetMode="External"/><Relationship Id="rId310" Type="http://schemas.openxmlformats.org/officeDocument/2006/relationships/hyperlink" Target="http://shop.decipher.com/Images/CardImages/LOTR-EN04310.jpg" TargetMode="External"/><Relationship Id="rId70" Type="http://schemas.openxmlformats.org/officeDocument/2006/relationships/hyperlink" Target="http://shop.decipher.com/Images/CardImages/LOTR-EN04070.jpg" TargetMode="External"/><Relationship Id="rId91" Type="http://schemas.openxmlformats.org/officeDocument/2006/relationships/hyperlink" Target="http://shop.decipher.com/Images/CardImages/LOTR-EN04091.jpg" TargetMode="External"/><Relationship Id="rId145" Type="http://schemas.openxmlformats.org/officeDocument/2006/relationships/hyperlink" Target="http://shop.decipher.com/Images/CardImages/LOTR-EN04145.jpg" TargetMode="External"/><Relationship Id="rId166" Type="http://schemas.openxmlformats.org/officeDocument/2006/relationships/hyperlink" Target="http://shop.decipher.com/Images/CardImages/LOTR-EN04166.jpg" TargetMode="External"/><Relationship Id="rId187" Type="http://schemas.openxmlformats.org/officeDocument/2006/relationships/hyperlink" Target="http://shop.decipher.com/Images/CardImages/LOTR-EN04187.jpg" TargetMode="External"/><Relationship Id="rId331" Type="http://schemas.openxmlformats.org/officeDocument/2006/relationships/hyperlink" Target="http://shop.decipher.com/Images/CardImages/LOTR-EN04331.jpg" TargetMode="External"/><Relationship Id="rId352" Type="http://schemas.openxmlformats.org/officeDocument/2006/relationships/hyperlink" Target="http://shop.decipher.com/Images/CardImages/LOTR-EN04352.jpg" TargetMode="External"/><Relationship Id="rId1" Type="http://schemas.openxmlformats.org/officeDocument/2006/relationships/hyperlink" Target="http://shop.decipher.com/Images/CardImages/LOTR-EN04001.jpg" TargetMode="External"/><Relationship Id="rId212" Type="http://schemas.openxmlformats.org/officeDocument/2006/relationships/hyperlink" Target="http://shop.decipher.com/Images/CardImages/LOTR-EN04212.jpg" TargetMode="External"/><Relationship Id="rId233" Type="http://schemas.openxmlformats.org/officeDocument/2006/relationships/hyperlink" Target="http://shop.decipher.com/Images/CardImages/LOTR-EN04233.jpg" TargetMode="External"/><Relationship Id="rId254" Type="http://schemas.openxmlformats.org/officeDocument/2006/relationships/hyperlink" Target="http://shop.decipher.com/Images/CardImages/LOTR-EN04254.jpg" TargetMode="External"/><Relationship Id="rId28" Type="http://schemas.openxmlformats.org/officeDocument/2006/relationships/hyperlink" Target="http://shop.decipher.com/Images/CardImages/LOTR-EN04028.jpg" TargetMode="External"/><Relationship Id="rId49" Type="http://schemas.openxmlformats.org/officeDocument/2006/relationships/hyperlink" Target="http://shop.decipher.com/Images/CardImages/LOTR-EN04049.jpg" TargetMode="External"/><Relationship Id="rId114" Type="http://schemas.openxmlformats.org/officeDocument/2006/relationships/hyperlink" Target="http://shop.decipher.com/Images/CardImages/LOTR-EN04114.jpg" TargetMode="External"/><Relationship Id="rId275" Type="http://schemas.openxmlformats.org/officeDocument/2006/relationships/hyperlink" Target="http://shop.decipher.com/Images/CardImages/LOTR-EN04275.jpg" TargetMode="External"/><Relationship Id="rId296" Type="http://schemas.openxmlformats.org/officeDocument/2006/relationships/hyperlink" Target="http://shop.decipher.com/Images/CardImages/LOTR-EN04296.jpg" TargetMode="External"/><Relationship Id="rId300" Type="http://schemas.openxmlformats.org/officeDocument/2006/relationships/hyperlink" Target="http://shop.decipher.com/Images/CardImages/LOTR-EN04300.jpg" TargetMode="External"/><Relationship Id="rId60" Type="http://schemas.openxmlformats.org/officeDocument/2006/relationships/hyperlink" Target="http://shop.decipher.com/Images/CardImages/LOTR-EN04060.jpg" TargetMode="External"/><Relationship Id="rId81" Type="http://schemas.openxmlformats.org/officeDocument/2006/relationships/hyperlink" Target="http://shop.decipher.com/Images/CardImages/LOTR-EN04081.jpg" TargetMode="External"/><Relationship Id="rId135" Type="http://schemas.openxmlformats.org/officeDocument/2006/relationships/hyperlink" Target="http://shop.decipher.com/Images/CardImages/LOTR-EN04135.jpg" TargetMode="External"/><Relationship Id="rId156" Type="http://schemas.openxmlformats.org/officeDocument/2006/relationships/hyperlink" Target="http://shop.decipher.com/Images/CardImages/LOTR-EN04156.jpg" TargetMode="External"/><Relationship Id="rId177" Type="http://schemas.openxmlformats.org/officeDocument/2006/relationships/hyperlink" Target="http://shop.decipher.com/Images/CardImages/LOTR-EN04177.jpg" TargetMode="External"/><Relationship Id="rId198" Type="http://schemas.openxmlformats.org/officeDocument/2006/relationships/hyperlink" Target="http://shop.decipher.com/Images/CardImages/LOTR-EN04198.jpg" TargetMode="External"/><Relationship Id="rId321" Type="http://schemas.openxmlformats.org/officeDocument/2006/relationships/hyperlink" Target="http://shop.decipher.com/Images/CardImages/LOTR-EN04321.jpg" TargetMode="External"/><Relationship Id="rId342" Type="http://schemas.openxmlformats.org/officeDocument/2006/relationships/hyperlink" Target="http://shop.decipher.com/Images/CardImages/LOTR-EN04342.jpg" TargetMode="External"/><Relationship Id="rId363" Type="http://schemas.openxmlformats.org/officeDocument/2006/relationships/hyperlink" Target="http://shop.decipher.com/Images/CardImages/LOTR-EN04363.jpg" TargetMode="External"/><Relationship Id="rId202" Type="http://schemas.openxmlformats.org/officeDocument/2006/relationships/hyperlink" Target="http://shop.decipher.com/Images/CardImages/LOTR-EN04202.jpg" TargetMode="External"/><Relationship Id="rId223" Type="http://schemas.openxmlformats.org/officeDocument/2006/relationships/hyperlink" Target="http://shop.decipher.com/Images/CardImages/LOTR-EN04223.jpg" TargetMode="External"/><Relationship Id="rId244" Type="http://schemas.openxmlformats.org/officeDocument/2006/relationships/hyperlink" Target="http://shop.decipher.com/Images/CardImages/LOTR-EN04244.jpg" TargetMode="External"/><Relationship Id="rId18" Type="http://schemas.openxmlformats.org/officeDocument/2006/relationships/hyperlink" Target="http://shop.decipher.com/Images/CardImages/LOTR-EN04018.jpg" TargetMode="External"/><Relationship Id="rId39" Type="http://schemas.openxmlformats.org/officeDocument/2006/relationships/hyperlink" Target="http://shop.decipher.com/Images/CardImages/LOTR-EN04039.jpg" TargetMode="External"/><Relationship Id="rId265" Type="http://schemas.openxmlformats.org/officeDocument/2006/relationships/hyperlink" Target="http://shop.decipher.com/Images/CardImages/LOTR-EN04265.jpg" TargetMode="External"/><Relationship Id="rId286" Type="http://schemas.openxmlformats.org/officeDocument/2006/relationships/hyperlink" Target="http://shop.decipher.com/Images/CardImages/LOTR-EN04286.jpg" TargetMode="External"/><Relationship Id="rId50" Type="http://schemas.openxmlformats.org/officeDocument/2006/relationships/hyperlink" Target="http://shop.decipher.com/Images/CardImages/LOTR-EN04050.jpg" TargetMode="External"/><Relationship Id="rId104" Type="http://schemas.openxmlformats.org/officeDocument/2006/relationships/hyperlink" Target="http://shop.decipher.com/Images/CardImages/LOTR-EN04104.jpg" TargetMode="External"/><Relationship Id="rId125" Type="http://schemas.openxmlformats.org/officeDocument/2006/relationships/hyperlink" Target="http://shop.decipher.com/Images/CardImages/LOTR-EN04125.jpg" TargetMode="External"/><Relationship Id="rId146" Type="http://schemas.openxmlformats.org/officeDocument/2006/relationships/hyperlink" Target="http://shop.decipher.com/Images/CardImages/LOTR-EN04146.jpg" TargetMode="External"/><Relationship Id="rId167" Type="http://schemas.openxmlformats.org/officeDocument/2006/relationships/hyperlink" Target="http://shop.decipher.com/Images/CardImages/LOTR-EN04167.jpg" TargetMode="External"/><Relationship Id="rId188" Type="http://schemas.openxmlformats.org/officeDocument/2006/relationships/hyperlink" Target="http://shop.decipher.com/Images/CardImages/LOTR-EN04188.jpg" TargetMode="External"/><Relationship Id="rId311" Type="http://schemas.openxmlformats.org/officeDocument/2006/relationships/hyperlink" Target="http://shop.decipher.com/Images/CardImages/LOTR-EN04311.jpg" TargetMode="External"/><Relationship Id="rId332" Type="http://schemas.openxmlformats.org/officeDocument/2006/relationships/hyperlink" Target="http://shop.decipher.com/Images/CardImages/LOTR-EN04332.jpg" TargetMode="External"/><Relationship Id="rId353" Type="http://schemas.openxmlformats.org/officeDocument/2006/relationships/hyperlink" Target="http://shop.decipher.com/Images/CardImages/LOTR-EN04353.jpg" TargetMode="External"/><Relationship Id="rId71" Type="http://schemas.openxmlformats.org/officeDocument/2006/relationships/hyperlink" Target="http://shop.decipher.com/Images/CardImages/LOTR-EN04071.jpg" TargetMode="External"/><Relationship Id="rId92" Type="http://schemas.openxmlformats.org/officeDocument/2006/relationships/hyperlink" Target="http://shop.decipher.com/Images/CardImages/LOTR-EN04092.jpg" TargetMode="External"/><Relationship Id="rId213" Type="http://schemas.openxmlformats.org/officeDocument/2006/relationships/hyperlink" Target="http://shop.decipher.com/Images/CardImages/LOTR-EN04213.jpg" TargetMode="External"/><Relationship Id="rId234" Type="http://schemas.openxmlformats.org/officeDocument/2006/relationships/hyperlink" Target="http://shop.decipher.com/Images/CardImages/LOTR-EN04234.jpg" TargetMode="External"/><Relationship Id="rId2" Type="http://schemas.openxmlformats.org/officeDocument/2006/relationships/hyperlink" Target="http://shop.decipher.com/Images/CardImages/LOTR-EN04002.jpg" TargetMode="External"/><Relationship Id="rId29" Type="http://schemas.openxmlformats.org/officeDocument/2006/relationships/hyperlink" Target="http://shop.decipher.com/Images/CardImages/LOTR-EN04029.jpg" TargetMode="External"/><Relationship Id="rId255" Type="http://schemas.openxmlformats.org/officeDocument/2006/relationships/hyperlink" Target="http://shop.decipher.com/Images/CardImages/LOTR-EN04255.jpg" TargetMode="External"/><Relationship Id="rId276" Type="http://schemas.openxmlformats.org/officeDocument/2006/relationships/hyperlink" Target="http://shop.decipher.com/Images/CardImages/LOTR-EN04276.jpg" TargetMode="External"/><Relationship Id="rId297" Type="http://schemas.openxmlformats.org/officeDocument/2006/relationships/hyperlink" Target="http://shop.decipher.com/Images/CardImages/LOTR-EN04297.jpg" TargetMode="External"/><Relationship Id="rId40" Type="http://schemas.openxmlformats.org/officeDocument/2006/relationships/hyperlink" Target="http://shop.decipher.com/Images/CardImages/LOTR-EN04040.jpg" TargetMode="External"/><Relationship Id="rId115" Type="http://schemas.openxmlformats.org/officeDocument/2006/relationships/hyperlink" Target="http://shop.decipher.com/Images/CardImages/LOTR-EN04115.jpg" TargetMode="External"/><Relationship Id="rId136" Type="http://schemas.openxmlformats.org/officeDocument/2006/relationships/hyperlink" Target="http://shop.decipher.com/Images/CardImages/LOTR-EN04136.jpg" TargetMode="External"/><Relationship Id="rId157" Type="http://schemas.openxmlformats.org/officeDocument/2006/relationships/hyperlink" Target="http://shop.decipher.com/Images/CardImages/LOTR-EN04157.jpg" TargetMode="External"/><Relationship Id="rId178" Type="http://schemas.openxmlformats.org/officeDocument/2006/relationships/hyperlink" Target="http://shop.decipher.com/Images/CardImages/LOTR-EN04178.jpg" TargetMode="External"/><Relationship Id="rId301" Type="http://schemas.openxmlformats.org/officeDocument/2006/relationships/hyperlink" Target="http://shop.decipher.com/Images/CardImages/LOTR-EN04301.jpg" TargetMode="External"/><Relationship Id="rId322" Type="http://schemas.openxmlformats.org/officeDocument/2006/relationships/hyperlink" Target="http://shop.decipher.com/Images/CardImages/LOTR-EN04322.jpg" TargetMode="External"/><Relationship Id="rId343" Type="http://schemas.openxmlformats.org/officeDocument/2006/relationships/hyperlink" Target="http://shop.decipher.com/Images/CardImages/LOTR-EN04343.jpg" TargetMode="External"/><Relationship Id="rId364" Type="http://schemas.openxmlformats.org/officeDocument/2006/relationships/hyperlink" Target="http://shop.decipher.com/Images/CardImages/LOTR-EN04364.jpg" TargetMode="External"/><Relationship Id="rId61" Type="http://schemas.openxmlformats.org/officeDocument/2006/relationships/hyperlink" Target="http://shop.decipher.com/Images/CardImages/LOTR-EN04061.jpg" TargetMode="External"/><Relationship Id="rId82" Type="http://schemas.openxmlformats.org/officeDocument/2006/relationships/hyperlink" Target="http://shop.decipher.com/Images/CardImages/LOTR-EN04082.jpg" TargetMode="External"/><Relationship Id="rId199" Type="http://schemas.openxmlformats.org/officeDocument/2006/relationships/hyperlink" Target="http://shop.decipher.com/Images/CardImages/LOTR-EN04199.jpg" TargetMode="External"/><Relationship Id="rId203" Type="http://schemas.openxmlformats.org/officeDocument/2006/relationships/hyperlink" Target="http://shop.decipher.com/Images/CardImages/LOTR-EN04203.jpg" TargetMode="External"/><Relationship Id="rId19" Type="http://schemas.openxmlformats.org/officeDocument/2006/relationships/hyperlink" Target="http://shop.decipher.com/Images/CardImages/LOTR-EN04019.jpg" TargetMode="External"/><Relationship Id="rId224" Type="http://schemas.openxmlformats.org/officeDocument/2006/relationships/hyperlink" Target="http://shop.decipher.com/Images/CardImages/LOTR-EN04224.jpg" TargetMode="External"/><Relationship Id="rId245" Type="http://schemas.openxmlformats.org/officeDocument/2006/relationships/hyperlink" Target="http://shop.decipher.com/Images/CardImages/LOTR-EN04245.jpg" TargetMode="External"/><Relationship Id="rId266" Type="http://schemas.openxmlformats.org/officeDocument/2006/relationships/hyperlink" Target="http://shop.decipher.com/Images/CardImages/LOTR-EN04266.jpg" TargetMode="External"/><Relationship Id="rId287" Type="http://schemas.openxmlformats.org/officeDocument/2006/relationships/hyperlink" Target="http://shop.decipher.com/Images/CardImages/LOTR-EN04287.jpg" TargetMode="External"/><Relationship Id="rId30" Type="http://schemas.openxmlformats.org/officeDocument/2006/relationships/hyperlink" Target="http://shop.decipher.com/Images/CardImages/LOTR-EN04030.jpg" TargetMode="External"/><Relationship Id="rId105" Type="http://schemas.openxmlformats.org/officeDocument/2006/relationships/hyperlink" Target="http://shop.decipher.com/Images/CardImages/LOTR-EN04105.jpg" TargetMode="External"/><Relationship Id="rId126" Type="http://schemas.openxmlformats.org/officeDocument/2006/relationships/hyperlink" Target="http://shop.decipher.com/Images/CardImages/LOTR-EN04126.jpg" TargetMode="External"/><Relationship Id="rId147" Type="http://schemas.openxmlformats.org/officeDocument/2006/relationships/hyperlink" Target="http://shop.decipher.com/Images/CardImages/LOTR-EN04147.jpg" TargetMode="External"/><Relationship Id="rId168" Type="http://schemas.openxmlformats.org/officeDocument/2006/relationships/hyperlink" Target="http://shop.decipher.com/Images/CardImages/LOTR-EN04168.jpg" TargetMode="External"/><Relationship Id="rId312" Type="http://schemas.openxmlformats.org/officeDocument/2006/relationships/hyperlink" Target="http://shop.decipher.com/Images/CardImages/LOTR-EN04312.jpg" TargetMode="External"/><Relationship Id="rId333" Type="http://schemas.openxmlformats.org/officeDocument/2006/relationships/hyperlink" Target="http://shop.decipher.com/Images/CardImages/LOTR-EN04333.jpg" TargetMode="External"/><Relationship Id="rId354" Type="http://schemas.openxmlformats.org/officeDocument/2006/relationships/hyperlink" Target="http://shop.decipher.com/Images/CardImages/LOTR-EN04354.jpg" TargetMode="External"/><Relationship Id="rId51" Type="http://schemas.openxmlformats.org/officeDocument/2006/relationships/hyperlink" Target="http://shop.decipher.com/Images/CardImages/LOTR-EN04051.jpg" TargetMode="External"/><Relationship Id="rId72" Type="http://schemas.openxmlformats.org/officeDocument/2006/relationships/hyperlink" Target="http://shop.decipher.com/Images/CardImages/LOTR-EN04072.jpg" TargetMode="External"/><Relationship Id="rId93" Type="http://schemas.openxmlformats.org/officeDocument/2006/relationships/hyperlink" Target="http://shop.decipher.com/Images/CardImages/LOTR-EN04093.jpg" TargetMode="External"/><Relationship Id="rId189" Type="http://schemas.openxmlformats.org/officeDocument/2006/relationships/hyperlink" Target="http://shop.decipher.com/Images/CardImages/LOTR-EN04189.jpg" TargetMode="External"/><Relationship Id="rId3" Type="http://schemas.openxmlformats.org/officeDocument/2006/relationships/hyperlink" Target="http://shop.decipher.com/Images/CardImages/LOTR-EN04003.jpg" TargetMode="External"/><Relationship Id="rId214" Type="http://schemas.openxmlformats.org/officeDocument/2006/relationships/hyperlink" Target="http://shop.decipher.com/Images/CardImages/LOTR-EN04214.jpg" TargetMode="External"/><Relationship Id="rId235" Type="http://schemas.openxmlformats.org/officeDocument/2006/relationships/hyperlink" Target="http://shop.decipher.com/Images/CardImages/LOTR-EN04235.jpg" TargetMode="External"/><Relationship Id="rId256" Type="http://schemas.openxmlformats.org/officeDocument/2006/relationships/hyperlink" Target="http://shop.decipher.com/Images/CardImages/LOTR-EN04256.jpg" TargetMode="External"/><Relationship Id="rId277" Type="http://schemas.openxmlformats.org/officeDocument/2006/relationships/hyperlink" Target="http://shop.decipher.com/Images/CardImages/LOTR-EN04277.jpg" TargetMode="External"/><Relationship Id="rId298" Type="http://schemas.openxmlformats.org/officeDocument/2006/relationships/hyperlink" Target="http://shop.decipher.com/Images/CardImages/LOTR-EN04298.jpg" TargetMode="External"/><Relationship Id="rId116" Type="http://schemas.openxmlformats.org/officeDocument/2006/relationships/hyperlink" Target="http://shop.decipher.com/Images/CardImages/LOTR-EN04116.jpg" TargetMode="External"/><Relationship Id="rId137" Type="http://schemas.openxmlformats.org/officeDocument/2006/relationships/hyperlink" Target="http://shop.decipher.com/Images/CardImages/LOTR-EN04137.jpg" TargetMode="External"/><Relationship Id="rId158" Type="http://schemas.openxmlformats.org/officeDocument/2006/relationships/hyperlink" Target="http://shop.decipher.com/Images/CardImages/LOTR-EN04158.jpg" TargetMode="External"/><Relationship Id="rId302" Type="http://schemas.openxmlformats.org/officeDocument/2006/relationships/hyperlink" Target="http://shop.decipher.com/Images/CardImages/LOTR-EN04302.jpg" TargetMode="External"/><Relationship Id="rId323" Type="http://schemas.openxmlformats.org/officeDocument/2006/relationships/hyperlink" Target="http://shop.decipher.com/Images/CardImages/LOTR-EN04323.jpg" TargetMode="External"/><Relationship Id="rId344" Type="http://schemas.openxmlformats.org/officeDocument/2006/relationships/hyperlink" Target="http://shop.decipher.com/Images/CardImages/LOTR-EN04344.jpg" TargetMode="External"/><Relationship Id="rId20" Type="http://schemas.openxmlformats.org/officeDocument/2006/relationships/hyperlink" Target="http://shop.decipher.com/Images/CardImages/LOTR-EN04020.jpg" TargetMode="External"/><Relationship Id="rId41" Type="http://schemas.openxmlformats.org/officeDocument/2006/relationships/hyperlink" Target="http://shop.decipher.com/Images/CardImages/LOTR-EN04041.jpg" TargetMode="External"/><Relationship Id="rId62" Type="http://schemas.openxmlformats.org/officeDocument/2006/relationships/hyperlink" Target="http://shop.decipher.com/Images/CardImages/LOTR-EN04062.jpg" TargetMode="External"/><Relationship Id="rId83" Type="http://schemas.openxmlformats.org/officeDocument/2006/relationships/hyperlink" Target="http://shop.decipher.com/Images/CardImages/LOTR-EN04083.jpg" TargetMode="External"/><Relationship Id="rId179" Type="http://schemas.openxmlformats.org/officeDocument/2006/relationships/hyperlink" Target="http://shop.decipher.com/Images/CardImages/LOTR-EN04179.jpg" TargetMode="External"/><Relationship Id="rId365" Type="http://schemas.openxmlformats.org/officeDocument/2006/relationships/hyperlink" Target="http://shop.decipher.com/Images/CardImages/LOTR-EN04365.jpg" TargetMode="External"/><Relationship Id="rId190" Type="http://schemas.openxmlformats.org/officeDocument/2006/relationships/hyperlink" Target="http://shop.decipher.com/Images/CardImages/LOTR-EN04190.jpg" TargetMode="External"/><Relationship Id="rId204" Type="http://schemas.openxmlformats.org/officeDocument/2006/relationships/hyperlink" Target="http://shop.decipher.com/Images/CardImages/LOTR-EN04204.jpg" TargetMode="External"/><Relationship Id="rId225" Type="http://schemas.openxmlformats.org/officeDocument/2006/relationships/hyperlink" Target="http://shop.decipher.com/Images/CardImages/LOTR-EN04225.jpg" TargetMode="External"/><Relationship Id="rId246" Type="http://schemas.openxmlformats.org/officeDocument/2006/relationships/hyperlink" Target="http://shop.decipher.com/Images/CardImages/LOTR-EN04246.jpg" TargetMode="External"/><Relationship Id="rId267" Type="http://schemas.openxmlformats.org/officeDocument/2006/relationships/hyperlink" Target="http://shop.decipher.com/Images/CardImages/LOTR-EN04267.jpg" TargetMode="External"/><Relationship Id="rId288" Type="http://schemas.openxmlformats.org/officeDocument/2006/relationships/hyperlink" Target="http://shop.decipher.com/Images/CardImages/LOTR-EN04288.jpg" TargetMode="External"/><Relationship Id="rId106" Type="http://schemas.openxmlformats.org/officeDocument/2006/relationships/hyperlink" Target="http://shop.decipher.com/Images/CardImages/LOTR-EN04106.jpg" TargetMode="External"/><Relationship Id="rId127" Type="http://schemas.openxmlformats.org/officeDocument/2006/relationships/hyperlink" Target="http://shop.decipher.com/Images/CardImages/LOTR-EN04127.jpg" TargetMode="External"/><Relationship Id="rId313" Type="http://schemas.openxmlformats.org/officeDocument/2006/relationships/hyperlink" Target="http://shop.decipher.com/Images/CardImages/LOTR-EN04313.jpg" TargetMode="External"/><Relationship Id="rId10" Type="http://schemas.openxmlformats.org/officeDocument/2006/relationships/hyperlink" Target="http://shop.decipher.com/Images/CardImages/LOTR-EN04010.jpg" TargetMode="External"/><Relationship Id="rId31" Type="http://schemas.openxmlformats.org/officeDocument/2006/relationships/hyperlink" Target="http://shop.decipher.com/Images/CardImages/LOTR-EN04031.jpg" TargetMode="External"/><Relationship Id="rId52" Type="http://schemas.openxmlformats.org/officeDocument/2006/relationships/hyperlink" Target="http://shop.decipher.com/Images/CardImages/LOTR-EN04052.jpg" TargetMode="External"/><Relationship Id="rId73" Type="http://schemas.openxmlformats.org/officeDocument/2006/relationships/hyperlink" Target="http://shop.decipher.com/Images/CardImages/LOTR-EN04073.jpg" TargetMode="External"/><Relationship Id="rId94" Type="http://schemas.openxmlformats.org/officeDocument/2006/relationships/hyperlink" Target="http://shop.decipher.com/Images/CardImages/LOTR-EN04094.jpg" TargetMode="External"/><Relationship Id="rId148" Type="http://schemas.openxmlformats.org/officeDocument/2006/relationships/hyperlink" Target="http://shop.decipher.com/Images/CardImages/LOTR-EN04148.jpg" TargetMode="External"/><Relationship Id="rId169" Type="http://schemas.openxmlformats.org/officeDocument/2006/relationships/hyperlink" Target="http://shop.decipher.com/Images/CardImages/LOTR-EN04169.jpg" TargetMode="External"/><Relationship Id="rId334" Type="http://schemas.openxmlformats.org/officeDocument/2006/relationships/hyperlink" Target="http://shop.decipher.com/Images/CardImages/LOTR-EN04334.jpg" TargetMode="External"/><Relationship Id="rId355" Type="http://schemas.openxmlformats.org/officeDocument/2006/relationships/hyperlink" Target="http://shop.decipher.com/Images/CardImages/LOTR-EN04355.jpg" TargetMode="External"/><Relationship Id="rId4" Type="http://schemas.openxmlformats.org/officeDocument/2006/relationships/hyperlink" Target="http://shop.decipher.com/Images/CardImages/LOTR-EN04004.jpg" TargetMode="External"/><Relationship Id="rId180" Type="http://schemas.openxmlformats.org/officeDocument/2006/relationships/hyperlink" Target="http://shop.decipher.com/Images/CardImages/LOTR-EN04180.jpg" TargetMode="External"/><Relationship Id="rId215" Type="http://schemas.openxmlformats.org/officeDocument/2006/relationships/hyperlink" Target="http://shop.decipher.com/Images/CardImages/LOTR-EN04215.jpg" TargetMode="External"/><Relationship Id="rId236" Type="http://schemas.openxmlformats.org/officeDocument/2006/relationships/hyperlink" Target="http://shop.decipher.com/Images/CardImages/LOTR-EN04236.jpg" TargetMode="External"/><Relationship Id="rId257" Type="http://schemas.openxmlformats.org/officeDocument/2006/relationships/hyperlink" Target="http://shop.decipher.com/Images/CardImages/LOTR-EN04257.jpg" TargetMode="External"/><Relationship Id="rId278" Type="http://schemas.openxmlformats.org/officeDocument/2006/relationships/hyperlink" Target="http://shop.decipher.com/Images/CardImages/LOTR-EN04278.jpg" TargetMode="External"/><Relationship Id="rId303" Type="http://schemas.openxmlformats.org/officeDocument/2006/relationships/hyperlink" Target="http://shop.decipher.com/Images/CardImages/LOTR-EN04303.jpg" TargetMode="External"/><Relationship Id="rId42" Type="http://schemas.openxmlformats.org/officeDocument/2006/relationships/hyperlink" Target="http://shop.decipher.com/Images/CardImages/LOTR-EN04042.jpg" TargetMode="External"/><Relationship Id="rId84" Type="http://schemas.openxmlformats.org/officeDocument/2006/relationships/hyperlink" Target="http://shop.decipher.com/Images/CardImages/LOTR-EN04084.jpg" TargetMode="External"/><Relationship Id="rId138" Type="http://schemas.openxmlformats.org/officeDocument/2006/relationships/hyperlink" Target="http://shop.decipher.com/Images/CardImages/LOTR-EN04138.jpg" TargetMode="External"/><Relationship Id="rId345" Type="http://schemas.openxmlformats.org/officeDocument/2006/relationships/hyperlink" Target="http://shop.decipher.com/Images/CardImages/LOTR-EN04345.jpg" TargetMode="External"/><Relationship Id="rId191" Type="http://schemas.openxmlformats.org/officeDocument/2006/relationships/hyperlink" Target="http://shop.decipher.com/Images/CardImages/LOTR-EN04191.jpg" TargetMode="External"/><Relationship Id="rId205" Type="http://schemas.openxmlformats.org/officeDocument/2006/relationships/hyperlink" Target="http://shop.decipher.com/Images/CardImages/LOTR-EN04205.jpg" TargetMode="External"/><Relationship Id="rId247" Type="http://schemas.openxmlformats.org/officeDocument/2006/relationships/hyperlink" Target="http://shop.decipher.com/Images/CardImages/LOTR-EN04247.jpg" TargetMode="External"/><Relationship Id="rId107" Type="http://schemas.openxmlformats.org/officeDocument/2006/relationships/hyperlink" Target="http://shop.decipher.com/Images/CardImages/LOTR-EN04107.jpg" TargetMode="External"/><Relationship Id="rId289" Type="http://schemas.openxmlformats.org/officeDocument/2006/relationships/hyperlink" Target="http://shop.decipher.com/Images/CardImages/LOTR-EN04289.jpg" TargetMode="External"/><Relationship Id="rId11" Type="http://schemas.openxmlformats.org/officeDocument/2006/relationships/hyperlink" Target="http://shop.decipher.com/Images/CardImages/LOTR-EN04011.jpg" TargetMode="External"/><Relationship Id="rId53" Type="http://schemas.openxmlformats.org/officeDocument/2006/relationships/hyperlink" Target="http://shop.decipher.com/Images/CardImages/LOTR-EN04053.jpg" TargetMode="External"/><Relationship Id="rId149" Type="http://schemas.openxmlformats.org/officeDocument/2006/relationships/hyperlink" Target="http://shop.decipher.com/Images/CardImages/LOTR-EN04149.jpg" TargetMode="External"/><Relationship Id="rId314" Type="http://schemas.openxmlformats.org/officeDocument/2006/relationships/hyperlink" Target="http://shop.decipher.com/Images/CardImages/LOTR-EN04314.jpg" TargetMode="External"/><Relationship Id="rId356" Type="http://schemas.openxmlformats.org/officeDocument/2006/relationships/hyperlink" Target="http://shop.decipher.com/Images/CardImages/LOTR-EN04356.jpg" TargetMode="External"/><Relationship Id="rId95" Type="http://schemas.openxmlformats.org/officeDocument/2006/relationships/hyperlink" Target="http://shop.decipher.com/Images/CardImages/LOTR-EN04095.jpg" TargetMode="External"/><Relationship Id="rId160" Type="http://schemas.openxmlformats.org/officeDocument/2006/relationships/hyperlink" Target="http://shop.decipher.com/Images/CardImages/LOTR-EN04160.jpg" TargetMode="External"/><Relationship Id="rId216" Type="http://schemas.openxmlformats.org/officeDocument/2006/relationships/hyperlink" Target="http://shop.decipher.com/Images/CardImages/LOTR-EN04216.jpg" TargetMode="External"/><Relationship Id="rId258" Type="http://schemas.openxmlformats.org/officeDocument/2006/relationships/hyperlink" Target="http://shop.decipher.com/Images/CardImages/LOTR-EN04258.jpg" TargetMode="External"/><Relationship Id="rId22" Type="http://schemas.openxmlformats.org/officeDocument/2006/relationships/hyperlink" Target="http://shop.decipher.com/Images/CardImages/LOTR-EN04022.jpg" TargetMode="External"/><Relationship Id="rId64" Type="http://schemas.openxmlformats.org/officeDocument/2006/relationships/hyperlink" Target="http://shop.decipher.com/Images/CardImages/LOTR-EN04064.jpg" TargetMode="External"/><Relationship Id="rId118" Type="http://schemas.openxmlformats.org/officeDocument/2006/relationships/hyperlink" Target="http://shop.decipher.com/Images/CardImages/LOTR-EN04118.jpg" TargetMode="External"/><Relationship Id="rId325" Type="http://schemas.openxmlformats.org/officeDocument/2006/relationships/hyperlink" Target="http://shop.decipher.com/Images/CardImages/LOTR-EN04325.jpg" TargetMode="External"/><Relationship Id="rId171" Type="http://schemas.openxmlformats.org/officeDocument/2006/relationships/hyperlink" Target="http://shop.decipher.com/Images/CardImages/LOTR-EN04171.jpg" TargetMode="External"/><Relationship Id="rId227" Type="http://schemas.openxmlformats.org/officeDocument/2006/relationships/hyperlink" Target="http://shop.decipher.com/Images/CardImages/LOTR-EN04227.jpg" TargetMode="External"/><Relationship Id="rId269" Type="http://schemas.openxmlformats.org/officeDocument/2006/relationships/hyperlink" Target="http://shop.decipher.com/Images/CardImages/LOTR-EN04269.jpg" TargetMode="External"/><Relationship Id="rId33" Type="http://schemas.openxmlformats.org/officeDocument/2006/relationships/hyperlink" Target="http://shop.decipher.com/Images/CardImages/LOTR-EN04033.jpg" TargetMode="External"/><Relationship Id="rId129" Type="http://schemas.openxmlformats.org/officeDocument/2006/relationships/hyperlink" Target="http://shop.decipher.com/Images/CardImages/LOTR-EN04129.jpg" TargetMode="External"/><Relationship Id="rId280" Type="http://schemas.openxmlformats.org/officeDocument/2006/relationships/hyperlink" Target="http://shop.decipher.com/Images/CardImages/LOTR-EN04280.jpg" TargetMode="External"/><Relationship Id="rId336" Type="http://schemas.openxmlformats.org/officeDocument/2006/relationships/hyperlink" Target="http://shop.decipher.com/Images/CardImages/LOTR-EN04336.jpg" TargetMode="External"/><Relationship Id="rId75" Type="http://schemas.openxmlformats.org/officeDocument/2006/relationships/hyperlink" Target="http://shop.decipher.com/Images/CardImages/LOTR-EN04075.jpg" TargetMode="External"/><Relationship Id="rId140" Type="http://schemas.openxmlformats.org/officeDocument/2006/relationships/hyperlink" Target="http://shop.decipher.com/Images/CardImages/LOTR-EN04140.jpg" TargetMode="External"/><Relationship Id="rId182" Type="http://schemas.openxmlformats.org/officeDocument/2006/relationships/hyperlink" Target="http://shop.decipher.com/Images/CardImages/LOTR-EN04182.jpg" TargetMode="External"/><Relationship Id="rId6" Type="http://schemas.openxmlformats.org/officeDocument/2006/relationships/hyperlink" Target="http://shop.decipher.com/Images/CardImages/LOTR-EN04006.jpg" TargetMode="External"/><Relationship Id="rId238" Type="http://schemas.openxmlformats.org/officeDocument/2006/relationships/hyperlink" Target="http://shop.decipher.com/Images/CardImages/LOTR-EN04238.jpg" TargetMode="External"/><Relationship Id="rId291" Type="http://schemas.openxmlformats.org/officeDocument/2006/relationships/hyperlink" Target="http://shop.decipher.com/Images/CardImages/LOTR-EN04291.jpg" TargetMode="External"/><Relationship Id="rId305" Type="http://schemas.openxmlformats.org/officeDocument/2006/relationships/hyperlink" Target="http://shop.decipher.com/Images/CardImages/LOTR-EN04305.jpg" TargetMode="External"/><Relationship Id="rId347" Type="http://schemas.openxmlformats.org/officeDocument/2006/relationships/hyperlink" Target="http://shop.decipher.com/Images/CardImages/LOTR-EN04347.jpg" TargetMode="External"/><Relationship Id="rId44" Type="http://schemas.openxmlformats.org/officeDocument/2006/relationships/hyperlink" Target="http://shop.decipher.com/Images/CardImages/LOTR-EN04044.jpg" TargetMode="External"/><Relationship Id="rId86" Type="http://schemas.openxmlformats.org/officeDocument/2006/relationships/hyperlink" Target="http://shop.decipher.com/Images/CardImages/LOTR-EN04086.jpg" TargetMode="External"/><Relationship Id="rId151" Type="http://schemas.openxmlformats.org/officeDocument/2006/relationships/hyperlink" Target="http://shop.decipher.com/Images/CardImages/LOTR-EN04151.jpg" TargetMode="External"/><Relationship Id="rId193" Type="http://schemas.openxmlformats.org/officeDocument/2006/relationships/hyperlink" Target="http://shop.decipher.com/Images/CardImages/LOTR-EN04193.jpg" TargetMode="External"/><Relationship Id="rId207" Type="http://schemas.openxmlformats.org/officeDocument/2006/relationships/hyperlink" Target="http://shop.decipher.com/Images/CardImages/LOTR-EN04207.jpg" TargetMode="External"/><Relationship Id="rId249" Type="http://schemas.openxmlformats.org/officeDocument/2006/relationships/hyperlink" Target="http://shop.decipher.com/Images/CardImages/LOTR-EN04249.jpg" TargetMode="External"/><Relationship Id="rId13" Type="http://schemas.openxmlformats.org/officeDocument/2006/relationships/hyperlink" Target="http://shop.decipher.com/Images/CardImages/LOTR-EN04013.jpg" TargetMode="External"/><Relationship Id="rId109" Type="http://schemas.openxmlformats.org/officeDocument/2006/relationships/hyperlink" Target="http://shop.decipher.com/Images/CardImages/LOTR-EN04109.jpg" TargetMode="External"/><Relationship Id="rId260" Type="http://schemas.openxmlformats.org/officeDocument/2006/relationships/hyperlink" Target="http://shop.decipher.com/Images/CardImages/LOTR-EN04260.jpg" TargetMode="External"/><Relationship Id="rId316" Type="http://schemas.openxmlformats.org/officeDocument/2006/relationships/hyperlink" Target="http://shop.decipher.com/Images/CardImages/LOTR-EN04316.jpg" TargetMode="External"/><Relationship Id="rId55" Type="http://schemas.openxmlformats.org/officeDocument/2006/relationships/hyperlink" Target="http://shop.decipher.com/Images/CardImages/LOTR-EN04055.jpg" TargetMode="External"/><Relationship Id="rId97" Type="http://schemas.openxmlformats.org/officeDocument/2006/relationships/hyperlink" Target="http://shop.decipher.com/Images/CardImages/LOTR-EN04097.jpg" TargetMode="External"/><Relationship Id="rId120" Type="http://schemas.openxmlformats.org/officeDocument/2006/relationships/hyperlink" Target="http://shop.decipher.com/Images/CardImages/LOTR-EN04120.jpg" TargetMode="External"/><Relationship Id="rId358" Type="http://schemas.openxmlformats.org/officeDocument/2006/relationships/hyperlink" Target="http://shop.decipher.com/Images/CardImages/LOTR-EN04358.jpg" TargetMode="External"/><Relationship Id="rId162" Type="http://schemas.openxmlformats.org/officeDocument/2006/relationships/hyperlink" Target="http://shop.decipher.com/Images/CardImages/LOTR-EN04162.jpg" TargetMode="External"/><Relationship Id="rId218" Type="http://schemas.openxmlformats.org/officeDocument/2006/relationships/hyperlink" Target="http://shop.decipher.com/Images/CardImages/LOTR-EN04218.jpg" TargetMode="External"/><Relationship Id="rId271" Type="http://schemas.openxmlformats.org/officeDocument/2006/relationships/hyperlink" Target="http://shop.decipher.com/Images/CardImages/LOTR-EN04271.jpg" TargetMode="External"/><Relationship Id="rId24" Type="http://schemas.openxmlformats.org/officeDocument/2006/relationships/hyperlink" Target="http://shop.decipher.com/Images/CardImages/LOTR-EN04024.jpg" TargetMode="External"/><Relationship Id="rId66" Type="http://schemas.openxmlformats.org/officeDocument/2006/relationships/hyperlink" Target="http://shop.decipher.com/Images/CardImages/LOTR-EN04066.jpg" TargetMode="External"/><Relationship Id="rId131" Type="http://schemas.openxmlformats.org/officeDocument/2006/relationships/hyperlink" Target="http://shop.decipher.com/Images/CardImages/LOTR-EN04131.jpg" TargetMode="External"/><Relationship Id="rId327" Type="http://schemas.openxmlformats.org/officeDocument/2006/relationships/hyperlink" Target="http://shop.decipher.com/Images/CardImages/LOTR-EN04327.jpg" TargetMode="External"/><Relationship Id="rId173" Type="http://schemas.openxmlformats.org/officeDocument/2006/relationships/hyperlink" Target="http://shop.decipher.com/Images/CardImages/LOTR-EN04173.jpg" TargetMode="External"/><Relationship Id="rId229" Type="http://schemas.openxmlformats.org/officeDocument/2006/relationships/hyperlink" Target="http://shop.decipher.com/Images/CardImages/LOTR-EN04229.jpg" TargetMode="External"/><Relationship Id="rId240" Type="http://schemas.openxmlformats.org/officeDocument/2006/relationships/hyperlink" Target="http://shop.decipher.com/Images/CardImages/LOTR-EN04240.jpg" TargetMode="External"/><Relationship Id="rId35" Type="http://schemas.openxmlformats.org/officeDocument/2006/relationships/hyperlink" Target="http://shop.decipher.com/Images/CardImages/LOTR-EN04035.jpg" TargetMode="External"/><Relationship Id="rId77" Type="http://schemas.openxmlformats.org/officeDocument/2006/relationships/hyperlink" Target="http://shop.decipher.com/Images/CardImages/LOTR-EN04077.jpg" TargetMode="External"/><Relationship Id="rId100" Type="http://schemas.openxmlformats.org/officeDocument/2006/relationships/hyperlink" Target="http://shop.decipher.com/Images/CardImages/LOTR-EN04100.jpg" TargetMode="External"/><Relationship Id="rId282" Type="http://schemas.openxmlformats.org/officeDocument/2006/relationships/hyperlink" Target="http://shop.decipher.com/Images/CardImages/LOTR-EN04282.jpg" TargetMode="External"/><Relationship Id="rId338" Type="http://schemas.openxmlformats.org/officeDocument/2006/relationships/hyperlink" Target="http://shop.decipher.com/Images/CardImages/LOTR-EN04338.jpg" TargetMode="External"/><Relationship Id="rId8" Type="http://schemas.openxmlformats.org/officeDocument/2006/relationships/hyperlink" Target="http://shop.decipher.com/Images/CardImages/LOTR-EN04008.jpg" TargetMode="External"/><Relationship Id="rId142" Type="http://schemas.openxmlformats.org/officeDocument/2006/relationships/hyperlink" Target="http://shop.decipher.com/Images/CardImages/LOTR-EN04142.jpg" TargetMode="External"/><Relationship Id="rId184" Type="http://schemas.openxmlformats.org/officeDocument/2006/relationships/hyperlink" Target="http://shop.decipher.com/Images/CardImages/LOTR-EN04184.jpg" TargetMode="External"/><Relationship Id="rId251" Type="http://schemas.openxmlformats.org/officeDocument/2006/relationships/hyperlink" Target="http://shop.decipher.com/Images/CardImages/LOTR-EN04251.jpg" TargetMode="External"/><Relationship Id="rId46" Type="http://schemas.openxmlformats.org/officeDocument/2006/relationships/hyperlink" Target="http://shop.decipher.com/Images/CardImages/LOTR-EN04046.jpg" TargetMode="External"/><Relationship Id="rId293" Type="http://schemas.openxmlformats.org/officeDocument/2006/relationships/hyperlink" Target="http://shop.decipher.com/Images/CardImages/LOTR-EN04293.jpg" TargetMode="External"/><Relationship Id="rId307" Type="http://schemas.openxmlformats.org/officeDocument/2006/relationships/hyperlink" Target="http://shop.decipher.com/Images/CardImages/LOTR-EN04307.jpg" TargetMode="External"/><Relationship Id="rId349" Type="http://schemas.openxmlformats.org/officeDocument/2006/relationships/hyperlink" Target="http://shop.decipher.com/Images/CardImages/LOTR-EN04349.jpg" TargetMode="External"/><Relationship Id="rId88" Type="http://schemas.openxmlformats.org/officeDocument/2006/relationships/hyperlink" Target="http://shop.decipher.com/Images/CardImages/LOTR-EN04088.jpg" TargetMode="External"/><Relationship Id="rId111" Type="http://schemas.openxmlformats.org/officeDocument/2006/relationships/hyperlink" Target="http://shop.decipher.com/Images/CardImages/LOTR-EN04111.jpg" TargetMode="External"/><Relationship Id="rId153" Type="http://schemas.openxmlformats.org/officeDocument/2006/relationships/hyperlink" Target="http://shop.decipher.com/Images/CardImages/LOTR-EN04153.jpg" TargetMode="External"/><Relationship Id="rId195" Type="http://schemas.openxmlformats.org/officeDocument/2006/relationships/hyperlink" Target="http://shop.decipher.com/Images/CardImages/LOTR-EN04195.jpg" TargetMode="External"/><Relationship Id="rId209" Type="http://schemas.openxmlformats.org/officeDocument/2006/relationships/hyperlink" Target="http://shop.decipher.com/Images/CardImages/LOTR-EN04209.jpg" TargetMode="External"/><Relationship Id="rId360" Type="http://schemas.openxmlformats.org/officeDocument/2006/relationships/hyperlink" Target="http://shop.decipher.com/Images/CardImages/LOTR-EN04360.jpg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5026.jpg" TargetMode="External"/><Relationship Id="rId117" Type="http://schemas.openxmlformats.org/officeDocument/2006/relationships/hyperlink" Target="http://shop.decipher.com/Images/CardImages/LOTR-EN05117.jpg" TargetMode="External"/><Relationship Id="rId21" Type="http://schemas.openxmlformats.org/officeDocument/2006/relationships/hyperlink" Target="http://shop.decipher.com/Images/CardImages/LOTR-EN05021.jpg" TargetMode="External"/><Relationship Id="rId42" Type="http://schemas.openxmlformats.org/officeDocument/2006/relationships/hyperlink" Target="http://shop.decipher.com/Images/CardImages/LOTR-EN05042.jpg" TargetMode="External"/><Relationship Id="rId47" Type="http://schemas.openxmlformats.org/officeDocument/2006/relationships/hyperlink" Target="http://shop.decipher.com/Images/CardImages/LOTR-EN05047.jpg" TargetMode="External"/><Relationship Id="rId63" Type="http://schemas.openxmlformats.org/officeDocument/2006/relationships/hyperlink" Target="http://shop.decipher.com/Images/CardImages/LOTR-EN05063.jpg" TargetMode="External"/><Relationship Id="rId68" Type="http://schemas.openxmlformats.org/officeDocument/2006/relationships/hyperlink" Target="http://shop.decipher.com/Images/CardImages/LOTR-EN05068.jpg" TargetMode="External"/><Relationship Id="rId84" Type="http://schemas.openxmlformats.org/officeDocument/2006/relationships/hyperlink" Target="http://shop.decipher.com/Images/CardImages/LOTR-EN05084.jpg" TargetMode="External"/><Relationship Id="rId89" Type="http://schemas.openxmlformats.org/officeDocument/2006/relationships/hyperlink" Target="http://shop.decipher.com/Images/CardImages/LOTR-EN05089.jpg" TargetMode="External"/><Relationship Id="rId112" Type="http://schemas.openxmlformats.org/officeDocument/2006/relationships/hyperlink" Target="http://shop.decipher.com/Images/CardImages/LOTR-EN05112.jpg" TargetMode="External"/><Relationship Id="rId16" Type="http://schemas.openxmlformats.org/officeDocument/2006/relationships/hyperlink" Target="http://shop.decipher.com/Images/CardImages/LOTR-EN05016.jpg" TargetMode="External"/><Relationship Id="rId107" Type="http://schemas.openxmlformats.org/officeDocument/2006/relationships/hyperlink" Target="http://shop.decipher.com/Images/CardImages/LOTR-EN05107.jpg" TargetMode="External"/><Relationship Id="rId11" Type="http://schemas.openxmlformats.org/officeDocument/2006/relationships/hyperlink" Target="http://shop.decipher.com/Images/CardImages/LOTR-EN05011.jpg" TargetMode="External"/><Relationship Id="rId32" Type="http://schemas.openxmlformats.org/officeDocument/2006/relationships/hyperlink" Target="http://shop.decipher.com/Images/CardImages/LOTR-EN05032.jpg" TargetMode="External"/><Relationship Id="rId37" Type="http://schemas.openxmlformats.org/officeDocument/2006/relationships/hyperlink" Target="http://shop.decipher.com/Images/CardImages/LOTR-EN05037.jpg" TargetMode="External"/><Relationship Id="rId53" Type="http://schemas.openxmlformats.org/officeDocument/2006/relationships/hyperlink" Target="http://shop.decipher.com/Images/CardImages/LOTR-EN05053.jpg" TargetMode="External"/><Relationship Id="rId58" Type="http://schemas.openxmlformats.org/officeDocument/2006/relationships/hyperlink" Target="http://shop.decipher.com/Images/CardImages/LOTR-EN05058.jpg" TargetMode="External"/><Relationship Id="rId74" Type="http://schemas.openxmlformats.org/officeDocument/2006/relationships/hyperlink" Target="http://shop.decipher.com/Images/CardImages/LOTR-EN05074.jpg" TargetMode="External"/><Relationship Id="rId79" Type="http://schemas.openxmlformats.org/officeDocument/2006/relationships/hyperlink" Target="http://shop.decipher.com/Images/CardImages/LOTR-EN05079.jpg" TargetMode="External"/><Relationship Id="rId102" Type="http://schemas.openxmlformats.org/officeDocument/2006/relationships/hyperlink" Target="http://shop.decipher.com/Images/CardImages/LOTR-EN05102.jpg" TargetMode="External"/><Relationship Id="rId123" Type="http://schemas.openxmlformats.org/officeDocument/2006/relationships/hyperlink" Target="http://shop.decipher.com/Images/CardImages/LOTR-EN05123.jpg" TargetMode="External"/><Relationship Id="rId128" Type="http://schemas.openxmlformats.org/officeDocument/2006/relationships/hyperlink" Target="http://shop.decipher.com/Images/CardImages/LOTR-EN05128.jpg" TargetMode="External"/><Relationship Id="rId5" Type="http://schemas.openxmlformats.org/officeDocument/2006/relationships/hyperlink" Target="http://shop.decipher.com/Images/CardImages/LOTR-EN05005.jpg" TargetMode="External"/><Relationship Id="rId90" Type="http://schemas.openxmlformats.org/officeDocument/2006/relationships/hyperlink" Target="http://shop.decipher.com/Images/CardImages/LOTR-EN05090.jpg" TargetMode="External"/><Relationship Id="rId95" Type="http://schemas.openxmlformats.org/officeDocument/2006/relationships/hyperlink" Target="http://shop.decipher.com/Images/CardImages/LOTR-EN05095.jpg" TargetMode="External"/><Relationship Id="rId22" Type="http://schemas.openxmlformats.org/officeDocument/2006/relationships/hyperlink" Target="http://shop.decipher.com/Images/CardImages/LOTR-EN05022.jpg" TargetMode="External"/><Relationship Id="rId27" Type="http://schemas.openxmlformats.org/officeDocument/2006/relationships/hyperlink" Target="http://shop.decipher.com/Images/CardImages/LOTR-EN05027.jpg" TargetMode="External"/><Relationship Id="rId43" Type="http://schemas.openxmlformats.org/officeDocument/2006/relationships/hyperlink" Target="http://shop.decipher.com/Images/CardImages/LOTR-EN05043.jpg" TargetMode="External"/><Relationship Id="rId48" Type="http://schemas.openxmlformats.org/officeDocument/2006/relationships/hyperlink" Target="http://shop.decipher.com/Images/CardImages/LOTR-EN05048.jpg" TargetMode="External"/><Relationship Id="rId64" Type="http://schemas.openxmlformats.org/officeDocument/2006/relationships/hyperlink" Target="http://shop.decipher.com/Images/CardImages/LOTR-EN05064.jpg" TargetMode="External"/><Relationship Id="rId69" Type="http://schemas.openxmlformats.org/officeDocument/2006/relationships/hyperlink" Target="http://shop.decipher.com/Images/CardImages/LOTR-EN05069.jpg" TargetMode="External"/><Relationship Id="rId113" Type="http://schemas.openxmlformats.org/officeDocument/2006/relationships/hyperlink" Target="http://shop.decipher.com/Images/CardImages/LOTR-EN05113.jpg" TargetMode="External"/><Relationship Id="rId118" Type="http://schemas.openxmlformats.org/officeDocument/2006/relationships/hyperlink" Target="http://shop.decipher.com/Images/CardImages/LOTR-EN05118.jpg" TargetMode="External"/><Relationship Id="rId80" Type="http://schemas.openxmlformats.org/officeDocument/2006/relationships/hyperlink" Target="http://shop.decipher.com/Images/CardImages/LOTR-EN05080.jpg" TargetMode="External"/><Relationship Id="rId85" Type="http://schemas.openxmlformats.org/officeDocument/2006/relationships/hyperlink" Target="http://shop.decipher.com/Images/CardImages/LOTR-EN05085.jpg" TargetMode="External"/><Relationship Id="rId12" Type="http://schemas.openxmlformats.org/officeDocument/2006/relationships/hyperlink" Target="http://shop.decipher.com/Images/CardImages/LOTR-EN05012.jpg" TargetMode="External"/><Relationship Id="rId17" Type="http://schemas.openxmlformats.org/officeDocument/2006/relationships/hyperlink" Target="http://shop.decipher.com/Images/CardImages/LOTR-EN05017.jpg" TargetMode="External"/><Relationship Id="rId33" Type="http://schemas.openxmlformats.org/officeDocument/2006/relationships/hyperlink" Target="http://shop.decipher.com/Images/CardImages/LOTR-EN05033.jpg" TargetMode="External"/><Relationship Id="rId38" Type="http://schemas.openxmlformats.org/officeDocument/2006/relationships/hyperlink" Target="http://shop.decipher.com/Images/CardImages/LOTR-EN05038.jpg" TargetMode="External"/><Relationship Id="rId59" Type="http://schemas.openxmlformats.org/officeDocument/2006/relationships/hyperlink" Target="http://shop.decipher.com/Images/CardImages/LOTR-EN05059.jpg" TargetMode="External"/><Relationship Id="rId103" Type="http://schemas.openxmlformats.org/officeDocument/2006/relationships/hyperlink" Target="http://shop.decipher.com/Images/CardImages/LOTR-EN05103.jpg" TargetMode="External"/><Relationship Id="rId108" Type="http://schemas.openxmlformats.org/officeDocument/2006/relationships/hyperlink" Target="http://shop.decipher.com/Images/CardImages/LOTR-EN05108.jpg" TargetMode="External"/><Relationship Id="rId124" Type="http://schemas.openxmlformats.org/officeDocument/2006/relationships/hyperlink" Target="http://shop.decipher.com/Images/CardImages/LOTR-EN05124.jpg" TargetMode="External"/><Relationship Id="rId54" Type="http://schemas.openxmlformats.org/officeDocument/2006/relationships/hyperlink" Target="http://shop.decipher.com/Images/CardImages/LOTR-EN05054.jpg" TargetMode="External"/><Relationship Id="rId70" Type="http://schemas.openxmlformats.org/officeDocument/2006/relationships/hyperlink" Target="http://shop.decipher.com/Images/CardImages/LOTR-EN05070.jpg" TargetMode="External"/><Relationship Id="rId75" Type="http://schemas.openxmlformats.org/officeDocument/2006/relationships/hyperlink" Target="http://shop.decipher.com/Images/CardImages/LOTR-EN05075.jpg" TargetMode="External"/><Relationship Id="rId91" Type="http://schemas.openxmlformats.org/officeDocument/2006/relationships/hyperlink" Target="http://shop.decipher.com/Images/CardImages/LOTR-EN05091.jpg" TargetMode="External"/><Relationship Id="rId96" Type="http://schemas.openxmlformats.org/officeDocument/2006/relationships/hyperlink" Target="http://shop.decipher.com/Images/CardImages/LOTR-EN05096.jpg" TargetMode="External"/><Relationship Id="rId1" Type="http://schemas.openxmlformats.org/officeDocument/2006/relationships/hyperlink" Target="http://shop.decipher.com/Images/CardImages/LOTR-EN05001.jpg" TargetMode="External"/><Relationship Id="rId6" Type="http://schemas.openxmlformats.org/officeDocument/2006/relationships/hyperlink" Target="http://shop.decipher.com/Images/CardImages/LOTR-EN05006.jpg" TargetMode="External"/><Relationship Id="rId23" Type="http://schemas.openxmlformats.org/officeDocument/2006/relationships/hyperlink" Target="http://shop.decipher.com/Images/CardImages/LOTR-EN05023.jpg" TargetMode="External"/><Relationship Id="rId28" Type="http://schemas.openxmlformats.org/officeDocument/2006/relationships/hyperlink" Target="http://shop.decipher.com/Images/CardImages/LOTR-EN05028.jpg" TargetMode="External"/><Relationship Id="rId49" Type="http://schemas.openxmlformats.org/officeDocument/2006/relationships/hyperlink" Target="http://shop.decipher.com/Images/CardImages/LOTR-EN05049.jpg" TargetMode="External"/><Relationship Id="rId114" Type="http://schemas.openxmlformats.org/officeDocument/2006/relationships/hyperlink" Target="http://shop.decipher.com/Images/CardImages/LOTR-EN05114.jpg" TargetMode="External"/><Relationship Id="rId119" Type="http://schemas.openxmlformats.org/officeDocument/2006/relationships/hyperlink" Target="http://shop.decipher.com/Images/CardImages/LOTR-EN05119.jpg" TargetMode="External"/><Relationship Id="rId44" Type="http://schemas.openxmlformats.org/officeDocument/2006/relationships/hyperlink" Target="http://shop.decipher.com/Images/CardImages/LOTR-EN05044.jpg" TargetMode="External"/><Relationship Id="rId60" Type="http://schemas.openxmlformats.org/officeDocument/2006/relationships/hyperlink" Target="http://shop.decipher.com/Images/CardImages/LOTR-EN05060.jpg" TargetMode="External"/><Relationship Id="rId65" Type="http://schemas.openxmlformats.org/officeDocument/2006/relationships/hyperlink" Target="http://shop.decipher.com/Images/CardImages/LOTR-EN05065.jpg" TargetMode="External"/><Relationship Id="rId81" Type="http://schemas.openxmlformats.org/officeDocument/2006/relationships/hyperlink" Target="http://shop.decipher.com/Images/CardImages/LOTR-EN05081.jpg" TargetMode="External"/><Relationship Id="rId86" Type="http://schemas.openxmlformats.org/officeDocument/2006/relationships/hyperlink" Target="http://shop.decipher.com/Images/CardImages/LOTR-EN05086.jpg" TargetMode="External"/><Relationship Id="rId13" Type="http://schemas.openxmlformats.org/officeDocument/2006/relationships/hyperlink" Target="http://shop.decipher.com/Images/CardImages/LOTR-EN05013.jpg" TargetMode="External"/><Relationship Id="rId18" Type="http://schemas.openxmlformats.org/officeDocument/2006/relationships/hyperlink" Target="http://shop.decipher.com/Images/CardImages/LOTR-EN05018.jpg" TargetMode="External"/><Relationship Id="rId39" Type="http://schemas.openxmlformats.org/officeDocument/2006/relationships/hyperlink" Target="http://shop.decipher.com/Images/CardImages/LOTR-EN05039.jpg" TargetMode="External"/><Relationship Id="rId109" Type="http://schemas.openxmlformats.org/officeDocument/2006/relationships/hyperlink" Target="http://shop.decipher.com/Images/CardImages/LOTR-EN05109.jpg" TargetMode="External"/><Relationship Id="rId34" Type="http://schemas.openxmlformats.org/officeDocument/2006/relationships/hyperlink" Target="http://shop.decipher.com/Images/CardImages/LOTR-EN05034.jpg" TargetMode="External"/><Relationship Id="rId50" Type="http://schemas.openxmlformats.org/officeDocument/2006/relationships/hyperlink" Target="http://shop.decipher.com/Images/CardImages/LOTR-EN05050.jpg" TargetMode="External"/><Relationship Id="rId55" Type="http://schemas.openxmlformats.org/officeDocument/2006/relationships/hyperlink" Target="http://shop.decipher.com/Images/CardImages/LOTR-EN05055.jpg" TargetMode="External"/><Relationship Id="rId76" Type="http://schemas.openxmlformats.org/officeDocument/2006/relationships/hyperlink" Target="http://shop.decipher.com/Images/CardImages/LOTR-EN05076.jpg" TargetMode="External"/><Relationship Id="rId97" Type="http://schemas.openxmlformats.org/officeDocument/2006/relationships/hyperlink" Target="http://shop.decipher.com/Images/CardImages/LOTR-EN05097.jpg" TargetMode="External"/><Relationship Id="rId104" Type="http://schemas.openxmlformats.org/officeDocument/2006/relationships/hyperlink" Target="http://shop.decipher.com/Images/CardImages/LOTR-EN05104.jpg" TargetMode="External"/><Relationship Id="rId120" Type="http://schemas.openxmlformats.org/officeDocument/2006/relationships/hyperlink" Target="http://shop.decipher.com/Images/CardImages/LOTR-EN05120.jpg" TargetMode="External"/><Relationship Id="rId125" Type="http://schemas.openxmlformats.org/officeDocument/2006/relationships/hyperlink" Target="http://shop.decipher.com/Images/CardImages/LOTR-EN05125.jpg" TargetMode="External"/><Relationship Id="rId7" Type="http://schemas.openxmlformats.org/officeDocument/2006/relationships/hyperlink" Target="http://shop.decipher.com/Images/CardImages/LOTR-EN05007.jpg" TargetMode="External"/><Relationship Id="rId71" Type="http://schemas.openxmlformats.org/officeDocument/2006/relationships/hyperlink" Target="http://shop.decipher.com/Images/CardImages/LOTR-EN05071.jpg" TargetMode="External"/><Relationship Id="rId92" Type="http://schemas.openxmlformats.org/officeDocument/2006/relationships/hyperlink" Target="http://shop.decipher.com/Images/CardImages/LOTR-EN05092.jpg" TargetMode="External"/><Relationship Id="rId2" Type="http://schemas.openxmlformats.org/officeDocument/2006/relationships/hyperlink" Target="http://shop.decipher.com/Images/CardImages/LOTR-EN05002.jpg" TargetMode="External"/><Relationship Id="rId29" Type="http://schemas.openxmlformats.org/officeDocument/2006/relationships/hyperlink" Target="http://shop.decipher.com/Images/CardImages/LOTR-EN05029.jpg" TargetMode="External"/><Relationship Id="rId24" Type="http://schemas.openxmlformats.org/officeDocument/2006/relationships/hyperlink" Target="http://shop.decipher.com/Images/CardImages/LOTR-EN05024.jpg" TargetMode="External"/><Relationship Id="rId40" Type="http://schemas.openxmlformats.org/officeDocument/2006/relationships/hyperlink" Target="http://shop.decipher.com/Images/CardImages/LOTR-EN05040.jpg" TargetMode="External"/><Relationship Id="rId45" Type="http://schemas.openxmlformats.org/officeDocument/2006/relationships/hyperlink" Target="http://shop.decipher.com/Images/CardImages/LOTR-EN05045.jpg" TargetMode="External"/><Relationship Id="rId66" Type="http://schemas.openxmlformats.org/officeDocument/2006/relationships/hyperlink" Target="http://shop.decipher.com/Images/CardImages/LOTR-EN05066.jpg" TargetMode="External"/><Relationship Id="rId87" Type="http://schemas.openxmlformats.org/officeDocument/2006/relationships/hyperlink" Target="http://shop.decipher.com/Images/CardImages/LOTR-EN05087.jpg" TargetMode="External"/><Relationship Id="rId110" Type="http://schemas.openxmlformats.org/officeDocument/2006/relationships/hyperlink" Target="http://shop.decipher.com/Images/CardImages/LOTR-EN05110.jpg" TargetMode="External"/><Relationship Id="rId115" Type="http://schemas.openxmlformats.org/officeDocument/2006/relationships/hyperlink" Target="http://shop.decipher.com/Images/CardImages/LOTR-EN05115.jpg" TargetMode="External"/><Relationship Id="rId61" Type="http://schemas.openxmlformats.org/officeDocument/2006/relationships/hyperlink" Target="http://shop.decipher.com/Images/CardImages/LOTR-EN05061.jpg" TargetMode="External"/><Relationship Id="rId82" Type="http://schemas.openxmlformats.org/officeDocument/2006/relationships/hyperlink" Target="http://shop.decipher.com/Images/CardImages/LOTR-EN05082.jpg" TargetMode="External"/><Relationship Id="rId19" Type="http://schemas.openxmlformats.org/officeDocument/2006/relationships/hyperlink" Target="http://shop.decipher.com/Images/CardImages/LOTR-EN05019.jpg" TargetMode="External"/><Relationship Id="rId14" Type="http://schemas.openxmlformats.org/officeDocument/2006/relationships/hyperlink" Target="http://shop.decipher.com/Images/CardImages/LOTR-EN05014.jpg" TargetMode="External"/><Relationship Id="rId30" Type="http://schemas.openxmlformats.org/officeDocument/2006/relationships/hyperlink" Target="http://shop.decipher.com/Images/CardImages/LOTR-EN05030.jpg" TargetMode="External"/><Relationship Id="rId35" Type="http://schemas.openxmlformats.org/officeDocument/2006/relationships/hyperlink" Target="http://shop.decipher.com/Images/CardImages/LOTR-EN05035.jpg" TargetMode="External"/><Relationship Id="rId56" Type="http://schemas.openxmlformats.org/officeDocument/2006/relationships/hyperlink" Target="http://shop.decipher.com/Images/CardImages/LOTR-EN05056.jpg" TargetMode="External"/><Relationship Id="rId77" Type="http://schemas.openxmlformats.org/officeDocument/2006/relationships/hyperlink" Target="http://shop.decipher.com/Images/CardImages/LOTR-EN05077.jpg" TargetMode="External"/><Relationship Id="rId100" Type="http://schemas.openxmlformats.org/officeDocument/2006/relationships/hyperlink" Target="http://shop.decipher.com/Images/CardImages/LOTR-EN05100.jpg" TargetMode="External"/><Relationship Id="rId105" Type="http://schemas.openxmlformats.org/officeDocument/2006/relationships/hyperlink" Target="http://shop.decipher.com/Images/CardImages/LOTR-EN05105.jpg" TargetMode="External"/><Relationship Id="rId126" Type="http://schemas.openxmlformats.org/officeDocument/2006/relationships/hyperlink" Target="http://shop.decipher.com/Images/CardImages/LOTR-EN05126.jpg" TargetMode="External"/><Relationship Id="rId8" Type="http://schemas.openxmlformats.org/officeDocument/2006/relationships/hyperlink" Target="http://shop.decipher.com/Images/CardImages/LOTR-EN05008.jpg" TargetMode="External"/><Relationship Id="rId51" Type="http://schemas.openxmlformats.org/officeDocument/2006/relationships/hyperlink" Target="http://shop.decipher.com/Images/CardImages/LOTR-EN05051.jpg" TargetMode="External"/><Relationship Id="rId72" Type="http://schemas.openxmlformats.org/officeDocument/2006/relationships/hyperlink" Target="http://shop.decipher.com/Images/CardImages/LOTR-EN05072.jpg" TargetMode="External"/><Relationship Id="rId93" Type="http://schemas.openxmlformats.org/officeDocument/2006/relationships/hyperlink" Target="http://shop.decipher.com/Images/CardImages/LOTR-EN05093.jpg" TargetMode="External"/><Relationship Id="rId98" Type="http://schemas.openxmlformats.org/officeDocument/2006/relationships/hyperlink" Target="http://shop.decipher.com/Images/CardImages/LOTR-EN05098.jpg" TargetMode="External"/><Relationship Id="rId121" Type="http://schemas.openxmlformats.org/officeDocument/2006/relationships/hyperlink" Target="http://shop.decipher.com/Images/CardImages/LOTR-EN05121.jpg" TargetMode="External"/><Relationship Id="rId3" Type="http://schemas.openxmlformats.org/officeDocument/2006/relationships/hyperlink" Target="http://shop.decipher.com/Images/CardImages/LOTR-EN05003.jpg" TargetMode="External"/><Relationship Id="rId25" Type="http://schemas.openxmlformats.org/officeDocument/2006/relationships/hyperlink" Target="http://shop.decipher.com/Images/CardImages/LOTR-EN05025.jpg" TargetMode="External"/><Relationship Id="rId46" Type="http://schemas.openxmlformats.org/officeDocument/2006/relationships/hyperlink" Target="http://shop.decipher.com/Images/CardImages/LOTR-EN05046.jpg" TargetMode="External"/><Relationship Id="rId67" Type="http://schemas.openxmlformats.org/officeDocument/2006/relationships/hyperlink" Target="http://shop.decipher.com/Images/CardImages/LOTR-EN05067.jpg" TargetMode="External"/><Relationship Id="rId116" Type="http://schemas.openxmlformats.org/officeDocument/2006/relationships/hyperlink" Target="http://shop.decipher.com/Images/CardImages/LOTR-EN05116.jpg" TargetMode="External"/><Relationship Id="rId20" Type="http://schemas.openxmlformats.org/officeDocument/2006/relationships/hyperlink" Target="http://shop.decipher.com/Images/CardImages/LOTR-EN05020.jpg" TargetMode="External"/><Relationship Id="rId41" Type="http://schemas.openxmlformats.org/officeDocument/2006/relationships/hyperlink" Target="http://shop.decipher.com/Images/CardImages/LOTR-EN05041.jpg" TargetMode="External"/><Relationship Id="rId62" Type="http://schemas.openxmlformats.org/officeDocument/2006/relationships/hyperlink" Target="http://shop.decipher.com/Images/CardImages/LOTR-EN05062.jpg" TargetMode="External"/><Relationship Id="rId83" Type="http://schemas.openxmlformats.org/officeDocument/2006/relationships/hyperlink" Target="http://shop.decipher.com/Images/CardImages/LOTR-EN05083.jpg" TargetMode="External"/><Relationship Id="rId88" Type="http://schemas.openxmlformats.org/officeDocument/2006/relationships/hyperlink" Target="http://shop.decipher.com/Images/CardImages/LOTR-EN05088.jpg" TargetMode="External"/><Relationship Id="rId111" Type="http://schemas.openxmlformats.org/officeDocument/2006/relationships/hyperlink" Target="http://shop.decipher.com/Images/CardImages/LOTR-EN05111.jpg" TargetMode="External"/><Relationship Id="rId15" Type="http://schemas.openxmlformats.org/officeDocument/2006/relationships/hyperlink" Target="http://shop.decipher.com/Images/CardImages/LOTR-EN05015.jpg" TargetMode="External"/><Relationship Id="rId36" Type="http://schemas.openxmlformats.org/officeDocument/2006/relationships/hyperlink" Target="http://shop.decipher.com/Images/CardImages/LOTR-EN05036.jpg" TargetMode="External"/><Relationship Id="rId57" Type="http://schemas.openxmlformats.org/officeDocument/2006/relationships/hyperlink" Target="http://shop.decipher.com/Images/CardImages/LOTR-EN05057.jpg" TargetMode="External"/><Relationship Id="rId106" Type="http://schemas.openxmlformats.org/officeDocument/2006/relationships/hyperlink" Target="http://shop.decipher.com/Images/CardImages/LOTR-EN05106.jpg" TargetMode="External"/><Relationship Id="rId127" Type="http://schemas.openxmlformats.org/officeDocument/2006/relationships/hyperlink" Target="http://shop.decipher.com/Images/CardImages/LOTR-EN05127.jpg" TargetMode="External"/><Relationship Id="rId10" Type="http://schemas.openxmlformats.org/officeDocument/2006/relationships/hyperlink" Target="http://shop.decipher.com/Images/CardImages/LOTR-EN05010.jpg" TargetMode="External"/><Relationship Id="rId31" Type="http://schemas.openxmlformats.org/officeDocument/2006/relationships/hyperlink" Target="http://shop.decipher.com/Images/CardImages/LOTR-EN05031.jpg" TargetMode="External"/><Relationship Id="rId52" Type="http://schemas.openxmlformats.org/officeDocument/2006/relationships/hyperlink" Target="http://shop.decipher.com/Images/CardImages/LOTR-EN05052.jpg" TargetMode="External"/><Relationship Id="rId73" Type="http://schemas.openxmlformats.org/officeDocument/2006/relationships/hyperlink" Target="http://shop.decipher.com/Images/CardImages/LOTR-EN05073.jpg" TargetMode="External"/><Relationship Id="rId78" Type="http://schemas.openxmlformats.org/officeDocument/2006/relationships/hyperlink" Target="http://shop.decipher.com/Images/CardImages/LOTR-EN05078.jpg" TargetMode="External"/><Relationship Id="rId94" Type="http://schemas.openxmlformats.org/officeDocument/2006/relationships/hyperlink" Target="http://shop.decipher.com/Images/CardImages/LOTR-EN05094.jpg" TargetMode="External"/><Relationship Id="rId99" Type="http://schemas.openxmlformats.org/officeDocument/2006/relationships/hyperlink" Target="http://shop.decipher.com/Images/CardImages/LOTR-EN05099.jpg" TargetMode="External"/><Relationship Id="rId101" Type="http://schemas.openxmlformats.org/officeDocument/2006/relationships/hyperlink" Target="http://shop.decipher.com/Images/CardImages/LOTR-EN05101.jpg" TargetMode="External"/><Relationship Id="rId122" Type="http://schemas.openxmlformats.org/officeDocument/2006/relationships/hyperlink" Target="http://shop.decipher.com/Images/CardImages/LOTR-EN05122.jpg" TargetMode="External"/><Relationship Id="rId4" Type="http://schemas.openxmlformats.org/officeDocument/2006/relationships/hyperlink" Target="http://shop.decipher.com/Images/CardImages/LOTR-EN05004.jpg" TargetMode="External"/><Relationship Id="rId9" Type="http://schemas.openxmlformats.org/officeDocument/2006/relationships/hyperlink" Target="http://shop.decipher.com/Images/CardImages/LOTR-EN05009.jpg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shop.decipher.com/Images/CardImages/LOTR-EN06026.jpg" TargetMode="External"/><Relationship Id="rId117" Type="http://schemas.openxmlformats.org/officeDocument/2006/relationships/hyperlink" Target="http://shop.decipher.com/Images/CardImages/LOTR-EN06117.jpg" TargetMode="External"/><Relationship Id="rId21" Type="http://schemas.openxmlformats.org/officeDocument/2006/relationships/hyperlink" Target="http://shop.decipher.com/Images/CardImages/LOTR-EN06021.jpg" TargetMode="External"/><Relationship Id="rId42" Type="http://schemas.openxmlformats.org/officeDocument/2006/relationships/hyperlink" Target="http://shop.decipher.com/Images/CardImages/LOTR-EN06042.jpg" TargetMode="External"/><Relationship Id="rId47" Type="http://schemas.openxmlformats.org/officeDocument/2006/relationships/hyperlink" Target="http://shop.decipher.com/Images/CardImages/LOTR-EN06047.jpg" TargetMode="External"/><Relationship Id="rId63" Type="http://schemas.openxmlformats.org/officeDocument/2006/relationships/hyperlink" Target="http://shop.decipher.com/Images/CardImages/LOTR-EN06063.jpg" TargetMode="External"/><Relationship Id="rId68" Type="http://schemas.openxmlformats.org/officeDocument/2006/relationships/hyperlink" Target="http://shop.decipher.com/Images/CardImages/LOTR-EN06068.jpg" TargetMode="External"/><Relationship Id="rId84" Type="http://schemas.openxmlformats.org/officeDocument/2006/relationships/hyperlink" Target="http://shop.decipher.com/Images/CardImages/LOTR-EN06084.jpg" TargetMode="External"/><Relationship Id="rId89" Type="http://schemas.openxmlformats.org/officeDocument/2006/relationships/hyperlink" Target="http://shop.decipher.com/Images/CardImages/LOTR-EN06089.jpg" TargetMode="External"/><Relationship Id="rId112" Type="http://schemas.openxmlformats.org/officeDocument/2006/relationships/hyperlink" Target="http://shop.decipher.com/Images/CardImages/LOTR-EN06112.jpg" TargetMode="External"/><Relationship Id="rId16" Type="http://schemas.openxmlformats.org/officeDocument/2006/relationships/hyperlink" Target="http://shop.decipher.com/Images/CardImages/LOTR-EN06016.jpg" TargetMode="External"/><Relationship Id="rId107" Type="http://schemas.openxmlformats.org/officeDocument/2006/relationships/hyperlink" Target="http://shop.decipher.com/Images/CardImages/LOTR-EN06107.jpg" TargetMode="External"/><Relationship Id="rId11" Type="http://schemas.openxmlformats.org/officeDocument/2006/relationships/hyperlink" Target="http://shop.decipher.com/Images/CardImages/LOTR-EN06011.jpg" TargetMode="External"/><Relationship Id="rId32" Type="http://schemas.openxmlformats.org/officeDocument/2006/relationships/hyperlink" Target="http://shop.decipher.com/Images/CardImages/LOTR-EN06032.jpg" TargetMode="External"/><Relationship Id="rId37" Type="http://schemas.openxmlformats.org/officeDocument/2006/relationships/hyperlink" Target="http://shop.decipher.com/Images/CardImages/LOTR-EN06037.jpg" TargetMode="External"/><Relationship Id="rId53" Type="http://schemas.openxmlformats.org/officeDocument/2006/relationships/hyperlink" Target="http://shop.decipher.com/Images/CardImages/LOTR-EN06053.jpg" TargetMode="External"/><Relationship Id="rId58" Type="http://schemas.openxmlformats.org/officeDocument/2006/relationships/hyperlink" Target="http://shop.decipher.com/Images/CardImages/LOTR-EN06058.jpg" TargetMode="External"/><Relationship Id="rId74" Type="http://schemas.openxmlformats.org/officeDocument/2006/relationships/hyperlink" Target="http://shop.decipher.com/Images/CardImages/LOTR-EN06074.jpg" TargetMode="External"/><Relationship Id="rId79" Type="http://schemas.openxmlformats.org/officeDocument/2006/relationships/hyperlink" Target="http://shop.decipher.com/Images/CardImages/LOTR-EN06079.jpg" TargetMode="External"/><Relationship Id="rId102" Type="http://schemas.openxmlformats.org/officeDocument/2006/relationships/hyperlink" Target="http://shop.decipher.com/Images/CardImages/LOTR-EN06102.jpg" TargetMode="External"/><Relationship Id="rId123" Type="http://schemas.openxmlformats.org/officeDocument/2006/relationships/hyperlink" Target="http://shop.decipher.com/Images/CardImages/LOTR-EN06123.jpg" TargetMode="External"/><Relationship Id="rId128" Type="http://schemas.openxmlformats.org/officeDocument/2006/relationships/hyperlink" Target="http://shop.decipher.com/Images/CardImages/LOTR-EN06128.jpg" TargetMode="External"/><Relationship Id="rId5" Type="http://schemas.openxmlformats.org/officeDocument/2006/relationships/hyperlink" Target="http://shop.decipher.com/Images/CardImages/LOTR-EN06005.jpg" TargetMode="External"/><Relationship Id="rId90" Type="http://schemas.openxmlformats.org/officeDocument/2006/relationships/hyperlink" Target="http://shop.decipher.com/Images/CardImages/LOTR-EN06090.jpg" TargetMode="External"/><Relationship Id="rId95" Type="http://schemas.openxmlformats.org/officeDocument/2006/relationships/hyperlink" Target="http://shop.decipher.com/Images/CardImages/LOTR-EN06095.jpg" TargetMode="External"/><Relationship Id="rId22" Type="http://schemas.openxmlformats.org/officeDocument/2006/relationships/hyperlink" Target="http://shop.decipher.com/Images/CardImages/LOTR-EN06022.jpg" TargetMode="External"/><Relationship Id="rId27" Type="http://schemas.openxmlformats.org/officeDocument/2006/relationships/hyperlink" Target="http://shop.decipher.com/Images/CardImages/LOTR-EN06027.jpg" TargetMode="External"/><Relationship Id="rId43" Type="http://schemas.openxmlformats.org/officeDocument/2006/relationships/hyperlink" Target="http://shop.decipher.com/Images/CardImages/LOTR-EN06043.jpg" TargetMode="External"/><Relationship Id="rId48" Type="http://schemas.openxmlformats.org/officeDocument/2006/relationships/hyperlink" Target="http://shop.decipher.com/Images/CardImages/LOTR-EN06048.jpg" TargetMode="External"/><Relationship Id="rId64" Type="http://schemas.openxmlformats.org/officeDocument/2006/relationships/hyperlink" Target="http://shop.decipher.com/Images/CardImages/LOTR-EN06064.jpg" TargetMode="External"/><Relationship Id="rId69" Type="http://schemas.openxmlformats.org/officeDocument/2006/relationships/hyperlink" Target="http://shop.decipher.com/Images/CardImages/LOTR-EN06069.jpg" TargetMode="External"/><Relationship Id="rId113" Type="http://schemas.openxmlformats.org/officeDocument/2006/relationships/hyperlink" Target="http://shop.decipher.com/Images/CardImages/LOTR-EN06113.jpg" TargetMode="External"/><Relationship Id="rId118" Type="http://schemas.openxmlformats.org/officeDocument/2006/relationships/hyperlink" Target="http://shop.decipher.com/Images/CardImages/LOTR-EN06118.jpg" TargetMode="External"/><Relationship Id="rId80" Type="http://schemas.openxmlformats.org/officeDocument/2006/relationships/hyperlink" Target="http://shop.decipher.com/Images/CardImages/LOTR-EN06080.jpg" TargetMode="External"/><Relationship Id="rId85" Type="http://schemas.openxmlformats.org/officeDocument/2006/relationships/hyperlink" Target="http://shop.decipher.com/Images/CardImages/LOTR-EN06085.jpg" TargetMode="External"/><Relationship Id="rId12" Type="http://schemas.openxmlformats.org/officeDocument/2006/relationships/hyperlink" Target="http://shop.decipher.com/Images/CardImages/LOTR-EN06012.jpg" TargetMode="External"/><Relationship Id="rId17" Type="http://schemas.openxmlformats.org/officeDocument/2006/relationships/hyperlink" Target="http://shop.decipher.com/Images/CardImages/LOTR-EN06017.jpg" TargetMode="External"/><Relationship Id="rId33" Type="http://schemas.openxmlformats.org/officeDocument/2006/relationships/hyperlink" Target="http://shop.decipher.com/Images/CardImages/LOTR-EN06033.jpg" TargetMode="External"/><Relationship Id="rId38" Type="http://schemas.openxmlformats.org/officeDocument/2006/relationships/hyperlink" Target="http://shop.decipher.com/Images/CardImages/LOTR-EN06038.jpg" TargetMode="External"/><Relationship Id="rId59" Type="http://schemas.openxmlformats.org/officeDocument/2006/relationships/hyperlink" Target="http://shop.decipher.com/Images/CardImages/LOTR-EN06059.jpg" TargetMode="External"/><Relationship Id="rId103" Type="http://schemas.openxmlformats.org/officeDocument/2006/relationships/hyperlink" Target="http://shop.decipher.com/Images/CardImages/LOTR-EN06103.jpg" TargetMode="External"/><Relationship Id="rId108" Type="http://schemas.openxmlformats.org/officeDocument/2006/relationships/hyperlink" Target="http://shop.decipher.com/Images/CardImages/LOTR-EN06108.jpg" TargetMode="External"/><Relationship Id="rId124" Type="http://schemas.openxmlformats.org/officeDocument/2006/relationships/hyperlink" Target="http://shop.decipher.com/Images/CardImages/LOTR-EN06124.jpg" TargetMode="External"/><Relationship Id="rId54" Type="http://schemas.openxmlformats.org/officeDocument/2006/relationships/hyperlink" Target="http://shop.decipher.com/Images/CardImages/LOTR-EN06054.jpg" TargetMode="External"/><Relationship Id="rId70" Type="http://schemas.openxmlformats.org/officeDocument/2006/relationships/hyperlink" Target="http://shop.decipher.com/Images/CardImages/LOTR-EN06070.jpg" TargetMode="External"/><Relationship Id="rId75" Type="http://schemas.openxmlformats.org/officeDocument/2006/relationships/hyperlink" Target="http://shop.decipher.com/Images/CardImages/LOTR-EN06075.jpg" TargetMode="External"/><Relationship Id="rId91" Type="http://schemas.openxmlformats.org/officeDocument/2006/relationships/hyperlink" Target="http://shop.decipher.com/Images/CardImages/LOTR-EN06091.jpg" TargetMode="External"/><Relationship Id="rId96" Type="http://schemas.openxmlformats.org/officeDocument/2006/relationships/hyperlink" Target="http://shop.decipher.com/Images/CardImages/LOTR-EN06096.jpg" TargetMode="External"/><Relationship Id="rId1" Type="http://schemas.openxmlformats.org/officeDocument/2006/relationships/hyperlink" Target="http://shop.decipher.com/Images/CardImages/LOTR-EN06001.jpg" TargetMode="External"/><Relationship Id="rId6" Type="http://schemas.openxmlformats.org/officeDocument/2006/relationships/hyperlink" Target="http://shop.decipher.com/Images/CardImages/LOTR-EN06006.jpg" TargetMode="External"/><Relationship Id="rId23" Type="http://schemas.openxmlformats.org/officeDocument/2006/relationships/hyperlink" Target="http://shop.decipher.com/Images/CardImages/LOTR-EN06023.jpg" TargetMode="External"/><Relationship Id="rId28" Type="http://schemas.openxmlformats.org/officeDocument/2006/relationships/hyperlink" Target="http://shop.decipher.com/Images/CardImages/LOTR-EN06028.jpg" TargetMode="External"/><Relationship Id="rId49" Type="http://schemas.openxmlformats.org/officeDocument/2006/relationships/hyperlink" Target="http://shop.decipher.com/Images/CardImages/LOTR-EN06049.jpg" TargetMode="External"/><Relationship Id="rId114" Type="http://schemas.openxmlformats.org/officeDocument/2006/relationships/hyperlink" Target="http://shop.decipher.com/Images/CardImages/LOTR-EN06114.jpg" TargetMode="External"/><Relationship Id="rId119" Type="http://schemas.openxmlformats.org/officeDocument/2006/relationships/hyperlink" Target="http://shop.decipher.com/Images/CardImages/LOTR-EN06119.jpg" TargetMode="External"/><Relationship Id="rId44" Type="http://schemas.openxmlformats.org/officeDocument/2006/relationships/hyperlink" Target="http://shop.decipher.com/Images/CardImages/LOTR-EN06044.jpg" TargetMode="External"/><Relationship Id="rId60" Type="http://schemas.openxmlformats.org/officeDocument/2006/relationships/hyperlink" Target="http://shop.decipher.com/Images/CardImages/LOTR-EN06060.jpg" TargetMode="External"/><Relationship Id="rId65" Type="http://schemas.openxmlformats.org/officeDocument/2006/relationships/hyperlink" Target="http://shop.decipher.com/Images/CardImages/LOTR-EN06065.jpg" TargetMode="External"/><Relationship Id="rId81" Type="http://schemas.openxmlformats.org/officeDocument/2006/relationships/hyperlink" Target="http://shop.decipher.com/Images/CardImages/LOTR-EN06081.jpg" TargetMode="External"/><Relationship Id="rId86" Type="http://schemas.openxmlformats.org/officeDocument/2006/relationships/hyperlink" Target="http://shop.decipher.com/Images/CardImages/LOTR-EN06086.jpg" TargetMode="External"/><Relationship Id="rId13" Type="http://schemas.openxmlformats.org/officeDocument/2006/relationships/hyperlink" Target="http://shop.decipher.com/Images/CardImages/LOTR-EN06013.jpg" TargetMode="External"/><Relationship Id="rId18" Type="http://schemas.openxmlformats.org/officeDocument/2006/relationships/hyperlink" Target="http://shop.decipher.com/Images/CardImages/LOTR-EN06018.jpg" TargetMode="External"/><Relationship Id="rId39" Type="http://schemas.openxmlformats.org/officeDocument/2006/relationships/hyperlink" Target="http://shop.decipher.com/Images/CardImages/LOTR-EN06039.jpg" TargetMode="External"/><Relationship Id="rId109" Type="http://schemas.openxmlformats.org/officeDocument/2006/relationships/hyperlink" Target="http://shop.decipher.com/Images/CardImages/LOTR-EN06109.jpg" TargetMode="External"/><Relationship Id="rId34" Type="http://schemas.openxmlformats.org/officeDocument/2006/relationships/hyperlink" Target="http://shop.decipher.com/Images/CardImages/LOTR-EN06034.jpg" TargetMode="External"/><Relationship Id="rId50" Type="http://schemas.openxmlformats.org/officeDocument/2006/relationships/hyperlink" Target="http://shop.decipher.com/Images/CardImages/LOTR-EN06050.jpg" TargetMode="External"/><Relationship Id="rId55" Type="http://schemas.openxmlformats.org/officeDocument/2006/relationships/hyperlink" Target="http://shop.decipher.com/Images/CardImages/LOTR-EN06055.jpg" TargetMode="External"/><Relationship Id="rId76" Type="http://schemas.openxmlformats.org/officeDocument/2006/relationships/hyperlink" Target="http://shop.decipher.com/Images/CardImages/LOTR-EN06076.jpg" TargetMode="External"/><Relationship Id="rId97" Type="http://schemas.openxmlformats.org/officeDocument/2006/relationships/hyperlink" Target="http://shop.decipher.com/Images/CardImages/LOTR-EN06097.jpg" TargetMode="External"/><Relationship Id="rId104" Type="http://schemas.openxmlformats.org/officeDocument/2006/relationships/hyperlink" Target="http://shop.decipher.com/Images/CardImages/LOTR-EN06104.jpg" TargetMode="External"/><Relationship Id="rId120" Type="http://schemas.openxmlformats.org/officeDocument/2006/relationships/hyperlink" Target="http://shop.decipher.com/Images/CardImages/LOTR-EN06120.jpg" TargetMode="External"/><Relationship Id="rId125" Type="http://schemas.openxmlformats.org/officeDocument/2006/relationships/hyperlink" Target="http://shop.decipher.com/Images/CardImages/LOTR-EN06125.jpg" TargetMode="External"/><Relationship Id="rId7" Type="http://schemas.openxmlformats.org/officeDocument/2006/relationships/hyperlink" Target="http://shop.decipher.com/Images/CardImages/LOTR-EN06007.jpg" TargetMode="External"/><Relationship Id="rId71" Type="http://schemas.openxmlformats.org/officeDocument/2006/relationships/hyperlink" Target="http://shop.decipher.com/Images/CardImages/LOTR-EN06071.jpg" TargetMode="External"/><Relationship Id="rId92" Type="http://schemas.openxmlformats.org/officeDocument/2006/relationships/hyperlink" Target="http://shop.decipher.com/Images/CardImages/LOTR-EN06092.jpg" TargetMode="External"/><Relationship Id="rId2" Type="http://schemas.openxmlformats.org/officeDocument/2006/relationships/hyperlink" Target="http://shop.decipher.com/Images/CardImages/LOTR-EN06002.jpg" TargetMode="External"/><Relationship Id="rId29" Type="http://schemas.openxmlformats.org/officeDocument/2006/relationships/hyperlink" Target="http://shop.decipher.com/Images/CardImages/LOTR-EN06029.jpg" TargetMode="External"/><Relationship Id="rId24" Type="http://schemas.openxmlformats.org/officeDocument/2006/relationships/hyperlink" Target="http://shop.decipher.com/Images/CardImages/LOTR-EN06024.jpg" TargetMode="External"/><Relationship Id="rId40" Type="http://schemas.openxmlformats.org/officeDocument/2006/relationships/hyperlink" Target="http://shop.decipher.com/Images/CardImages/LOTR-EN06040.jpg" TargetMode="External"/><Relationship Id="rId45" Type="http://schemas.openxmlformats.org/officeDocument/2006/relationships/hyperlink" Target="http://shop.decipher.com/Images/CardImages/LOTR-EN06045.jpg" TargetMode="External"/><Relationship Id="rId66" Type="http://schemas.openxmlformats.org/officeDocument/2006/relationships/hyperlink" Target="http://shop.decipher.com/Images/CardImages/LOTR-EN06066.jpg" TargetMode="External"/><Relationship Id="rId87" Type="http://schemas.openxmlformats.org/officeDocument/2006/relationships/hyperlink" Target="http://shop.decipher.com/Images/CardImages/LOTR-EN06087.jpg" TargetMode="External"/><Relationship Id="rId110" Type="http://schemas.openxmlformats.org/officeDocument/2006/relationships/hyperlink" Target="http://shop.decipher.com/Images/CardImages/LOTR-EN06110.jpg" TargetMode="External"/><Relationship Id="rId115" Type="http://schemas.openxmlformats.org/officeDocument/2006/relationships/hyperlink" Target="http://shop.decipher.com/Images/CardImages/LOTR-EN06115.jpg" TargetMode="External"/><Relationship Id="rId61" Type="http://schemas.openxmlformats.org/officeDocument/2006/relationships/hyperlink" Target="http://shop.decipher.com/Images/CardImages/LOTR-EN06061.jpg" TargetMode="External"/><Relationship Id="rId82" Type="http://schemas.openxmlformats.org/officeDocument/2006/relationships/hyperlink" Target="http://shop.decipher.com/Images/CardImages/LOTR-EN06082.jpg" TargetMode="External"/><Relationship Id="rId19" Type="http://schemas.openxmlformats.org/officeDocument/2006/relationships/hyperlink" Target="http://shop.decipher.com/Images/CardImages/LOTR-EN06019.jpg" TargetMode="External"/><Relationship Id="rId14" Type="http://schemas.openxmlformats.org/officeDocument/2006/relationships/hyperlink" Target="http://shop.decipher.com/Images/CardImages/LOTR-EN06014.jpg" TargetMode="External"/><Relationship Id="rId30" Type="http://schemas.openxmlformats.org/officeDocument/2006/relationships/hyperlink" Target="http://shop.decipher.com/Images/CardImages/LOTR-EN06030.jpg" TargetMode="External"/><Relationship Id="rId35" Type="http://schemas.openxmlformats.org/officeDocument/2006/relationships/hyperlink" Target="http://shop.decipher.com/Images/CardImages/LOTR-EN06035.jpg" TargetMode="External"/><Relationship Id="rId56" Type="http://schemas.openxmlformats.org/officeDocument/2006/relationships/hyperlink" Target="http://shop.decipher.com/Images/CardImages/LOTR-EN06056.jpg" TargetMode="External"/><Relationship Id="rId77" Type="http://schemas.openxmlformats.org/officeDocument/2006/relationships/hyperlink" Target="http://shop.decipher.com/Images/CardImages/LOTR-EN06077.jpg" TargetMode="External"/><Relationship Id="rId100" Type="http://schemas.openxmlformats.org/officeDocument/2006/relationships/hyperlink" Target="http://shop.decipher.com/Images/CardImages/LOTR-EN06100.jpg" TargetMode="External"/><Relationship Id="rId105" Type="http://schemas.openxmlformats.org/officeDocument/2006/relationships/hyperlink" Target="http://shop.decipher.com/Images/CardImages/LOTR-EN06105.jpg" TargetMode="External"/><Relationship Id="rId126" Type="http://schemas.openxmlformats.org/officeDocument/2006/relationships/hyperlink" Target="http://shop.decipher.com/Images/CardImages/LOTR-EN06126.jpg" TargetMode="External"/><Relationship Id="rId8" Type="http://schemas.openxmlformats.org/officeDocument/2006/relationships/hyperlink" Target="http://shop.decipher.com/Images/CardImages/LOTR-EN06008.jpg" TargetMode="External"/><Relationship Id="rId51" Type="http://schemas.openxmlformats.org/officeDocument/2006/relationships/hyperlink" Target="http://shop.decipher.com/Images/CardImages/LOTR-EN06051.jpg" TargetMode="External"/><Relationship Id="rId72" Type="http://schemas.openxmlformats.org/officeDocument/2006/relationships/hyperlink" Target="http://shop.decipher.com/Images/CardImages/LOTR-EN06072.jpg" TargetMode="External"/><Relationship Id="rId93" Type="http://schemas.openxmlformats.org/officeDocument/2006/relationships/hyperlink" Target="http://shop.decipher.com/Images/CardImages/LOTR-EN06093.jpg" TargetMode="External"/><Relationship Id="rId98" Type="http://schemas.openxmlformats.org/officeDocument/2006/relationships/hyperlink" Target="http://shop.decipher.com/Images/CardImages/LOTR-EN06098.jpg" TargetMode="External"/><Relationship Id="rId121" Type="http://schemas.openxmlformats.org/officeDocument/2006/relationships/hyperlink" Target="http://shop.decipher.com/Images/CardImages/LOTR-EN06121.jpg" TargetMode="External"/><Relationship Id="rId3" Type="http://schemas.openxmlformats.org/officeDocument/2006/relationships/hyperlink" Target="http://shop.decipher.com/Images/CardImages/LOTR-EN06003.jpg" TargetMode="External"/><Relationship Id="rId25" Type="http://schemas.openxmlformats.org/officeDocument/2006/relationships/hyperlink" Target="http://shop.decipher.com/Images/CardImages/LOTR-EN06025.jpg" TargetMode="External"/><Relationship Id="rId46" Type="http://schemas.openxmlformats.org/officeDocument/2006/relationships/hyperlink" Target="http://shop.decipher.com/Images/CardImages/LOTR-EN06046.jpg" TargetMode="External"/><Relationship Id="rId67" Type="http://schemas.openxmlformats.org/officeDocument/2006/relationships/hyperlink" Target="http://shop.decipher.com/Images/CardImages/LOTR-EN06067.jpg" TargetMode="External"/><Relationship Id="rId116" Type="http://schemas.openxmlformats.org/officeDocument/2006/relationships/hyperlink" Target="http://shop.decipher.com/Images/CardImages/LOTR-EN06116.jpg" TargetMode="External"/><Relationship Id="rId20" Type="http://schemas.openxmlformats.org/officeDocument/2006/relationships/hyperlink" Target="http://shop.decipher.com/Images/CardImages/LOTR-EN06020.jpg" TargetMode="External"/><Relationship Id="rId41" Type="http://schemas.openxmlformats.org/officeDocument/2006/relationships/hyperlink" Target="http://shop.decipher.com/Images/CardImages/LOTR-EN06041.jpg" TargetMode="External"/><Relationship Id="rId62" Type="http://schemas.openxmlformats.org/officeDocument/2006/relationships/hyperlink" Target="http://shop.decipher.com/Images/CardImages/LOTR-EN06062.jpg" TargetMode="External"/><Relationship Id="rId83" Type="http://schemas.openxmlformats.org/officeDocument/2006/relationships/hyperlink" Target="http://shop.decipher.com/Images/CardImages/LOTR-EN06083.jpg" TargetMode="External"/><Relationship Id="rId88" Type="http://schemas.openxmlformats.org/officeDocument/2006/relationships/hyperlink" Target="http://shop.decipher.com/Images/CardImages/LOTR-EN06088.jpg" TargetMode="External"/><Relationship Id="rId111" Type="http://schemas.openxmlformats.org/officeDocument/2006/relationships/hyperlink" Target="http://shop.decipher.com/Images/CardImages/LOTR-EN06111.jpg" TargetMode="External"/><Relationship Id="rId15" Type="http://schemas.openxmlformats.org/officeDocument/2006/relationships/hyperlink" Target="http://shop.decipher.com/Images/CardImages/LOTR-EN06015.jpg" TargetMode="External"/><Relationship Id="rId36" Type="http://schemas.openxmlformats.org/officeDocument/2006/relationships/hyperlink" Target="http://shop.decipher.com/Images/CardImages/LOTR-EN06036.jpg" TargetMode="External"/><Relationship Id="rId57" Type="http://schemas.openxmlformats.org/officeDocument/2006/relationships/hyperlink" Target="http://shop.decipher.com/Images/CardImages/LOTR-EN06057.jpg" TargetMode="External"/><Relationship Id="rId106" Type="http://schemas.openxmlformats.org/officeDocument/2006/relationships/hyperlink" Target="http://shop.decipher.com/Images/CardImages/LOTR-EN06106.jpg" TargetMode="External"/><Relationship Id="rId127" Type="http://schemas.openxmlformats.org/officeDocument/2006/relationships/hyperlink" Target="http://shop.decipher.com/Images/CardImages/LOTR-EN06127.jpg" TargetMode="External"/><Relationship Id="rId10" Type="http://schemas.openxmlformats.org/officeDocument/2006/relationships/hyperlink" Target="http://shop.decipher.com/Images/CardImages/LOTR-EN06010.jpg" TargetMode="External"/><Relationship Id="rId31" Type="http://schemas.openxmlformats.org/officeDocument/2006/relationships/hyperlink" Target="http://shop.decipher.com/Images/CardImages/LOTR-EN06031.jpg" TargetMode="External"/><Relationship Id="rId52" Type="http://schemas.openxmlformats.org/officeDocument/2006/relationships/hyperlink" Target="http://shop.decipher.com/Images/CardImages/LOTR-EN06052.jpg" TargetMode="External"/><Relationship Id="rId73" Type="http://schemas.openxmlformats.org/officeDocument/2006/relationships/hyperlink" Target="http://shop.decipher.com/Images/CardImages/LOTR-EN06073.jpg" TargetMode="External"/><Relationship Id="rId78" Type="http://schemas.openxmlformats.org/officeDocument/2006/relationships/hyperlink" Target="http://shop.decipher.com/Images/CardImages/LOTR-EN06078.jpg" TargetMode="External"/><Relationship Id="rId94" Type="http://schemas.openxmlformats.org/officeDocument/2006/relationships/hyperlink" Target="http://shop.decipher.com/Images/CardImages/LOTR-EN06094.jpg" TargetMode="External"/><Relationship Id="rId99" Type="http://schemas.openxmlformats.org/officeDocument/2006/relationships/hyperlink" Target="http://shop.decipher.com/Images/CardImages/LOTR-EN06099.jpg" TargetMode="External"/><Relationship Id="rId101" Type="http://schemas.openxmlformats.org/officeDocument/2006/relationships/hyperlink" Target="http://shop.decipher.com/Images/CardImages/LOTR-EN06101.jpg" TargetMode="External"/><Relationship Id="rId122" Type="http://schemas.openxmlformats.org/officeDocument/2006/relationships/hyperlink" Target="http://shop.decipher.com/Images/CardImages/LOTR-EN06122.jpg" TargetMode="External"/><Relationship Id="rId4" Type="http://schemas.openxmlformats.org/officeDocument/2006/relationships/hyperlink" Target="http://shop.decipher.com/Images/CardImages/LOTR-EN06004.jpg" TargetMode="External"/><Relationship Id="rId9" Type="http://schemas.openxmlformats.org/officeDocument/2006/relationships/hyperlink" Target="http://shop.decipher.com/Images/CardImages/LOTR-EN06009.jp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shop.decipher.com/Images/CardImages/LOTR-EN07117.jpg" TargetMode="External"/><Relationship Id="rId299" Type="http://schemas.openxmlformats.org/officeDocument/2006/relationships/hyperlink" Target="http://shop.decipher.com/Images/CardImages/LOTR-EN07299.jpg" TargetMode="External"/><Relationship Id="rId21" Type="http://schemas.openxmlformats.org/officeDocument/2006/relationships/hyperlink" Target="http://shop.decipher.com/Images/CardImages/LOTR-EN07021.jpg" TargetMode="External"/><Relationship Id="rId63" Type="http://schemas.openxmlformats.org/officeDocument/2006/relationships/hyperlink" Target="http://shop.decipher.com/Images/CardImages/LOTR-EN07063.jpg" TargetMode="External"/><Relationship Id="rId159" Type="http://schemas.openxmlformats.org/officeDocument/2006/relationships/hyperlink" Target="http://shop.decipher.com/Images/CardImages/LOTR-EN07159.jpg" TargetMode="External"/><Relationship Id="rId324" Type="http://schemas.openxmlformats.org/officeDocument/2006/relationships/hyperlink" Target="http://shop.decipher.com/Images/CardImages/LOTR-EN07324.jpg" TargetMode="External"/><Relationship Id="rId170" Type="http://schemas.openxmlformats.org/officeDocument/2006/relationships/hyperlink" Target="http://shop.decipher.com/Images/CardImages/LOTR-EN07170.jpg" TargetMode="External"/><Relationship Id="rId226" Type="http://schemas.openxmlformats.org/officeDocument/2006/relationships/hyperlink" Target="http://shop.decipher.com/Images/CardImages/LOTR-EN07226.jpg" TargetMode="External"/><Relationship Id="rId268" Type="http://schemas.openxmlformats.org/officeDocument/2006/relationships/hyperlink" Target="http://shop.decipher.com/Images/CardImages/LOTR-EN07268.jpg" TargetMode="External"/><Relationship Id="rId32" Type="http://schemas.openxmlformats.org/officeDocument/2006/relationships/hyperlink" Target="http://shop.decipher.com/Images/CardImages/LOTR-EN07032.jpg" TargetMode="External"/><Relationship Id="rId74" Type="http://schemas.openxmlformats.org/officeDocument/2006/relationships/hyperlink" Target="http://shop.decipher.com/Images/CardImages/LOTR-EN07074.jpg" TargetMode="External"/><Relationship Id="rId128" Type="http://schemas.openxmlformats.org/officeDocument/2006/relationships/hyperlink" Target="http://shop.decipher.com/Images/CardImages/LOTR-EN07128.jpg" TargetMode="External"/><Relationship Id="rId335" Type="http://schemas.openxmlformats.org/officeDocument/2006/relationships/hyperlink" Target="http://shop.decipher.com/Images/CardImages/LOTR-EN07335.jpg" TargetMode="External"/><Relationship Id="rId5" Type="http://schemas.openxmlformats.org/officeDocument/2006/relationships/hyperlink" Target="http://shop.decipher.com/Images/CardImages/LOTR-EN07005.jpg" TargetMode="External"/><Relationship Id="rId181" Type="http://schemas.openxmlformats.org/officeDocument/2006/relationships/hyperlink" Target="http://shop.decipher.com/Images/CardImages/LOTR-EN07181.jpg" TargetMode="External"/><Relationship Id="rId237" Type="http://schemas.openxmlformats.org/officeDocument/2006/relationships/hyperlink" Target="http://shop.decipher.com/Images/CardImages/LOTR-EN07237.jpg" TargetMode="External"/><Relationship Id="rId279" Type="http://schemas.openxmlformats.org/officeDocument/2006/relationships/hyperlink" Target="http://shop.decipher.com/Images/CardImages/LOTR-EN07279.jpg" TargetMode="External"/><Relationship Id="rId43" Type="http://schemas.openxmlformats.org/officeDocument/2006/relationships/hyperlink" Target="http://shop.decipher.com/Images/CardImages/LOTR-EN07043.jpg" TargetMode="External"/><Relationship Id="rId139" Type="http://schemas.openxmlformats.org/officeDocument/2006/relationships/hyperlink" Target="http://shop.decipher.com/Images/CardImages/LOTR-EN07139.jpg" TargetMode="External"/><Relationship Id="rId290" Type="http://schemas.openxmlformats.org/officeDocument/2006/relationships/hyperlink" Target="http://shop.decipher.com/Images/CardImages/LOTR-EN07290.jpg" TargetMode="External"/><Relationship Id="rId304" Type="http://schemas.openxmlformats.org/officeDocument/2006/relationships/hyperlink" Target="http://shop.decipher.com/Images/CardImages/LOTR-EN07304.jpg" TargetMode="External"/><Relationship Id="rId346" Type="http://schemas.openxmlformats.org/officeDocument/2006/relationships/hyperlink" Target="http://shop.decipher.com/Images/CardImages/LOTR-EN07346.jpg" TargetMode="External"/><Relationship Id="rId85" Type="http://schemas.openxmlformats.org/officeDocument/2006/relationships/hyperlink" Target="http://shop.decipher.com/Images/CardImages/LOTR-EN07085.jpg" TargetMode="External"/><Relationship Id="rId150" Type="http://schemas.openxmlformats.org/officeDocument/2006/relationships/hyperlink" Target="http://shop.decipher.com/Images/CardImages/LOTR-EN07150.jpg" TargetMode="External"/><Relationship Id="rId192" Type="http://schemas.openxmlformats.org/officeDocument/2006/relationships/hyperlink" Target="http://shop.decipher.com/Images/CardImages/LOTR-EN07192.jpg" TargetMode="External"/><Relationship Id="rId206" Type="http://schemas.openxmlformats.org/officeDocument/2006/relationships/hyperlink" Target="http://shop.decipher.com/Images/CardImages/LOTR-EN07206.jpg" TargetMode="External"/><Relationship Id="rId248" Type="http://schemas.openxmlformats.org/officeDocument/2006/relationships/hyperlink" Target="http://shop.decipher.com/Images/CardImages/LOTR-EN07248.jpg" TargetMode="External"/><Relationship Id="rId12" Type="http://schemas.openxmlformats.org/officeDocument/2006/relationships/hyperlink" Target="http://shop.decipher.com/Images/CardImages/LOTR-EN07012.jpg" TargetMode="External"/><Relationship Id="rId108" Type="http://schemas.openxmlformats.org/officeDocument/2006/relationships/hyperlink" Target="http://shop.decipher.com/Images/CardImages/LOTR-EN07108.jpg" TargetMode="External"/><Relationship Id="rId315" Type="http://schemas.openxmlformats.org/officeDocument/2006/relationships/hyperlink" Target="http://shop.decipher.com/Images/CardImages/LOTR-EN07315.jpg" TargetMode="External"/><Relationship Id="rId357" Type="http://schemas.openxmlformats.org/officeDocument/2006/relationships/hyperlink" Target="http://shop.decipher.com/Images/CardImages/LOTR-EN07357.jpg" TargetMode="External"/><Relationship Id="rId54" Type="http://schemas.openxmlformats.org/officeDocument/2006/relationships/hyperlink" Target="http://shop.decipher.com/Images/CardImages/LOTR-EN07054.jpg" TargetMode="External"/><Relationship Id="rId96" Type="http://schemas.openxmlformats.org/officeDocument/2006/relationships/hyperlink" Target="http://shop.decipher.com/Images/CardImages/LOTR-EN07096.jpg" TargetMode="External"/><Relationship Id="rId161" Type="http://schemas.openxmlformats.org/officeDocument/2006/relationships/hyperlink" Target="http://shop.decipher.com/Images/CardImages/LOTR-EN07161.jpg" TargetMode="External"/><Relationship Id="rId217" Type="http://schemas.openxmlformats.org/officeDocument/2006/relationships/hyperlink" Target="http://shop.decipher.com/Images/CardImages/LOTR-EN07217.jpg" TargetMode="External"/><Relationship Id="rId259" Type="http://schemas.openxmlformats.org/officeDocument/2006/relationships/hyperlink" Target="http://shop.decipher.com/Images/CardImages/LOTR-EN07259.jpg" TargetMode="External"/><Relationship Id="rId23" Type="http://schemas.openxmlformats.org/officeDocument/2006/relationships/hyperlink" Target="http://shop.decipher.com/Images/CardImages/LOTR-EN07023.jpg" TargetMode="External"/><Relationship Id="rId119" Type="http://schemas.openxmlformats.org/officeDocument/2006/relationships/hyperlink" Target="http://shop.decipher.com/Images/CardImages/LOTR-EN07119.jpg" TargetMode="External"/><Relationship Id="rId270" Type="http://schemas.openxmlformats.org/officeDocument/2006/relationships/hyperlink" Target="http://shop.decipher.com/Images/CardImages/LOTR-EN07270.jpg" TargetMode="External"/><Relationship Id="rId326" Type="http://schemas.openxmlformats.org/officeDocument/2006/relationships/hyperlink" Target="http://shop.decipher.com/Images/CardImages/LOTR-EN07326.jpg" TargetMode="External"/><Relationship Id="rId65" Type="http://schemas.openxmlformats.org/officeDocument/2006/relationships/hyperlink" Target="http://shop.decipher.com/Images/CardImages/LOTR-EN07065.jpg" TargetMode="External"/><Relationship Id="rId130" Type="http://schemas.openxmlformats.org/officeDocument/2006/relationships/hyperlink" Target="http://shop.decipher.com/Images/CardImages/LOTR-EN07130.jpg" TargetMode="External"/><Relationship Id="rId172" Type="http://schemas.openxmlformats.org/officeDocument/2006/relationships/hyperlink" Target="http://shop.decipher.com/Images/CardImages/LOTR-EN07172.jpg" TargetMode="External"/><Relationship Id="rId228" Type="http://schemas.openxmlformats.org/officeDocument/2006/relationships/hyperlink" Target="http://shop.decipher.com/Images/CardImages/LOTR-EN07228.jpg" TargetMode="External"/><Relationship Id="rId281" Type="http://schemas.openxmlformats.org/officeDocument/2006/relationships/hyperlink" Target="http://shop.decipher.com/Images/CardImages/LOTR-EN07281.jpg" TargetMode="External"/><Relationship Id="rId337" Type="http://schemas.openxmlformats.org/officeDocument/2006/relationships/hyperlink" Target="http://shop.decipher.com/Images/CardImages/LOTR-EN07337.jpg" TargetMode="External"/><Relationship Id="rId34" Type="http://schemas.openxmlformats.org/officeDocument/2006/relationships/hyperlink" Target="http://shop.decipher.com/Images/CardImages/LOTR-EN07034.jpg" TargetMode="External"/><Relationship Id="rId76" Type="http://schemas.openxmlformats.org/officeDocument/2006/relationships/hyperlink" Target="http://shop.decipher.com/Images/CardImages/LOTR-EN07076.jpg" TargetMode="External"/><Relationship Id="rId141" Type="http://schemas.openxmlformats.org/officeDocument/2006/relationships/hyperlink" Target="http://shop.decipher.com/Images/CardImages/LOTR-EN07141.jpg" TargetMode="External"/><Relationship Id="rId7" Type="http://schemas.openxmlformats.org/officeDocument/2006/relationships/hyperlink" Target="http://shop.decipher.com/Images/CardImages/LOTR-EN07007.jpg" TargetMode="External"/><Relationship Id="rId183" Type="http://schemas.openxmlformats.org/officeDocument/2006/relationships/hyperlink" Target="http://shop.decipher.com/Images/CardImages/LOTR-EN07183.jpg" TargetMode="External"/><Relationship Id="rId239" Type="http://schemas.openxmlformats.org/officeDocument/2006/relationships/hyperlink" Target="http://shop.decipher.com/Images/CardImages/LOTR-EN07239.jpg" TargetMode="External"/><Relationship Id="rId250" Type="http://schemas.openxmlformats.org/officeDocument/2006/relationships/hyperlink" Target="http://shop.decipher.com/Images/CardImages/LOTR-EN07250.jpg" TargetMode="External"/><Relationship Id="rId292" Type="http://schemas.openxmlformats.org/officeDocument/2006/relationships/hyperlink" Target="http://shop.decipher.com/Images/CardImages/LOTR-EN07292.jpg" TargetMode="External"/><Relationship Id="rId306" Type="http://schemas.openxmlformats.org/officeDocument/2006/relationships/hyperlink" Target="http://shop.decipher.com/Images/CardImages/LOTR-EN07306.jpg" TargetMode="External"/><Relationship Id="rId45" Type="http://schemas.openxmlformats.org/officeDocument/2006/relationships/hyperlink" Target="http://shop.decipher.com/Images/CardImages/LOTR-EN07045.jpg" TargetMode="External"/><Relationship Id="rId87" Type="http://schemas.openxmlformats.org/officeDocument/2006/relationships/hyperlink" Target="http://shop.decipher.com/Images/CardImages/LOTR-EN07087.jpg" TargetMode="External"/><Relationship Id="rId110" Type="http://schemas.openxmlformats.org/officeDocument/2006/relationships/hyperlink" Target="http://shop.decipher.com/Images/CardImages/LOTR-EN07110.jpg" TargetMode="External"/><Relationship Id="rId348" Type="http://schemas.openxmlformats.org/officeDocument/2006/relationships/hyperlink" Target="http://shop.decipher.com/Images/CardImages/LOTR-EN07348.jpg" TargetMode="External"/><Relationship Id="rId152" Type="http://schemas.openxmlformats.org/officeDocument/2006/relationships/hyperlink" Target="http://shop.decipher.com/Images/CardImages/LOTR-EN07152.jpg" TargetMode="External"/><Relationship Id="rId194" Type="http://schemas.openxmlformats.org/officeDocument/2006/relationships/hyperlink" Target="http://shop.decipher.com/Images/CardImages/LOTR-EN07194.jpg" TargetMode="External"/><Relationship Id="rId208" Type="http://schemas.openxmlformats.org/officeDocument/2006/relationships/hyperlink" Target="http://shop.decipher.com/Images/CardImages/LOTR-EN07208.jpg" TargetMode="External"/><Relationship Id="rId261" Type="http://schemas.openxmlformats.org/officeDocument/2006/relationships/hyperlink" Target="http://shop.decipher.com/Images/CardImages/LOTR-EN07261.jpg" TargetMode="External"/><Relationship Id="rId14" Type="http://schemas.openxmlformats.org/officeDocument/2006/relationships/hyperlink" Target="http://shop.decipher.com/Images/CardImages/LOTR-EN07014.jpg" TargetMode="External"/><Relationship Id="rId56" Type="http://schemas.openxmlformats.org/officeDocument/2006/relationships/hyperlink" Target="http://shop.decipher.com/Images/CardImages/LOTR-EN07056.jpg" TargetMode="External"/><Relationship Id="rId317" Type="http://schemas.openxmlformats.org/officeDocument/2006/relationships/hyperlink" Target="http://shop.decipher.com/Images/CardImages/LOTR-EN07317.jpg" TargetMode="External"/><Relationship Id="rId359" Type="http://schemas.openxmlformats.org/officeDocument/2006/relationships/hyperlink" Target="http://shop.decipher.com/Images/CardImages/LOTR-EN07359.jpg" TargetMode="External"/><Relationship Id="rId98" Type="http://schemas.openxmlformats.org/officeDocument/2006/relationships/hyperlink" Target="http://shop.decipher.com/Images/CardImages/LOTR-EN07098.jpg" TargetMode="External"/><Relationship Id="rId121" Type="http://schemas.openxmlformats.org/officeDocument/2006/relationships/hyperlink" Target="http://shop.decipher.com/Images/CardImages/LOTR-EN07121.jpg" TargetMode="External"/><Relationship Id="rId163" Type="http://schemas.openxmlformats.org/officeDocument/2006/relationships/hyperlink" Target="http://shop.decipher.com/Images/CardImages/LOTR-EN07163.jpg" TargetMode="External"/><Relationship Id="rId219" Type="http://schemas.openxmlformats.org/officeDocument/2006/relationships/hyperlink" Target="http://shop.decipher.com/Images/CardImages/LOTR-EN07219.jpg" TargetMode="External"/><Relationship Id="rId230" Type="http://schemas.openxmlformats.org/officeDocument/2006/relationships/hyperlink" Target="http://shop.decipher.com/Images/CardImages/LOTR-EN07230.jpg" TargetMode="External"/><Relationship Id="rId25" Type="http://schemas.openxmlformats.org/officeDocument/2006/relationships/hyperlink" Target="http://shop.decipher.com/Images/CardImages/LOTR-EN07025.jpg" TargetMode="External"/><Relationship Id="rId67" Type="http://schemas.openxmlformats.org/officeDocument/2006/relationships/hyperlink" Target="http://shop.decipher.com/Images/CardImages/LOTR-EN07067.jpg" TargetMode="External"/><Relationship Id="rId272" Type="http://schemas.openxmlformats.org/officeDocument/2006/relationships/hyperlink" Target="http://shop.decipher.com/Images/CardImages/LOTR-EN07272.jpg" TargetMode="External"/><Relationship Id="rId328" Type="http://schemas.openxmlformats.org/officeDocument/2006/relationships/hyperlink" Target="http://shop.decipher.com/Images/CardImages/LOTR-EN07328.jpg" TargetMode="External"/><Relationship Id="rId132" Type="http://schemas.openxmlformats.org/officeDocument/2006/relationships/hyperlink" Target="http://shop.decipher.com/Images/CardImages/LOTR-EN07132.jpg" TargetMode="External"/><Relationship Id="rId174" Type="http://schemas.openxmlformats.org/officeDocument/2006/relationships/hyperlink" Target="http://shop.decipher.com/Images/CardImages/LOTR-EN07174.jpg" TargetMode="External"/><Relationship Id="rId220" Type="http://schemas.openxmlformats.org/officeDocument/2006/relationships/hyperlink" Target="http://shop.decipher.com/Images/CardImages/LOTR-EN07220.jpg" TargetMode="External"/><Relationship Id="rId241" Type="http://schemas.openxmlformats.org/officeDocument/2006/relationships/hyperlink" Target="http://shop.decipher.com/Images/CardImages/LOTR-EN07241.jpg" TargetMode="External"/><Relationship Id="rId15" Type="http://schemas.openxmlformats.org/officeDocument/2006/relationships/hyperlink" Target="http://shop.decipher.com/Images/CardImages/LOTR-EN07015.jpg" TargetMode="External"/><Relationship Id="rId36" Type="http://schemas.openxmlformats.org/officeDocument/2006/relationships/hyperlink" Target="http://shop.decipher.com/Images/CardImages/LOTR-EN07036.jpg" TargetMode="External"/><Relationship Id="rId57" Type="http://schemas.openxmlformats.org/officeDocument/2006/relationships/hyperlink" Target="http://shop.decipher.com/Images/CardImages/LOTR-EN07057.jpg" TargetMode="External"/><Relationship Id="rId262" Type="http://schemas.openxmlformats.org/officeDocument/2006/relationships/hyperlink" Target="http://shop.decipher.com/Images/CardImages/LOTR-EN07262.jpg" TargetMode="External"/><Relationship Id="rId283" Type="http://schemas.openxmlformats.org/officeDocument/2006/relationships/hyperlink" Target="http://shop.decipher.com/Images/CardImages/LOTR-EN07283.jpg" TargetMode="External"/><Relationship Id="rId318" Type="http://schemas.openxmlformats.org/officeDocument/2006/relationships/hyperlink" Target="http://shop.decipher.com/Images/CardImages/LOTR-EN07318.jpg" TargetMode="External"/><Relationship Id="rId339" Type="http://schemas.openxmlformats.org/officeDocument/2006/relationships/hyperlink" Target="http://shop.decipher.com/Images/CardImages/LOTR-EN07339.jpg" TargetMode="External"/><Relationship Id="rId78" Type="http://schemas.openxmlformats.org/officeDocument/2006/relationships/hyperlink" Target="http://shop.decipher.com/Images/CardImages/LOTR-EN07078.jpg" TargetMode="External"/><Relationship Id="rId99" Type="http://schemas.openxmlformats.org/officeDocument/2006/relationships/hyperlink" Target="http://shop.decipher.com/Images/CardImages/LOTR-EN07099.jpg" TargetMode="External"/><Relationship Id="rId101" Type="http://schemas.openxmlformats.org/officeDocument/2006/relationships/hyperlink" Target="http://shop.decipher.com/Images/CardImages/LOTR-EN07101.jpg" TargetMode="External"/><Relationship Id="rId122" Type="http://schemas.openxmlformats.org/officeDocument/2006/relationships/hyperlink" Target="http://shop.decipher.com/Images/CardImages/LOTR-EN07122.jpg" TargetMode="External"/><Relationship Id="rId143" Type="http://schemas.openxmlformats.org/officeDocument/2006/relationships/hyperlink" Target="http://shop.decipher.com/Images/CardImages/LOTR-EN07143.jpg" TargetMode="External"/><Relationship Id="rId164" Type="http://schemas.openxmlformats.org/officeDocument/2006/relationships/hyperlink" Target="http://shop.decipher.com/Images/CardImages/LOTR-EN07164.jpg" TargetMode="External"/><Relationship Id="rId185" Type="http://schemas.openxmlformats.org/officeDocument/2006/relationships/hyperlink" Target="http://shop.decipher.com/Images/CardImages/LOTR-EN07185.jpg" TargetMode="External"/><Relationship Id="rId350" Type="http://schemas.openxmlformats.org/officeDocument/2006/relationships/hyperlink" Target="http://shop.decipher.com/Images/CardImages/LOTR-EN07350.jpg" TargetMode="External"/><Relationship Id="rId9" Type="http://schemas.openxmlformats.org/officeDocument/2006/relationships/hyperlink" Target="http://shop.decipher.com/Images/CardImages/LOTR-EN07009.jpg" TargetMode="External"/><Relationship Id="rId210" Type="http://schemas.openxmlformats.org/officeDocument/2006/relationships/hyperlink" Target="http://shop.decipher.com/Images/CardImages/LOTR-EN07210.jpg" TargetMode="External"/><Relationship Id="rId26" Type="http://schemas.openxmlformats.org/officeDocument/2006/relationships/hyperlink" Target="http://shop.decipher.com/Images/CardImages/LOTR-EN07026.jpg" TargetMode="External"/><Relationship Id="rId231" Type="http://schemas.openxmlformats.org/officeDocument/2006/relationships/hyperlink" Target="http://shop.decipher.com/Images/CardImages/LOTR-EN07231.jpg" TargetMode="External"/><Relationship Id="rId252" Type="http://schemas.openxmlformats.org/officeDocument/2006/relationships/hyperlink" Target="http://shop.decipher.com/Images/CardImages/LOTR-EN07252.jpg" TargetMode="External"/><Relationship Id="rId273" Type="http://schemas.openxmlformats.org/officeDocument/2006/relationships/hyperlink" Target="http://shop.decipher.com/Images/CardImages/LOTR-EN07273.jpg" TargetMode="External"/><Relationship Id="rId294" Type="http://schemas.openxmlformats.org/officeDocument/2006/relationships/hyperlink" Target="http://shop.decipher.com/Images/CardImages/LOTR-EN07294.jpg" TargetMode="External"/><Relationship Id="rId308" Type="http://schemas.openxmlformats.org/officeDocument/2006/relationships/hyperlink" Target="http://shop.decipher.com/Images/CardImages/LOTR-EN07308.jpg" TargetMode="External"/><Relationship Id="rId329" Type="http://schemas.openxmlformats.org/officeDocument/2006/relationships/hyperlink" Target="http://shop.decipher.com/Images/CardImages/LOTR-EN07329.jpg" TargetMode="External"/><Relationship Id="rId47" Type="http://schemas.openxmlformats.org/officeDocument/2006/relationships/hyperlink" Target="http://shop.decipher.com/Images/CardImages/LOTR-EN07047.jpg" TargetMode="External"/><Relationship Id="rId68" Type="http://schemas.openxmlformats.org/officeDocument/2006/relationships/hyperlink" Target="http://shop.decipher.com/Images/CardImages/LOTR-EN07068.jpg" TargetMode="External"/><Relationship Id="rId89" Type="http://schemas.openxmlformats.org/officeDocument/2006/relationships/hyperlink" Target="http://shop.decipher.com/Images/CardImages/LOTR-EN07089.jpg" TargetMode="External"/><Relationship Id="rId112" Type="http://schemas.openxmlformats.org/officeDocument/2006/relationships/hyperlink" Target="http://shop.decipher.com/Images/CardImages/LOTR-EN07112.jpg" TargetMode="External"/><Relationship Id="rId133" Type="http://schemas.openxmlformats.org/officeDocument/2006/relationships/hyperlink" Target="http://shop.decipher.com/Images/CardImages/LOTR-EN07133.jpg" TargetMode="External"/><Relationship Id="rId154" Type="http://schemas.openxmlformats.org/officeDocument/2006/relationships/hyperlink" Target="http://shop.decipher.com/Images/CardImages/LOTR-EN07154.jpg" TargetMode="External"/><Relationship Id="rId175" Type="http://schemas.openxmlformats.org/officeDocument/2006/relationships/hyperlink" Target="http://shop.decipher.com/Images/CardImages/LOTR-EN07175.jpg" TargetMode="External"/><Relationship Id="rId340" Type="http://schemas.openxmlformats.org/officeDocument/2006/relationships/hyperlink" Target="http://shop.decipher.com/Images/CardImages/LOTR-EN07340.jpg" TargetMode="External"/><Relationship Id="rId361" Type="http://schemas.openxmlformats.org/officeDocument/2006/relationships/hyperlink" Target="http://shop.decipher.com/Images/CardImages/LOTR-EN07361.jpg" TargetMode="External"/><Relationship Id="rId196" Type="http://schemas.openxmlformats.org/officeDocument/2006/relationships/hyperlink" Target="http://shop.decipher.com/Images/CardImages/LOTR-EN07196.jpg" TargetMode="External"/><Relationship Id="rId200" Type="http://schemas.openxmlformats.org/officeDocument/2006/relationships/hyperlink" Target="http://shop.decipher.com/Images/CardImages/LOTR-EN07200.jpg" TargetMode="External"/><Relationship Id="rId16" Type="http://schemas.openxmlformats.org/officeDocument/2006/relationships/hyperlink" Target="http://shop.decipher.com/Images/CardImages/LOTR-EN07016.jpg" TargetMode="External"/><Relationship Id="rId221" Type="http://schemas.openxmlformats.org/officeDocument/2006/relationships/hyperlink" Target="http://shop.decipher.com/Images/CardImages/LOTR-EN07221.jpg" TargetMode="External"/><Relationship Id="rId242" Type="http://schemas.openxmlformats.org/officeDocument/2006/relationships/hyperlink" Target="http://shop.decipher.com/Images/CardImages/LOTR-EN07242.jpg" TargetMode="External"/><Relationship Id="rId263" Type="http://schemas.openxmlformats.org/officeDocument/2006/relationships/hyperlink" Target="http://shop.decipher.com/Images/CardImages/LOTR-EN07263.jpg" TargetMode="External"/><Relationship Id="rId284" Type="http://schemas.openxmlformats.org/officeDocument/2006/relationships/hyperlink" Target="http://shop.decipher.com/Images/CardImages/LOTR-EN07284.jpg" TargetMode="External"/><Relationship Id="rId319" Type="http://schemas.openxmlformats.org/officeDocument/2006/relationships/hyperlink" Target="http://shop.decipher.com/Images/CardImages/LOTR-EN07319.jpg" TargetMode="External"/><Relationship Id="rId37" Type="http://schemas.openxmlformats.org/officeDocument/2006/relationships/hyperlink" Target="http://shop.decipher.com/Images/CardImages/LOTR-EN07037.jpg" TargetMode="External"/><Relationship Id="rId58" Type="http://schemas.openxmlformats.org/officeDocument/2006/relationships/hyperlink" Target="http://shop.decipher.com/Images/CardImages/LOTR-EN07058.jpg" TargetMode="External"/><Relationship Id="rId79" Type="http://schemas.openxmlformats.org/officeDocument/2006/relationships/hyperlink" Target="http://shop.decipher.com/Images/CardImages/LOTR-EN07079.jpg" TargetMode="External"/><Relationship Id="rId102" Type="http://schemas.openxmlformats.org/officeDocument/2006/relationships/hyperlink" Target="http://shop.decipher.com/Images/CardImages/LOTR-EN07102.jpg" TargetMode="External"/><Relationship Id="rId123" Type="http://schemas.openxmlformats.org/officeDocument/2006/relationships/hyperlink" Target="http://shop.decipher.com/Images/CardImages/LOTR-EN07123.jpg" TargetMode="External"/><Relationship Id="rId144" Type="http://schemas.openxmlformats.org/officeDocument/2006/relationships/hyperlink" Target="http://shop.decipher.com/Images/CardImages/LOTR-EN07144.jpg" TargetMode="External"/><Relationship Id="rId330" Type="http://schemas.openxmlformats.org/officeDocument/2006/relationships/hyperlink" Target="http://shop.decipher.com/Images/CardImages/LOTR-EN07330.jpg" TargetMode="External"/><Relationship Id="rId90" Type="http://schemas.openxmlformats.org/officeDocument/2006/relationships/hyperlink" Target="http://shop.decipher.com/Images/CardImages/LOTR-EN07090.jpg" TargetMode="External"/><Relationship Id="rId165" Type="http://schemas.openxmlformats.org/officeDocument/2006/relationships/hyperlink" Target="http://shop.decipher.com/Images/CardImages/LOTR-EN07165.jpg" TargetMode="External"/><Relationship Id="rId186" Type="http://schemas.openxmlformats.org/officeDocument/2006/relationships/hyperlink" Target="http://shop.decipher.com/Images/CardImages/LOTR-EN07186.jpg" TargetMode="External"/><Relationship Id="rId351" Type="http://schemas.openxmlformats.org/officeDocument/2006/relationships/hyperlink" Target="http://shop.decipher.com/Images/CardImages/LOTR-EN07351.jpg" TargetMode="External"/><Relationship Id="rId211" Type="http://schemas.openxmlformats.org/officeDocument/2006/relationships/hyperlink" Target="http://shop.decipher.com/Images/CardImages/LOTR-EN07211.jpg" TargetMode="External"/><Relationship Id="rId232" Type="http://schemas.openxmlformats.org/officeDocument/2006/relationships/hyperlink" Target="http://shop.decipher.com/Images/CardImages/LOTR-EN07232.jpg" TargetMode="External"/><Relationship Id="rId253" Type="http://schemas.openxmlformats.org/officeDocument/2006/relationships/hyperlink" Target="http://shop.decipher.com/Images/CardImages/LOTR-EN07253.jpg" TargetMode="External"/><Relationship Id="rId274" Type="http://schemas.openxmlformats.org/officeDocument/2006/relationships/hyperlink" Target="http://shop.decipher.com/Images/CardImages/LOTR-EN07274.jpg" TargetMode="External"/><Relationship Id="rId295" Type="http://schemas.openxmlformats.org/officeDocument/2006/relationships/hyperlink" Target="http://shop.decipher.com/Images/CardImages/LOTR-EN07295.jpg" TargetMode="External"/><Relationship Id="rId309" Type="http://schemas.openxmlformats.org/officeDocument/2006/relationships/hyperlink" Target="http://shop.decipher.com/Images/CardImages/LOTR-EN07309.jpg" TargetMode="External"/><Relationship Id="rId27" Type="http://schemas.openxmlformats.org/officeDocument/2006/relationships/hyperlink" Target="http://shop.decipher.com/Images/CardImages/LOTR-EN07027.jpg" TargetMode="External"/><Relationship Id="rId48" Type="http://schemas.openxmlformats.org/officeDocument/2006/relationships/hyperlink" Target="http://shop.decipher.com/Images/CardImages/LOTR-EN07048.jpg" TargetMode="External"/><Relationship Id="rId69" Type="http://schemas.openxmlformats.org/officeDocument/2006/relationships/hyperlink" Target="http://shop.decipher.com/Images/CardImages/LOTR-EN07069.jpg" TargetMode="External"/><Relationship Id="rId113" Type="http://schemas.openxmlformats.org/officeDocument/2006/relationships/hyperlink" Target="http://shop.decipher.com/Images/CardImages/LOTR-EN07113.jpg" TargetMode="External"/><Relationship Id="rId134" Type="http://schemas.openxmlformats.org/officeDocument/2006/relationships/hyperlink" Target="http://shop.decipher.com/Images/CardImages/LOTR-EN07134.jpg" TargetMode="External"/><Relationship Id="rId320" Type="http://schemas.openxmlformats.org/officeDocument/2006/relationships/hyperlink" Target="http://shop.decipher.com/Images/CardImages/LOTR-EN07320.jpg" TargetMode="External"/><Relationship Id="rId80" Type="http://schemas.openxmlformats.org/officeDocument/2006/relationships/hyperlink" Target="http://shop.decipher.com/Images/CardImages/LOTR-EN07080.jpg" TargetMode="External"/><Relationship Id="rId155" Type="http://schemas.openxmlformats.org/officeDocument/2006/relationships/hyperlink" Target="http://shop.decipher.com/Images/CardImages/LOTR-EN07155.jpg" TargetMode="External"/><Relationship Id="rId176" Type="http://schemas.openxmlformats.org/officeDocument/2006/relationships/hyperlink" Target="http://shop.decipher.com/Images/CardImages/LOTR-EN07176.jpg" TargetMode="External"/><Relationship Id="rId197" Type="http://schemas.openxmlformats.org/officeDocument/2006/relationships/hyperlink" Target="http://shop.decipher.com/Images/CardImages/LOTR-EN07197.jpg" TargetMode="External"/><Relationship Id="rId341" Type="http://schemas.openxmlformats.org/officeDocument/2006/relationships/hyperlink" Target="http://shop.decipher.com/Images/CardImages/LOTR-EN07341.jpg" TargetMode="External"/><Relationship Id="rId362" Type="http://schemas.openxmlformats.org/officeDocument/2006/relationships/hyperlink" Target="http://shop.decipher.com/Images/CardImages/LOTR-EN07362.jpg" TargetMode="External"/><Relationship Id="rId201" Type="http://schemas.openxmlformats.org/officeDocument/2006/relationships/hyperlink" Target="http://shop.decipher.com/Images/CardImages/LOTR-EN07201.jpg" TargetMode="External"/><Relationship Id="rId222" Type="http://schemas.openxmlformats.org/officeDocument/2006/relationships/hyperlink" Target="http://shop.decipher.com/Images/CardImages/LOTR-EN07222.jpg" TargetMode="External"/><Relationship Id="rId243" Type="http://schemas.openxmlformats.org/officeDocument/2006/relationships/hyperlink" Target="http://shop.decipher.com/Images/CardImages/LOTR-EN07243.jpg" TargetMode="External"/><Relationship Id="rId264" Type="http://schemas.openxmlformats.org/officeDocument/2006/relationships/hyperlink" Target="http://shop.decipher.com/Images/CardImages/LOTR-EN07264.jpg" TargetMode="External"/><Relationship Id="rId285" Type="http://schemas.openxmlformats.org/officeDocument/2006/relationships/hyperlink" Target="http://shop.decipher.com/Images/CardImages/LOTR-EN07285.jpg" TargetMode="External"/><Relationship Id="rId17" Type="http://schemas.openxmlformats.org/officeDocument/2006/relationships/hyperlink" Target="http://shop.decipher.com/Images/CardImages/LOTR-EN07017.jpg" TargetMode="External"/><Relationship Id="rId38" Type="http://schemas.openxmlformats.org/officeDocument/2006/relationships/hyperlink" Target="http://shop.decipher.com/Images/CardImages/LOTR-EN07038.jpg" TargetMode="External"/><Relationship Id="rId59" Type="http://schemas.openxmlformats.org/officeDocument/2006/relationships/hyperlink" Target="http://shop.decipher.com/Images/CardImages/LOTR-EN07059.jpg" TargetMode="External"/><Relationship Id="rId103" Type="http://schemas.openxmlformats.org/officeDocument/2006/relationships/hyperlink" Target="http://shop.decipher.com/Images/CardImages/LOTR-EN07103.jpg" TargetMode="External"/><Relationship Id="rId124" Type="http://schemas.openxmlformats.org/officeDocument/2006/relationships/hyperlink" Target="http://shop.decipher.com/Images/CardImages/LOTR-EN07124.jpg" TargetMode="External"/><Relationship Id="rId310" Type="http://schemas.openxmlformats.org/officeDocument/2006/relationships/hyperlink" Target="http://shop.decipher.com/Images/CardImages/LOTR-EN07310.jpg" TargetMode="External"/><Relationship Id="rId70" Type="http://schemas.openxmlformats.org/officeDocument/2006/relationships/hyperlink" Target="http://shop.decipher.com/Images/CardImages/LOTR-EN07070.jpg" TargetMode="External"/><Relationship Id="rId91" Type="http://schemas.openxmlformats.org/officeDocument/2006/relationships/hyperlink" Target="http://shop.decipher.com/Images/CardImages/LOTR-EN07091.jpg" TargetMode="External"/><Relationship Id="rId145" Type="http://schemas.openxmlformats.org/officeDocument/2006/relationships/hyperlink" Target="http://shop.decipher.com/Images/CardImages/LOTR-EN07145.jpg" TargetMode="External"/><Relationship Id="rId166" Type="http://schemas.openxmlformats.org/officeDocument/2006/relationships/hyperlink" Target="http://shop.decipher.com/Images/CardImages/LOTR-EN07166.jpg" TargetMode="External"/><Relationship Id="rId187" Type="http://schemas.openxmlformats.org/officeDocument/2006/relationships/hyperlink" Target="http://shop.decipher.com/Images/CardImages/LOTR-EN07187.jpg" TargetMode="External"/><Relationship Id="rId331" Type="http://schemas.openxmlformats.org/officeDocument/2006/relationships/hyperlink" Target="http://shop.decipher.com/Images/CardImages/LOTR-EN07331.jpg" TargetMode="External"/><Relationship Id="rId352" Type="http://schemas.openxmlformats.org/officeDocument/2006/relationships/hyperlink" Target="http://shop.decipher.com/Images/CardImages/LOTR-EN07352.jpg" TargetMode="External"/><Relationship Id="rId1" Type="http://schemas.openxmlformats.org/officeDocument/2006/relationships/hyperlink" Target="http://shop.decipher.com/Images/CardImages/LOTR-EN07001.jpg" TargetMode="External"/><Relationship Id="rId212" Type="http://schemas.openxmlformats.org/officeDocument/2006/relationships/hyperlink" Target="http://shop.decipher.com/Images/CardImages/LOTR-EN07212.jpg" TargetMode="External"/><Relationship Id="rId233" Type="http://schemas.openxmlformats.org/officeDocument/2006/relationships/hyperlink" Target="http://shop.decipher.com/Images/CardImages/LOTR-EN07233.jpg" TargetMode="External"/><Relationship Id="rId254" Type="http://schemas.openxmlformats.org/officeDocument/2006/relationships/hyperlink" Target="http://shop.decipher.com/Images/CardImages/LOTR-EN07254.jpg" TargetMode="External"/><Relationship Id="rId28" Type="http://schemas.openxmlformats.org/officeDocument/2006/relationships/hyperlink" Target="http://shop.decipher.com/Images/CardImages/LOTR-EN07028.jpg" TargetMode="External"/><Relationship Id="rId49" Type="http://schemas.openxmlformats.org/officeDocument/2006/relationships/hyperlink" Target="http://shop.decipher.com/Images/CardImages/LOTR-EN07049.jpg" TargetMode="External"/><Relationship Id="rId114" Type="http://schemas.openxmlformats.org/officeDocument/2006/relationships/hyperlink" Target="http://shop.decipher.com/Images/CardImages/LOTR-EN07114.jpg" TargetMode="External"/><Relationship Id="rId275" Type="http://schemas.openxmlformats.org/officeDocument/2006/relationships/hyperlink" Target="http://shop.decipher.com/Images/CardImages/LOTR-EN07275.jpg" TargetMode="External"/><Relationship Id="rId296" Type="http://schemas.openxmlformats.org/officeDocument/2006/relationships/hyperlink" Target="http://shop.decipher.com/Images/CardImages/LOTR-EN07296.jpg" TargetMode="External"/><Relationship Id="rId300" Type="http://schemas.openxmlformats.org/officeDocument/2006/relationships/hyperlink" Target="http://shop.decipher.com/Images/CardImages/LOTR-EN07300.jpg" TargetMode="External"/><Relationship Id="rId60" Type="http://schemas.openxmlformats.org/officeDocument/2006/relationships/hyperlink" Target="http://shop.decipher.com/Images/CardImages/LOTR-EN07060.jpg" TargetMode="External"/><Relationship Id="rId81" Type="http://schemas.openxmlformats.org/officeDocument/2006/relationships/hyperlink" Target="http://shop.decipher.com/Images/CardImages/LOTR-EN07081.jpg" TargetMode="External"/><Relationship Id="rId135" Type="http://schemas.openxmlformats.org/officeDocument/2006/relationships/hyperlink" Target="http://shop.decipher.com/Images/CardImages/LOTR-EN07135.jpg" TargetMode="External"/><Relationship Id="rId156" Type="http://schemas.openxmlformats.org/officeDocument/2006/relationships/hyperlink" Target="http://shop.decipher.com/Images/CardImages/LOTR-EN07156.jpg" TargetMode="External"/><Relationship Id="rId177" Type="http://schemas.openxmlformats.org/officeDocument/2006/relationships/hyperlink" Target="http://shop.decipher.com/Images/CardImages/LOTR-EN07177.jpg" TargetMode="External"/><Relationship Id="rId198" Type="http://schemas.openxmlformats.org/officeDocument/2006/relationships/hyperlink" Target="http://shop.decipher.com/Images/CardImages/LOTR-EN07198.jpg" TargetMode="External"/><Relationship Id="rId321" Type="http://schemas.openxmlformats.org/officeDocument/2006/relationships/hyperlink" Target="http://shop.decipher.com/Images/CardImages/LOTR-EN07321.jpg" TargetMode="External"/><Relationship Id="rId342" Type="http://schemas.openxmlformats.org/officeDocument/2006/relationships/hyperlink" Target="http://shop.decipher.com/Images/CardImages/LOTR-EN07342.jpg" TargetMode="External"/><Relationship Id="rId363" Type="http://schemas.openxmlformats.org/officeDocument/2006/relationships/hyperlink" Target="http://shop.decipher.com/Images/CardImages/LOTR-EN07363.jpg" TargetMode="External"/><Relationship Id="rId202" Type="http://schemas.openxmlformats.org/officeDocument/2006/relationships/hyperlink" Target="http://shop.decipher.com/Images/CardImages/LOTR-EN07202.jpg" TargetMode="External"/><Relationship Id="rId223" Type="http://schemas.openxmlformats.org/officeDocument/2006/relationships/hyperlink" Target="http://shop.decipher.com/Images/CardImages/LOTR-EN07223.jpg" TargetMode="External"/><Relationship Id="rId244" Type="http://schemas.openxmlformats.org/officeDocument/2006/relationships/hyperlink" Target="http://shop.decipher.com/Images/CardImages/LOTR-EN07244.jpg" TargetMode="External"/><Relationship Id="rId18" Type="http://schemas.openxmlformats.org/officeDocument/2006/relationships/hyperlink" Target="http://shop.decipher.com/Images/CardImages/LOTR-EN07018.jpg" TargetMode="External"/><Relationship Id="rId39" Type="http://schemas.openxmlformats.org/officeDocument/2006/relationships/hyperlink" Target="http://shop.decipher.com/Images/CardImages/LOTR-EN07039.jpg" TargetMode="External"/><Relationship Id="rId265" Type="http://schemas.openxmlformats.org/officeDocument/2006/relationships/hyperlink" Target="http://shop.decipher.com/Images/CardImages/LOTR-EN07265.jpg" TargetMode="External"/><Relationship Id="rId286" Type="http://schemas.openxmlformats.org/officeDocument/2006/relationships/hyperlink" Target="http://shop.decipher.com/Images/CardImages/LOTR-EN07286.jpg" TargetMode="External"/><Relationship Id="rId50" Type="http://schemas.openxmlformats.org/officeDocument/2006/relationships/hyperlink" Target="http://shop.decipher.com/Images/CardImages/LOTR-EN07050.jpg" TargetMode="External"/><Relationship Id="rId104" Type="http://schemas.openxmlformats.org/officeDocument/2006/relationships/hyperlink" Target="http://shop.decipher.com/Images/CardImages/LOTR-EN07104.jpg" TargetMode="External"/><Relationship Id="rId125" Type="http://schemas.openxmlformats.org/officeDocument/2006/relationships/hyperlink" Target="http://shop.decipher.com/Images/CardImages/LOTR-EN07125.jpg" TargetMode="External"/><Relationship Id="rId146" Type="http://schemas.openxmlformats.org/officeDocument/2006/relationships/hyperlink" Target="http://shop.decipher.com/Images/CardImages/LOTR-EN07146.jpg" TargetMode="External"/><Relationship Id="rId167" Type="http://schemas.openxmlformats.org/officeDocument/2006/relationships/hyperlink" Target="http://shop.decipher.com/Images/CardImages/LOTR-EN07167.jpg" TargetMode="External"/><Relationship Id="rId188" Type="http://schemas.openxmlformats.org/officeDocument/2006/relationships/hyperlink" Target="http://shop.decipher.com/Images/CardImages/LOTR-EN07188.jpg" TargetMode="External"/><Relationship Id="rId311" Type="http://schemas.openxmlformats.org/officeDocument/2006/relationships/hyperlink" Target="http://shop.decipher.com/Images/CardImages/LOTR-EN07311.jpg" TargetMode="External"/><Relationship Id="rId332" Type="http://schemas.openxmlformats.org/officeDocument/2006/relationships/hyperlink" Target="http://shop.decipher.com/Images/CardImages/LOTR-EN07332.jpg" TargetMode="External"/><Relationship Id="rId353" Type="http://schemas.openxmlformats.org/officeDocument/2006/relationships/hyperlink" Target="http://shop.decipher.com/Images/CardImages/LOTR-EN07353.jpg" TargetMode="External"/><Relationship Id="rId71" Type="http://schemas.openxmlformats.org/officeDocument/2006/relationships/hyperlink" Target="http://shop.decipher.com/Images/CardImages/LOTR-EN07071.jpg" TargetMode="External"/><Relationship Id="rId92" Type="http://schemas.openxmlformats.org/officeDocument/2006/relationships/hyperlink" Target="http://shop.decipher.com/Images/CardImages/LOTR-EN07092.jpg" TargetMode="External"/><Relationship Id="rId213" Type="http://schemas.openxmlformats.org/officeDocument/2006/relationships/hyperlink" Target="http://shop.decipher.com/Images/CardImages/LOTR-EN07213.jpg" TargetMode="External"/><Relationship Id="rId234" Type="http://schemas.openxmlformats.org/officeDocument/2006/relationships/hyperlink" Target="http://shop.decipher.com/Images/CardImages/LOTR-EN07234.jpg" TargetMode="External"/><Relationship Id="rId2" Type="http://schemas.openxmlformats.org/officeDocument/2006/relationships/hyperlink" Target="http://shop.decipher.com/Images/CardImages/LOTR-EN07002.jpg" TargetMode="External"/><Relationship Id="rId29" Type="http://schemas.openxmlformats.org/officeDocument/2006/relationships/hyperlink" Target="http://shop.decipher.com/Images/CardImages/LOTR-EN07029.jpg" TargetMode="External"/><Relationship Id="rId255" Type="http://schemas.openxmlformats.org/officeDocument/2006/relationships/hyperlink" Target="http://shop.decipher.com/Images/CardImages/LOTR-EN07255.jpg" TargetMode="External"/><Relationship Id="rId276" Type="http://schemas.openxmlformats.org/officeDocument/2006/relationships/hyperlink" Target="http://shop.decipher.com/Images/CardImages/LOTR-EN07276.jpg" TargetMode="External"/><Relationship Id="rId297" Type="http://schemas.openxmlformats.org/officeDocument/2006/relationships/hyperlink" Target="http://shop.decipher.com/Images/CardImages/LOTR-EN07297.jpg" TargetMode="External"/><Relationship Id="rId40" Type="http://schemas.openxmlformats.org/officeDocument/2006/relationships/hyperlink" Target="http://shop.decipher.com/Images/CardImages/LOTR-EN07040.jpg" TargetMode="External"/><Relationship Id="rId115" Type="http://schemas.openxmlformats.org/officeDocument/2006/relationships/hyperlink" Target="http://shop.decipher.com/Images/CardImages/LOTR-EN07115.jpg" TargetMode="External"/><Relationship Id="rId136" Type="http://schemas.openxmlformats.org/officeDocument/2006/relationships/hyperlink" Target="http://shop.decipher.com/Images/CardImages/LOTR-EN07136.jpg" TargetMode="External"/><Relationship Id="rId157" Type="http://schemas.openxmlformats.org/officeDocument/2006/relationships/hyperlink" Target="http://shop.decipher.com/Images/CardImages/LOTR-EN07157.jpg" TargetMode="External"/><Relationship Id="rId178" Type="http://schemas.openxmlformats.org/officeDocument/2006/relationships/hyperlink" Target="http://shop.decipher.com/Images/CardImages/LOTR-EN07178.jpg" TargetMode="External"/><Relationship Id="rId301" Type="http://schemas.openxmlformats.org/officeDocument/2006/relationships/hyperlink" Target="http://shop.decipher.com/Images/CardImages/LOTR-EN07301.jpg" TargetMode="External"/><Relationship Id="rId322" Type="http://schemas.openxmlformats.org/officeDocument/2006/relationships/hyperlink" Target="http://shop.decipher.com/Images/CardImages/LOTR-EN07322.jpg" TargetMode="External"/><Relationship Id="rId343" Type="http://schemas.openxmlformats.org/officeDocument/2006/relationships/hyperlink" Target="http://shop.decipher.com/Images/CardImages/LOTR-EN07343.jpg" TargetMode="External"/><Relationship Id="rId364" Type="http://schemas.openxmlformats.org/officeDocument/2006/relationships/hyperlink" Target="http://shop.decipher.com/Images/CardImages/LOTR-EN07364.jpg" TargetMode="External"/><Relationship Id="rId61" Type="http://schemas.openxmlformats.org/officeDocument/2006/relationships/hyperlink" Target="http://shop.decipher.com/Images/CardImages/LOTR-EN07061.jpg" TargetMode="External"/><Relationship Id="rId82" Type="http://schemas.openxmlformats.org/officeDocument/2006/relationships/hyperlink" Target="http://shop.decipher.com/Images/CardImages/LOTR-EN07082.jpg" TargetMode="External"/><Relationship Id="rId199" Type="http://schemas.openxmlformats.org/officeDocument/2006/relationships/hyperlink" Target="http://shop.decipher.com/Images/CardImages/LOTR-EN07199.jpg" TargetMode="External"/><Relationship Id="rId203" Type="http://schemas.openxmlformats.org/officeDocument/2006/relationships/hyperlink" Target="http://shop.decipher.com/Images/CardImages/LOTR-EN07203.jpg" TargetMode="External"/><Relationship Id="rId19" Type="http://schemas.openxmlformats.org/officeDocument/2006/relationships/hyperlink" Target="http://shop.decipher.com/Images/CardImages/LOTR-EN07019.jpg" TargetMode="External"/><Relationship Id="rId224" Type="http://schemas.openxmlformats.org/officeDocument/2006/relationships/hyperlink" Target="http://shop.decipher.com/Images/CardImages/LOTR-EN07224.jpg" TargetMode="External"/><Relationship Id="rId245" Type="http://schemas.openxmlformats.org/officeDocument/2006/relationships/hyperlink" Target="http://shop.decipher.com/Images/CardImages/LOTR-EN07245.jpg" TargetMode="External"/><Relationship Id="rId266" Type="http://schemas.openxmlformats.org/officeDocument/2006/relationships/hyperlink" Target="http://shop.decipher.com/Images/CardImages/LOTR-EN07266.jpg" TargetMode="External"/><Relationship Id="rId287" Type="http://schemas.openxmlformats.org/officeDocument/2006/relationships/hyperlink" Target="http://shop.decipher.com/Images/CardImages/LOTR-EN07287.jpg" TargetMode="External"/><Relationship Id="rId30" Type="http://schemas.openxmlformats.org/officeDocument/2006/relationships/hyperlink" Target="http://shop.decipher.com/Images/CardImages/LOTR-EN07030.jpg" TargetMode="External"/><Relationship Id="rId105" Type="http://schemas.openxmlformats.org/officeDocument/2006/relationships/hyperlink" Target="http://shop.decipher.com/Images/CardImages/LOTR-EN07105.jpg" TargetMode="External"/><Relationship Id="rId126" Type="http://schemas.openxmlformats.org/officeDocument/2006/relationships/hyperlink" Target="http://shop.decipher.com/Images/CardImages/LOTR-EN07126.jpg" TargetMode="External"/><Relationship Id="rId147" Type="http://schemas.openxmlformats.org/officeDocument/2006/relationships/hyperlink" Target="http://shop.decipher.com/Images/CardImages/LOTR-EN07147.jpg" TargetMode="External"/><Relationship Id="rId168" Type="http://schemas.openxmlformats.org/officeDocument/2006/relationships/hyperlink" Target="http://shop.decipher.com/Images/CardImages/LOTR-EN07168.jpg" TargetMode="External"/><Relationship Id="rId312" Type="http://schemas.openxmlformats.org/officeDocument/2006/relationships/hyperlink" Target="http://shop.decipher.com/Images/CardImages/LOTR-EN07312.jpg" TargetMode="External"/><Relationship Id="rId333" Type="http://schemas.openxmlformats.org/officeDocument/2006/relationships/hyperlink" Target="http://shop.decipher.com/Images/CardImages/LOTR-EN07333.jpg" TargetMode="External"/><Relationship Id="rId354" Type="http://schemas.openxmlformats.org/officeDocument/2006/relationships/hyperlink" Target="http://shop.decipher.com/Images/CardImages/LOTR-EN07354.jpg" TargetMode="External"/><Relationship Id="rId51" Type="http://schemas.openxmlformats.org/officeDocument/2006/relationships/hyperlink" Target="http://shop.decipher.com/Images/CardImages/LOTR-EN07051.jpg" TargetMode="External"/><Relationship Id="rId72" Type="http://schemas.openxmlformats.org/officeDocument/2006/relationships/hyperlink" Target="http://shop.decipher.com/Images/CardImages/LOTR-EN07072.jpg" TargetMode="External"/><Relationship Id="rId93" Type="http://schemas.openxmlformats.org/officeDocument/2006/relationships/hyperlink" Target="http://shop.decipher.com/Images/CardImages/LOTR-EN07093.jpg" TargetMode="External"/><Relationship Id="rId189" Type="http://schemas.openxmlformats.org/officeDocument/2006/relationships/hyperlink" Target="http://shop.decipher.com/Images/CardImages/LOTR-EN07189.jpg" TargetMode="External"/><Relationship Id="rId3" Type="http://schemas.openxmlformats.org/officeDocument/2006/relationships/hyperlink" Target="http://shop.decipher.com/Images/CardImages/LOTR-EN07003.jpg" TargetMode="External"/><Relationship Id="rId214" Type="http://schemas.openxmlformats.org/officeDocument/2006/relationships/hyperlink" Target="http://shop.decipher.com/Images/CardImages/LOTR-EN07214.jpg" TargetMode="External"/><Relationship Id="rId235" Type="http://schemas.openxmlformats.org/officeDocument/2006/relationships/hyperlink" Target="http://shop.decipher.com/Images/CardImages/LOTR-EN07235.jpg" TargetMode="External"/><Relationship Id="rId256" Type="http://schemas.openxmlformats.org/officeDocument/2006/relationships/hyperlink" Target="http://shop.decipher.com/Images/CardImages/LOTR-EN07256.jpg" TargetMode="External"/><Relationship Id="rId277" Type="http://schemas.openxmlformats.org/officeDocument/2006/relationships/hyperlink" Target="http://shop.decipher.com/Images/CardImages/LOTR-EN07277.jpg" TargetMode="External"/><Relationship Id="rId298" Type="http://schemas.openxmlformats.org/officeDocument/2006/relationships/hyperlink" Target="http://shop.decipher.com/Images/CardImages/LOTR-EN07298.jpg" TargetMode="External"/><Relationship Id="rId116" Type="http://schemas.openxmlformats.org/officeDocument/2006/relationships/hyperlink" Target="http://shop.decipher.com/Images/CardImages/LOTR-EN07116.jpg" TargetMode="External"/><Relationship Id="rId137" Type="http://schemas.openxmlformats.org/officeDocument/2006/relationships/hyperlink" Target="http://shop.decipher.com/Images/CardImages/LOTR-EN07137.jpg" TargetMode="External"/><Relationship Id="rId158" Type="http://schemas.openxmlformats.org/officeDocument/2006/relationships/hyperlink" Target="http://shop.decipher.com/Images/CardImages/LOTR-EN07158.jpg" TargetMode="External"/><Relationship Id="rId302" Type="http://schemas.openxmlformats.org/officeDocument/2006/relationships/hyperlink" Target="http://shop.decipher.com/Images/CardImages/LOTR-EN07302.jpg" TargetMode="External"/><Relationship Id="rId323" Type="http://schemas.openxmlformats.org/officeDocument/2006/relationships/hyperlink" Target="http://shop.decipher.com/Images/CardImages/LOTR-EN07323.jpg" TargetMode="External"/><Relationship Id="rId344" Type="http://schemas.openxmlformats.org/officeDocument/2006/relationships/hyperlink" Target="http://shop.decipher.com/Images/CardImages/LOTR-EN07344.jpg" TargetMode="External"/><Relationship Id="rId20" Type="http://schemas.openxmlformats.org/officeDocument/2006/relationships/hyperlink" Target="http://shop.decipher.com/Images/CardImages/LOTR-EN07020.jpg" TargetMode="External"/><Relationship Id="rId41" Type="http://schemas.openxmlformats.org/officeDocument/2006/relationships/hyperlink" Target="http://shop.decipher.com/Images/CardImages/LOTR-EN07041.jpg" TargetMode="External"/><Relationship Id="rId62" Type="http://schemas.openxmlformats.org/officeDocument/2006/relationships/hyperlink" Target="http://shop.decipher.com/Images/CardImages/LOTR-EN07062.jpg" TargetMode="External"/><Relationship Id="rId83" Type="http://schemas.openxmlformats.org/officeDocument/2006/relationships/hyperlink" Target="http://shop.decipher.com/Images/CardImages/LOTR-EN07083.jpg" TargetMode="External"/><Relationship Id="rId179" Type="http://schemas.openxmlformats.org/officeDocument/2006/relationships/hyperlink" Target="http://shop.decipher.com/Images/CardImages/LOTR-EN07179.jpg" TargetMode="External"/><Relationship Id="rId365" Type="http://schemas.openxmlformats.org/officeDocument/2006/relationships/hyperlink" Target="http://shop.decipher.com/Images/CardImages/LOTR-EN07365.jpg" TargetMode="External"/><Relationship Id="rId190" Type="http://schemas.openxmlformats.org/officeDocument/2006/relationships/hyperlink" Target="http://shop.decipher.com/Images/CardImages/LOTR-EN07190.jpg" TargetMode="External"/><Relationship Id="rId204" Type="http://schemas.openxmlformats.org/officeDocument/2006/relationships/hyperlink" Target="http://shop.decipher.com/Images/CardImages/LOTR-EN07204.jpg" TargetMode="External"/><Relationship Id="rId225" Type="http://schemas.openxmlformats.org/officeDocument/2006/relationships/hyperlink" Target="http://shop.decipher.com/Images/CardImages/LOTR-EN07225.jpg" TargetMode="External"/><Relationship Id="rId246" Type="http://schemas.openxmlformats.org/officeDocument/2006/relationships/hyperlink" Target="http://shop.decipher.com/Images/CardImages/LOTR-EN07246.jpg" TargetMode="External"/><Relationship Id="rId267" Type="http://schemas.openxmlformats.org/officeDocument/2006/relationships/hyperlink" Target="http://shop.decipher.com/Images/CardImages/LOTR-EN07267.jpg" TargetMode="External"/><Relationship Id="rId288" Type="http://schemas.openxmlformats.org/officeDocument/2006/relationships/hyperlink" Target="http://shop.decipher.com/Images/CardImages/LOTR-EN07288.jpg" TargetMode="External"/><Relationship Id="rId106" Type="http://schemas.openxmlformats.org/officeDocument/2006/relationships/hyperlink" Target="http://shop.decipher.com/Images/CardImages/LOTR-EN07106.jpg" TargetMode="External"/><Relationship Id="rId127" Type="http://schemas.openxmlformats.org/officeDocument/2006/relationships/hyperlink" Target="http://shop.decipher.com/Images/CardImages/LOTR-EN07127.jpg" TargetMode="External"/><Relationship Id="rId313" Type="http://schemas.openxmlformats.org/officeDocument/2006/relationships/hyperlink" Target="http://shop.decipher.com/Images/CardImages/LOTR-EN07313.jpg" TargetMode="External"/><Relationship Id="rId10" Type="http://schemas.openxmlformats.org/officeDocument/2006/relationships/hyperlink" Target="http://shop.decipher.com/Images/CardImages/LOTR-EN07010.jpg" TargetMode="External"/><Relationship Id="rId31" Type="http://schemas.openxmlformats.org/officeDocument/2006/relationships/hyperlink" Target="http://shop.decipher.com/Images/CardImages/LOTR-EN07031.jpg" TargetMode="External"/><Relationship Id="rId52" Type="http://schemas.openxmlformats.org/officeDocument/2006/relationships/hyperlink" Target="http://shop.decipher.com/Images/CardImages/LOTR-EN07052.jpg" TargetMode="External"/><Relationship Id="rId73" Type="http://schemas.openxmlformats.org/officeDocument/2006/relationships/hyperlink" Target="http://shop.decipher.com/Images/CardImages/LOTR-EN07073.jpg" TargetMode="External"/><Relationship Id="rId94" Type="http://schemas.openxmlformats.org/officeDocument/2006/relationships/hyperlink" Target="http://shop.decipher.com/Images/CardImages/LOTR-EN07094.jpg" TargetMode="External"/><Relationship Id="rId148" Type="http://schemas.openxmlformats.org/officeDocument/2006/relationships/hyperlink" Target="http://shop.decipher.com/Images/CardImages/LOTR-EN07148.jpg" TargetMode="External"/><Relationship Id="rId169" Type="http://schemas.openxmlformats.org/officeDocument/2006/relationships/hyperlink" Target="http://shop.decipher.com/Images/CardImages/LOTR-EN07169.jpg" TargetMode="External"/><Relationship Id="rId334" Type="http://schemas.openxmlformats.org/officeDocument/2006/relationships/hyperlink" Target="http://shop.decipher.com/Images/CardImages/LOTR-EN07334.jpg" TargetMode="External"/><Relationship Id="rId355" Type="http://schemas.openxmlformats.org/officeDocument/2006/relationships/hyperlink" Target="http://shop.decipher.com/Images/CardImages/LOTR-EN07355.jpg" TargetMode="External"/><Relationship Id="rId4" Type="http://schemas.openxmlformats.org/officeDocument/2006/relationships/hyperlink" Target="http://shop.decipher.com/Images/CardImages/LOTR-EN07004.jpg" TargetMode="External"/><Relationship Id="rId180" Type="http://schemas.openxmlformats.org/officeDocument/2006/relationships/hyperlink" Target="http://shop.decipher.com/Images/CardImages/LOTR-EN07180.jpg" TargetMode="External"/><Relationship Id="rId215" Type="http://schemas.openxmlformats.org/officeDocument/2006/relationships/hyperlink" Target="http://shop.decipher.com/Images/CardImages/LOTR-EN07215.jpg" TargetMode="External"/><Relationship Id="rId236" Type="http://schemas.openxmlformats.org/officeDocument/2006/relationships/hyperlink" Target="http://shop.decipher.com/Images/CardImages/LOTR-EN07236.jpg" TargetMode="External"/><Relationship Id="rId257" Type="http://schemas.openxmlformats.org/officeDocument/2006/relationships/hyperlink" Target="http://shop.decipher.com/Images/CardImages/LOTR-EN07257.jpg" TargetMode="External"/><Relationship Id="rId278" Type="http://schemas.openxmlformats.org/officeDocument/2006/relationships/hyperlink" Target="http://shop.decipher.com/Images/CardImages/LOTR-EN07278.jpg" TargetMode="External"/><Relationship Id="rId303" Type="http://schemas.openxmlformats.org/officeDocument/2006/relationships/hyperlink" Target="http://shop.decipher.com/Images/CardImages/LOTR-EN07303.jpg" TargetMode="External"/><Relationship Id="rId42" Type="http://schemas.openxmlformats.org/officeDocument/2006/relationships/hyperlink" Target="http://shop.decipher.com/Images/CardImages/LOTR-EN07042.jpg" TargetMode="External"/><Relationship Id="rId84" Type="http://schemas.openxmlformats.org/officeDocument/2006/relationships/hyperlink" Target="http://shop.decipher.com/Images/CardImages/LOTR-EN07084.jpg" TargetMode="External"/><Relationship Id="rId138" Type="http://schemas.openxmlformats.org/officeDocument/2006/relationships/hyperlink" Target="http://shop.decipher.com/Images/CardImages/LOTR-EN07138.jpg" TargetMode="External"/><Relationship Id="rId345" Type="http://schemas.openxmlformats.org/officeDocument/2006/relationships/hyperlink" Target="http://shop.decipher.com/Images/CardImages/LOTR-EN07345.jpg" TargetMode="External"/><Relationship Id="rId191" Type="http://schemas.openxmlformats.org/officeDocument/2006/relationships/hyperlink" Target="http://shop.decipher.com/Images/CardImages/LOTR-EN07191.jpg" TargetMode="External"/><Relationship Id="rId205" Type="http://schemas.openxmlformats.org/officeDocument/2006/relationships/hyperlink" Target="http://shop.decipher.com/Images/CardImages/LOTR-EN07205.jpg" TargetMode="External"/><Relationship Id="rId247" Type="http://schemas.openxmlformats.org/officeDocument/2006/relationships/hyperlink" Target="http://shop.decipher.com/Images/CardImages/LOTR-EN07247.jpg" TargetMode="External"/><Relationship Id="rId107" Type="http://schemas.openxmlformats.org/officeDocument/2006/relationships/hyperlink" Target="http://shop.decipher.com/Images/CardImages/LOTR-EN07107.jpg" TargetMode="External"/><Relationship Id="rId289" Type="http://schemas.openxmlformats.org/officeDocument/2006/relationships/hyperlink" Target="http://shop.decipher.com/Images/CardImages/LOTR-EN07289.jpg" TargetMode="External"/><Relationship Id="rId11" Type="http://schemas.openxmlformats.org/officeDocument/2006/relationships/hyperlink" Target="http://shop.decipher.com/Images/CardImages/LOTR-EN07011.jpg" TargetMode="External"/><Relationship Id="rId53" Type="http://schemas.openxmlformats.org/officeDocument/2006/relationships/hyperlink" Target="http://shop.decipher.com/Images/CardImages/LOTR-EN07053.jpg" TargetMode="External"/><Relationship Id="rId149" Type="http://schemas.openxmlformats.org/officeDocument/2006/relationships/hyperlink" Target="http://shop.decipher.com/Images/CardImages/LOTR-EN07149.jpg" TargetMode="External"/><Relationship Id="rId314" Type="http://schemas.openxmlformats.org/officeDocument/2006/relationships/hyperlink" Target="http://shop.decipher.com/Images/CardImages/LOTR-EN07314.jpg" TargetMode="External"/><Relationship Id="rId356" Type="http://schemas.openxmlformats.org/officeDocument/2006/relationships/hyperlink" Target="http://shop.decipher.com/Images/CardImages/LOTR-EN07356.jpg" TargetMode="External"/><Relationship Id="rId95" Type="http://schemas.openxmlformats.org/officeDocument/2006/relationships/hyperlink" Target="http://shop.decipher.com/Images/CardImages/LOTR-EN07095.jpg" TargetMode="External"/><Relationship Id="rId160" Type="http://schemas.openxmlformats.org/officeDocument/2006/relationships/hyperlink" Target="http://shop.decipher.com/Images/CardImages/LOTR-EN07160.jpg" TargetMode="External"/><Relationship Id="rId216" Type="http://schemas.openxmlformats.org/officeDocument/2006/relationships/hyperlink" Target="http://shop.decipher.com/Images/CardImages/LOTR-EN07216.jpg" TargetMode="External"/><Relationship Id="rId258" Type="http://schemas.openxmlformats.org/officeDocument/2006/relationships/hyperlink" Target="http://shop.decipher.com/Images/CardImages/LOTR-EN07258.jpg" TargetMode="External"/><Relationship Id="rId22" Type="http://schemas.openxmlformats.org/officeDocument/2006/relationships/hyperlink" Target="http://shop.decipher.com/Images/CardImages/LOTR-EN07022.jpg" TargetMode="External"/><Relationship Id="rId64" Type="http://schemas.openxmlformats.org/officeDocument/2006/relationships/hyperlink" Target="http://shop.decipher.com/Images/CardImages/LOTR-EN07064.jpg" TargetMode="External"/><Relationship Id="rId118" Type="http://schemas.openxmlformats.org/officeDocument/2006/relationships/hyperlink" Target="http://shop.decipher.com/Images/CardImages/LOTR-EN07118.jpg" TargetMode="External"/><Relationship Id="rId325" Type="http://schemas.openxmlformats.org/officeDocument/2006/relationships/hyperlink" Target="http://shop.decipher.com/Images/CardImages/LOTR-EN07325.jpg" TargetMode="External"/><Relationship Id="rId171" Type="http://schemas.openxmlformats.org/officeDocument/2006/relationships/hyperlink" Target="http://shop.decipher.com/Images/CardImages/LOTR-EN07171.jpg" TargetMode="External"/><Relationship Id="rId227" Type="http://schemas.openxmlformats.org/officeDocument/2006/relationships/hyperlink" Target="http://shop.decipher.com/Images/CardImages/LOTR-EN07227.jpg" TargetMode="External"/><Relationship Id="rId269" Type="http://schemas.openxmlformats.org/officeDocument/2006/relationships/hyperlink" Target="http://shop.decipher.com/Images/CardImages/LOTR-EN07269.jpg" TargetMode="External"/><Relationship Id="rId33" Type="http://schemas.openxmlformats.org/officeDocument/2006/relationships/hyperlink" Target="http://shop.decipher.com/Images/CardImages/LOTR-EN07033.jpg" TargetMode="External"/><Relationship Id="rId129" Type="http://schemas.openxmlformats.org/officeDocument/2006/relationships/hyperlink" Target="http://shop.decipher.com/Images/CardImages/LOTR-EN07129.jpg" TargetMode="External"/><Relationship Id="rId280" Type="http://schemas.openxmlformats.org/officeDocument/2006/relationships/hyperlink" Target="http://shop.decipher.com/Images/CardImages/LOTR-EN07280.jpg" TargetMode="External"/><Relationship Id="rId336" Type="http://schemas.openxmlformats.org/officeDocument/2006/relationships/hyperlink" Target="http://shop.decipher.com/Images/CardImages/LOTR-EN07336.jpg" TargetMode="External"/><Relationship Id="rId75" Type="http://schemas.openxmlformats.org/officeDocument/2006/relationships/hyperlink" Target="http://shop.decipher.com/Images/CardImages/LOTR-EN07075.jpg" TargetMode="External"/><Relationship Id="rId140" Type="http://schemas.openxmlformats.org/officeDocument/2006/relationships/hyperlink" Target="http://shop.decipher.com/Images/CardImages/LOTR-EN07140.jpg" TargetMode="External"/><Relationship Id="rId182" Type="http://schemas.openxmlformats.org/officeDocument/2006/relationships/hyperlink" Target="http://shop.decipher.com/Images/CardImages/LOTR-EN07182.jpg" TargetMode="External"/><Relationship Id="rId6" Type="http://schemas.openxmlformats.org/officeDocument/2006/relationships/hyperlink" Target="http://shop.decipher.com/Images/CardImages/LOTR-EN07006.jpg" TargetMode="External"/><Relationship Id="rId238" Type="http://schemas.openxmlformats.org/officeDocument/2006/relationships/hyperlink" Target="http://shop.decipher.com/Images/CardImages/LOTR-EN07238.jpg" TargetMode="External"/><Relationship Id="rId291" Type="http://schemas.openxmlformats.org/officeDocument/2006/relationships/hyperlink" Target="http://shop.decipher.com/Images/CardImages/LOTR-EN07291.jpg" TargetMode="External"/><Relationship Id="rId305" Type="http://schemas.openxmlformats.org/officeDocument/2006/relationships/hyperlink" Target="http://shop.decipher.com/Images/CardImages/LOTR-EN07305.jpg" TargetMode="External"/><Relationship Id="rId347" Type="http://schemas.openxmlformats.org/officeDocument/2006/relationships/hyperlink" Target="http://shop.decipher.com/Images/CardImages/LOTR-EN07347.jpg" TargetMode="External"/><Relationship Id="rId44" Type="http://schemas.openxmlformats.org/officeDocument/2006/relationships/hyperlink" Target="http://shop.decipher.com/Images/CardImages/LOTR-EN07044.jpg" TargetMode="External"/><Relationship Id="rId86" Type="http://schemas.openxmlformats.org/officeDocument/2006/relationships/hyperlink" Target="http://shop.decipher.com/Images/CardImages/LOTR-EN07086.jpg" TargetMode="External"/><Relationship Id="rId151" Type="http://schemas.openxmlformats.org/officeDocument/2006/relationships/hyperlink" Target="http://shop.decipher.com/Images/CardImages/LOTR-EN07151.jpg" TargetMode="External"/><Relationship Id="rId193" Type="http://schemas.openxmlformats.org/officeDocument/2006/relationships/hyperlink" Target="http://shop.decipher.com/Images/CardImages/LOTR-EN07193.jpg" TargetMode="External"/><Relationship Id="rId207" Type="http://schemas.openxmlformats.org/officeDocument/2006/relationships/hyperlink" Target="http://shop.decipher.com/Images/CardImages/LOTR-EN07207.jpg" TargetMode="External"/><Relationship Id="rId249" Type="http://schemas.openxmlformats.org/officeDocument/2006/relationships/hyperlink" Target="http://shop.decipher.com/Images/CardImages/LOTR-EN07249.jpg" TargetMode="External"/><Relationship Id="rId13" Type="http://schemas.openxmlformats.org/officeDocument/2006/relationships/hyperlink" Target="http://shop.decipher.com/Images/CardImages/LOTR-EN07013.jpg" TargetMode="External"/><Relationship Id="rId109" Type="http://schemas.openxmlformats.org/officeDocument/2006/relationships/hyperlink" Target="http://shop.decipher.com/Images/CardImages/LOTR-EN07109.jpg" TargetMode="External"/><Relationship Id="rId260" Type="http://schemas.openxmlformats.org/officeDocument/2006/relationships/hyperlink" Target="http://shop.decipher.com/Images/CardImages/LOTR-EN07260.jpg" TargetMode="External"/><Relationship Id="rId316" Type="http://schemas.openxmlformats.org/officeDocument/2006/relationships/hyperlink" Target="http://shop.decipher.com/Images/CardImages/LOTR-EN07316.jpg" TargetMode="External"/><Relationship Id="rId55" Type="http://schemas.openxmlformats.org/officeDocument/2006/relationships/hyperlink" Target="http://shop.decipher.com/Images/CardImages/LOTR-EN07055.jpg" TargetMode="External"/><Relationship Id="rId97" Type="http://schemas.openxmlformats.org/officeDocument/2006/relationships/hyperlink" Target="http://shop.decipher.com/Images/CardImages/LOTR-EN07097.jpg" TargetMode="External"/><Relationship Id="rId120" Type="http://schemas.openxmlformats.org/officeDocument/2006/relationships/hyperlink" Target="http://shop.decipher.com/Images/CardImages/LOTR-EN07120.jpg" TargetMode="External"/><Relationship Id="rId358" Type="http://schemas.openxmlformats.org/officeDocument/2006/relationships/hyperlink" Target="http://shop.decipher.com/Images/CardImages/LOTR-EN07358.jpg" TargetMode="External"/><Relationship Id="rId162" Type="http://schemas.openxmlformats.org/officeDocument/2006/relationships/hyperlink" Target="http://shop.decipher.com/Images/CardImages/LOTR-EN07162.jpg" TargetMode="External"/><Relationship Id="rId218" Type="http://schemas.openxmlformats.org/officeDocument/2006/relationships/hyperlink" Target="http://shop.decipher.com/Images/CardImages/LOTR-EN07218.jpg" TargetMode="External"/><Relationship Id="rId271" Type="http://schemas.openxmlformats.org/officeDocument/2006/relationships/hyperlink" Target="http://shop.decipher.com/Images/CardImages/LOTR-EN07271.jpg" TargetMode="External"/><Relationship Id="rId24" Type="http://schemas.openxmlformats.org/officeDocument/2006/relationships/hyperlink" Target="http://shop.decipher.com/Images/CardImages/LOTR-EN07024.jpg" TargetMode="External"/><Relationship Id="rId66" Type="http://schemas.openxmlformats.org/officeDocument/2006/relationships/hyperlink" Target="http://shop.decipher.com/Images/CardImages/LOTR-EN07066.jpg" TargetMode="External"/><Relationship Id="rId131" Type="http://schemas.openxmlformats.org/officeDocument/2006/relationships/hyperlink" Target="http://shop.decipher.com/Images/CardImages/LOTR-EN07131.jpg" TargetMode="External"/><Relationship Id="rId327" Type="http://schemas.openxmlformats.org/officeDocument/2006/relationships/hyperlink" Target="http://shop.decipher.com/Images/CardImages/LOTR-EN07327.jpg" TargetMode="External"/><Relationship Id="rId173" Type="http://schemas.openxmlformats.org/officeDocument/2006/relationships/hyperlink" Target="http://shop.decipher.com/Images/CardImages/LOTR-EN07173.jpg" TargetMode="External"/><Relationship Id="rId229" Type="http://schemas.openxmlformats.org/officeDocument/2006/relationships/hyperlink" Target="http://shop.decipher.com/Images/CardImages/LOTR-EN07229.jpg" TargetMode="External"/><Relationship Id="rId240" Type="http://schemas.openxmlformats.org/officeDocument/2006/relationships/hyperlink" Target="http://shop.decipher.com/Images/CardImages/LOTR-EN07240.jpg" TargetMode="External"/><Relationship Id="rId35" Type="http://schemas.openxmlformats.org/officeDocument/2006/relationships/hyperlink" Target="http://shop.decipher.com/Images/CardImages/LOTR-EN07035.jpg" TargetMode="External"/><Relationship Id="rId77" Type="http://schemas.openxmlformats.org/officeDocument/2006/relationships/hyperlink" Target="http://shop.decipher.com/Images/CardImages/LOTR-EN07077.jpg" TargetMode="External"/><Relationship Id="rId100" Type="http://schemas.openxmlformats.org/officeDocument/2006/relationships/hyperlink" Target="http://shop.decipher.com/Images/CardImages/LOTR-EN07100.jpg" TargetMode="External"/><Relationship Id="rId282" Type="http://schemas.openxmlformats.org/officeDocument/2006/relationships/hyperlink" Target="http://shop.decipher.com/Images/CardImages/LOTR-EN07282.jpg" TargetMode="External"/><Relationship Id="rId338" Type="http://schemas.openxmlformats.org/officeDocument/2006/relationships/hyperlink" Target="http://shop.decipher.com/Images/CardImages/LOTR-EN07338.jpg" TargetMode="External"/><Relationship Id="rId8" Type="http://schemas.openxmlformats.org/officeDocument/2006/relationships/hyperlink" Target="http://shop.decipher.com/Images/CardImages/LOTR-EN07008.jpg" TargetMode="External"/><Relationship Id="rId142" Type="http://schemas.openxmlformats.org/officeDocument/2006/relationships/hyperlink" Target="http://shop.decipher.com/Images/CardImages/LOTR-EN07142.jpg" TargetMode="External"/><Relationship Id="rId184" Type="http://schemas.openxmlformats.org/officeDocument/2006/relationships/hyperlink" Target="http://shop.decipher.com/Images/CardImages/LOTR-EN07184.jpg" TargetMode="External"/><Relationship Id="rId251" Type="http://schemas.openxmlformats.org/officeDocument/2006/relationships/hyperlink" Target="http://shop.decipher.com/Images/CardImages/LOTR-EN07251.jpg" TargetMode="External"/><Relationship Id="rId46" Type="http://schemas.openxmlformats.org/officeDocument/2006/relationships/hyperlink" Target="http://shop.decipher.com/Images/CardImages/LOTR-EN07046.jpg" TargetMode="External"/><Relationship Id="rId293" Type="http://schemas.openxmlformats.org/officeDocument/2006/relationships/hyperlink" Target="http://shop.decipher.com/Images/CardImages/LOTR-EN07293.jpg" TargetMode="External"/><Relationship Id="rId307" Type="http://schemas.openxmlformats.org/officeDocument/2006/relationships/hyperlink" Target="http://shop.decipher.com/Images/CardImages/LOTR-EN07307.jpg" TargetMode="External"/><Relationship Id="rId349" Type="http://schemas.openxmlformats.org/officeDocument/2006/relationships/hyperlink" Target="http://shop.decipher.com/Images/CardImages/LOTR-EN07349.jpg" TargetMode="External"/><Relationship Id="rId88" Type="http://schemas.openxmlformats.org/officeDocument/2006/relationships/hyperlink" Target="http://shop.decipher.com/Images/CardImages/LOTR-EN07088.jpg" TargetMode="External"/><Relationship Id="rId111" Type="http://schemas.openxmlformats.org/officeDocument/2006/relationships/hyperlink" Target="http://shop.decipher.com/Images/CardImages/LOTR-EN07111.jpg" TargetMode="External"/><Relationship Id="rId153" Type="http://schemas.openxmlformats.org/officeDocument/2006/relationships/hyperlink" Target="http://shop.decipher.com/Images/CardImages/LOTR-EN07153.jpg" TargetMode="External"/><Relationship Id="rId195" Type="http://schemas.openxmlformats.org/officeDocument/2006/relationships/hyperlink" Target="http://shop.decipher.com/Images/CardImages/LOTR-EN07195.jpg" TargetMode="External"/><Relationship Id="rId209" Type="http://schemas.openxmlformats.org/officeDocument/2006/relationships/hyperlink" Target="http://shop.decipher.com/Images/CardImages/LOTR-EN07209.jpg" TargetMode="External"/><Relationship Id="rId360" Type="http://schemas.openxmlformats.org/officeDocument/2006/relationships/hyperlink" Target="http://shop.decipher.com/Images/CardImages/LOTR-EN0736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"/>
  <sheetViews>
    <sheetView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C32" sqref="C31:C32"/>
    </sheetView>
  </sheetViews>
  <sheetFormatPr defaultColWidth="10.77734375" defaultRowHeight="13.2" x14ac:dyDescent="0.25"/>
  <cols>
    <col min="1" max="1" width="6" style="1" bestFit="1" customWidth="1"/>
    <col min="2" max="2" width="8.33203125" style="1" bestFit="1" customWidth="1"/>
    <col min="3" max="3" width="8.77734375" style="1" bestFit="1" customWidth="1"/>
    <col min="4" max="4" width="33.77734375" style="2" bestFit="1" customWidth="1"/>
    <col min="5" max="5" width="10.77734375" style="2" bestFit="1"/>
    <col min="6" max="6" width="10.6640625" style="2" bestFit="1" customWidth="1"/>
    <col min="7" max="7" width="7.44140625" style="2" bestFit="1" customWidth="1"/>
    <col min="8" max="8" width="15" style="2" bestFit="1" customWidth="1"/>
    <col min="9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9.77734375" style="2" bestFit="1" customWidth="1"/>
    <col min="17" max="17" width="18.44140625" style="2" bestFit="1" customWidth="1"/>
    <col min="18" max="18" width="12.44140625" style="2" bestFit="1" customWidth="1"/>
    <col min="19" max="20" width="17.6640625" style="2" bestFit="1" customWidth="1"/>
    <col min="21" max="16384" width="10.77734375" style="2"/>
  </cols>
  <sheetData>
    <row r="1" spans="1:20" s="3" customFormat="1" x14ac:dyDescent="0.25">
      <c r="A1" s="3" t="s">
        <v>1817</v>
      </c>
      <c r="B1" s="3" t="s">
        <v>1938</v>
      </c>
      <c r="C1" s="3" t="s">
        <v>1939</v>
      </c>
      <c r="D1" s="4" t="s">
        <v>1940</v>
      </c>
      <c r="E1" s="3" t="s">
        <v>1941</v>
      </c>
      <c r="F1" s="3" t="s">
        <v>1942</v>
      </c>
      <c r="G1" s="3" t="s">
        <v>1943</v>
      </c>
      <c r="H1" s="3" t="s">
        <v>1822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1823</v>
      </c>
      <c r="Q1" s="3" t="s">
        <v>1824</v>
      </c>
      <c r="R1" s="3" t="s">
        <v>1808</v>
      </c>
      <c r="S1" s="3" t="s">
        <v>1809</v>
      </c>
      <c r="T1" s="3" t="s">
        <v>1807</v>
      </c>
    </row>
    <row r="2" spans="1:20" x14ac:dyDescent="0.25">
      <c r="D2" s="2" t="s">
        <v>1843</v>
      </c>
      <c r="E2" s="2" t="s">
        <v>1845</v>
      </c>
      <c r="F2" s="2" t="s">
        <v>1844</v>
      </c>
      <c r="G2" s="2">
        <f t="shared" ref="G2:G17" si="0">SUM(K2:O2)</f>
        <v>0</v>
      </c>
      <c r="H2" s="2">
        <f t="shared" ref="H2:H17" si="1">SUM(P2:T2)</f>
        <v>0</v>
      </c>
      <c r="I2" s="2">
        <f t="shared" ref="I2:I17" si="2">SUM(G2:H2)</f>
        <v>0</v>
      </c>
      <c r="J2" s="2">
        <f t="shared" ref="J2:J17" si="3">IF(I2=0,1,0)</f>
        <v>1</v>
      </c>
    </row>
    <row r="3" spans="1:20" x14ac:dyDescent="0.25">
      <c r="A3" s="1">
        <v>1</v>
      </c>
      <c r="B3" s="1" t="s">
        <v>1846</v>
      </c>
      <c r="C3" s="9" t="s">
        <v>4</v>
      </c>
      <c r="D3" s="2" t="s">
        <v>1843</v>
      </c>
      <c r="E3" s="2" t="s">
        <v>1845</v>
      </c>
      <c r="F3" s="2" t="s">
        <v>1844</v>
      </c>
      <c r="G3" s="2">
        <f t="shared" si="0"/>
        <v>0</v>
      </c>
      <c r="H3" s="2">
        <f t="shared" si="1"/>
        <v>1</v>
      </c>
      <c r="I3" s="2">
        <f t="shared" si="2"/>
        <v>1</v>
      </c>
      <c r="J3" s="2">
        <f t="shared" si="3"/>
        <v>0</v>
      </c>
      <c r="P3" s="2">
        <v>1</v>
      </c>
    </row>
    <row r="4" spans="1:20" x14ac:dyDescent="0.25">
      <c r="A4" s="1">
        <v>1</v>
      </c>
      <c r="B4" s="1" t="s">
        <v>1846</v>
      </c>
      <c r="C4" s="1">
        <v>3</v>
      </c>
      <c r="D4" s="10" t="s">
        <v>1191</v>
      </c>
      <c r="E4" s="2" t="s">
        <v>1926</v>
      </c>
      <c r="F4" s="2" t="s">
        <v>1944</v>
      </c>
      <c r="G4" s="2">
        <f t="shared" si="0"/>
        <v>0</v>
      </c>
      <c r="H4" s="2">
        <f t="shared" si="1"/>
        <v>0</v>
      </c>
      <c r="I4" s="2">
        <f t="shared" si="2"/>
        <v>0</v>
      </c>
      <c r="J4" s="2">
        <f t="shared" si="3"/>
        <v>1</v>
      </c>
    </row>
    <row r="5" spans="1:20" x14ac:dyDescent="0.25">
      <c r="A5" s="1">
        <v>2</v>
      </c>
      <c r="B5" s="1" t="s">
        <v>1846</v>
      </c>
      <c r="C5" s="1">
        <v>1</v>
      </c>
      <c r="D5" s="2" t="s">
        <v>1847</v>
      </c>
      <c r="E5" s="2" t="s">
        <v>1917</v>
      </c>
      <c r="F5" s="2" t="s">
        <v>1944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>
        <f t="shared" si="3"/>
        <v>1</v>
      </c>
    </row>
    <row r="6" spans="1:20" x14ac:dyDescent="0.25">
      <c r="A6" s="1">
        <v>2</v>
      </c>
      <c r="B6" s="1" t="s">
        <v>1846</v>
      </c>
      <c r="C6" s="1">
        <v>2</v>
      </c>
      <c r="D6" s="2" t="s">
        <v>1848</v>
      </c>
      <c r="E6" s="2" t="s">
        <v>1936</v>
      </c>
      <c r="F6" s="2" t="s">
        <v>1946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1</v>
      </c>
    </row>
    <row r="7" spans="1:20" x14ac:dyDescent="0.25">
      <c r="A7" s="1">
        <v>2</v>
      </c>
      <c r="B7" s="1" t="s">
        <v>1846</v>
      </c>
      <c r="C7" s="1">
        <v>3</v>
      </c>
      <c r="D7" s="2" t="s">
        <v>1849</v>
      </c>
      <c r="E7" s="2" t="s">
        <v>1936</v>
      </c>
      <c r="F7" s="2" t="s">
        <v>1946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1</v>
      </c>
    </row>
    <row r="8" spans="1:20" x14ac:dyDescent="0.25">
      <c r="A8" s="1">
        <v>2</v>
      </c>
      <c r="B8" s="1" t="s">
        <v>1846</v>
      </c>
      <c r="C8" s="1">
        <v>4</v>
      </c>
      <c r="D8" s="2" t="s">
        <v>1850</v>
      </c>
      <c r="E8" s="2" t="s">
        <v>1898</v>
      </c>
      <c r="F8" s="2" t="s">
        <v>1946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1</v>
      </c>
    </row>
    <row r="9" spans="1:20" x14ac:dyDescent="0.25">
      <c r="A9" s="1">
        <v>3</v>
      </c>
      <c r="B9" s="1" t="s">
        <v>1846</v>
      </c>
      <c r="C9" s="1">
        <v>1</v>
      </c>
      <c r="D9" s="2" t="s">
        <v>1851</v>
      </c>
      <c r="E9" s="2" t="s">
        <v>1945</v>
      </c>
      <c r="F9" s="2" t="s">
        <v>1946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1</v>
      </c>
    </row>
    <row r="10" spans="1:20" x14ac:dyDescent="0.25">
      <c r="A10" s="1">
        <v>3</v>
      </c>
      <c r="B10" s="1" t="s">
        <v>1846</v>
      </c>
      <c r="C10" s="1">
        <v>2</v>
      </c>
      <c r="D10" s="2" t="s">
        <v>1852</v>
      </c>
      <c r="E10" s="2" t="s">
        <v>1916</v>
      </c>
      <c r="F10" s="2" t="s">
        <v>1921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1</v>
      </c>
    </row>
    <row r="11" spans="1:20" x14ac:dyDescent="0.25">
      <c r="A11" s="1">
        <v>4</v>
      </c>
      <c r="B11" s="1" t="s">
        <v>1846</v>
      </c>
      <c r="C11" s="1">
        <v>1</v>
      </c>
      <c r="D11" s="2" t="s">
        <v>1814</v>
      </c>
      <c r="F11" s="2" t="s">
        <v>1918</v>
      </c>
      <c r="G11" s="2">
        <f t="shared" si="0"/>
        <v>2</v>
      </c>
      <c r="H11" s="2">
        <f t="shared" si="1"/>
        <v>0</v>
      </c>
      <c r="I11" s="2">
        <f t="shared" si="2"/>
        <v>2</v>
      </c>
      <c r="J11" s="2">
        <f t="shared" si="3"/>
        <v>0</v>
      </c>
      <c r="K11" s="2">
        <v>2</v>
      </c>
    </row>
    <row r="12" spans="1:20" x14ac:dyDescent="0.25">
      <c r="A12" s="1">
        <v>4</v>
      </c>
      <c r="B12" s="1" t="s">
        <v>1846</v>
      </c>
      <c r="C12" s="1">
        <v>2</v>
      </c>
      <c r="D12" s="2" t="s">
        <v>1853</v>
      </c>
      <c r="E12" s="2" t="s">
        <v>1945</v>
      </c>
      <c r="F12" s="2" t="s">
        <v>1946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1</v>
      </c>
    </row>
    <row r="13" spans="1:20" x14ac:dyDescent="0.25">
      <c r="A13" s="1">
        <v>5</v>
      </c>
      <c r="B13" s="1" t="s">
        <v>1846</v>
      </c>
      <c r="C13" s="1">
        <v>1</v>
      </c>
      <c r="D13" s="2" t="s">
        <v>1854</v>
      </c>
      <c r="E13" s="2" t="s">
        <v>1910</v>
      </c>
      <c r="F13" s="2" t="s">
        <v>1944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>
        <f t="shared" si="3"/>
        <v>1</v>
      </c>
    </row>
    <row r="14" spans="1:20" x14ac:dyDescent="0.25">
      <c r="A14" s="1">
        <v>5</v>
      </c>
      <c r="B14" s="1" t="s">
        <v>1846</v>
      </c>
      <c r="C14" s="1">
        <v>2</v>
      </c>
      <c r="D14" s="2" t="s">
        <v>1818</v>
      </c>
      <c r="E14" s="2" t="s">
        <v>1926</v>
      </c>
      <c r="F14" s="2" t="s">
        <v>1944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>
        <f t="shared" si="3"/>
        <v>1</v>
      </c>
    </row>
    <row r="15" spans="1:20" x14ac:dyDescent="0.25">
      <c r="A15" s="1">
        <v>6</v>
      </c>
      <c r="B15" s="1" t="s">
        <v>1846</v>
      </c>
      <c r="C15" s="1">
        <v>1</v>
      </c>
      <c r="D15" s="2" t="s">
        <v>1819</v>
      </c>
      <c r="E15" s="2" t="s">
        <v>1892</v>
      </c>
      <c r="F15" s="2" t="s">
        <v>1946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1</v>
      </c>
    </row>
    <row r="16" spans="1:20" x14ac:dyDescent="0.25">
      <c r="A16" s="1">
        <v>6</v>
      </c>
      <c r="B16" s="1" t="s">
        <v>1846</v>
      </c>
      <c r="C16" s="1">
        <v>2</v>
      </c>
      <c r="D16" s="2" t="s">
        <v>1820</v>
      </c>
      <c r="E16" s="2" t="s">
        <v>1927</v>
      </c>
      <c r="F16" s="2" t="s">
        <v>1946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 t="shared" si="3"/>
        <v>1</v>
      </c>
    </row>
    <row r="17" spans="1:12" x14ac:dyDescent="0.25">
      <c r="A17" s="1">
        <v>6</v>
      </c>
      <c r="B17" s="1" t="s">
        <v>1846</v>
      </c>
      <c r="C17" s="1">
        <v>3</v>
      </c>
      <c r="D17" s="2" t="s">
        <v>1821</v>
      </c>
      <c r="E17" s="2" t="s">
        <v>1936</v>
      </c>
      <c r="F17" s="2" t="s">
        <v>1946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si="3"/>
        <v>1</v>
      </c>
    </row>
    <row r="18" spans="1:12" x14ac:dyDescent="0.25">
      <c r="A18" s="1">
        <v>10</v>
      </c>
      <c r="B18" s="1" t="s">
        <v>1846</v>
      </c>
      <c r="C18" s="1">
        <v>1</v>
      </c>
      <c r="D18" s="2" t="s">
        <v>1931</v>
      </c>
      <c r="E18" s="2" t="s">
        <v>1927</v>
      </c>
      <c r="F18" s="2" t="s">
        <v>1946</v>
      </c>
    </row>
    <row r="19" spans="1:12" x14ac:dyDescent="0.25">
      <c r="D19" s="2" t="s">
        <v>1871</v>
      </c>
      <c r="F19" s="2" t="s">
        <v>1815</v>
      </c>
      <c r="G19" s="2">
        <f>SUM(K19:O19)</f>
        <v>1</v>
      </c>
      <c r="H19" s="2">
        <f>SUM(P19:T19)</f>
        <v>0</v>
      </c>
      <c r="I19" s="2">
        <f>SUM(G19:H19)</f>
        <v>1</v>
      </c>
      <c r="J19" s="2">
        <f>IF(I19=0,1,0)</f>
        <v>0</v>
      </c>
      <c r="L19" s="2">
        <v>1</v>
      </c>
    </row>
    <row r="20" spans="1:12" x14ac:dyDescent="0.25">
      <c r="D20" s="2" t="s">
        <v>1816</v>
      </c>
      <c r="F20" s="2" t="s">
        <v>1815</v>
      </c>
      <c r="G20" s="2">
        <f>SUM(K20:O20)</f>
        <v>1</v>
      </c>
      <c r="H20" s="2">
        <f>SUM(P20:T20)</f>
        <v>0</v>
      </c>
      <c r="I20" s="2">
        <f>SUM(G20:H20)</f>
        <v>1</v>
      </c>
      <c r="J20" s="2">
        <f>IF(I20=0,1,0)</f>
        <v>0</v>
      </c>
      <c r="L20" s="2">
        <v>1</v>
      </c>
    </row>
    <row r="21" spans="1:12" x14ac:dyDescent="0.25">
      <c r="D21" s="2" t="s">
        <v>1872</v>
      </c>
      <c r="F21" s="2" t="s">
        <v>1873</v>
      </c>
      <c r="G21" s="2">
        <f>SUM(K21:O21)</f>
        <v>1</v>
      </c>
      <c r="H21" s="2">
        <f>SUM(P21:T21)</f>
        <v>0</v>
      </c>
      <c r="I21" s="2">
        <f>SUM(G21:H21)</f>
        <v>1</v>
      </c>
      <c r="J21" s="2">
        <f>IF(I21=0,1,0)</f>
        <v>0</v>
      </c>
      <c r="L21" s="2">
        <v>1</v>
      </c>
    </row>
    <row r="22" spans="1:12" x14ac:dyDescent="0.25">
      <c r="D22" s="2" t="s">
        <v>1838</v>
      </c>
      <c r="E22" s="2" t="s">
        <v>1927</v>
      </c>
      <c r="F22" s="2" t="s">
        <v>1839</v>
      </c>
      <c r="G22" s="2">
        <f>SUM(K22:O22)</f>
        <v>1</v>
      </c>
      <c r="H22" s="2">
        <f>SUM(P22:T22)</f>
        <v>0</v>
      </c>
      <c r="I22" s="2">
        <f>SUM(G22:H22)</f>
        <v>1</v>
      </c>
      <c r="J22" s="2">
        <f>IF(I22=0,1,0)</f>
        <v>0</v>
      </c>
      <c r="K22" s="2">
        <v>1</v>
      </c>
    </row>
  </sheetData>
  <autoFilter ref="A1:T17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9" sqref="M9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3.109375" style="2" bestFit="1" customWidth="1"/>
    <col min="4" max="4" width="9.33203125" style="2" bestFit="1" customWidth="1"/>
    <col min="5" max="5" width="9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176</v>
      </c>
      <c r="D2" s="2" t="s">
        <v>1898</v>
      </c>
      <c r="E2" s="2" t="s">
        <v>1924</v>
      </c>
      <c r="F2" s="1">
        <f t="shared" ref="F2:F33" si="0">SUM(K2:O2)</f>
        <v>4</v>
      </c>
      <c r="G2" s="1">
        <f t="shared" ref="G2:G33" si="1">SUM(P2:T2)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2">
        <v>4</v>
      </c>
    </row>
    <row r="3" spans="1:20" x14ac:dyDescent="0.25">
      <c r="A3" s="1" t="s">
        <v>1922</v>
      </c>
      <c r="B3" s="1">
        <v>2</v>
      </c>
      <c r="C3" s="11" t="s">
        <v>177</v>
      </c>
      <c r="D3" s="2" t="s">
        <v>1898</v>
      </c>
      <c r="E3" s="2" t="s">
        <v>1921</v>
      </c>
      <c r="F3" s="1">
        <f t="shared" si="0"/>
        <v>2</v>
      </c>
      <c r="G3" s="1">
        <f t="shared" si="1"/>
        <v>0</v>
      </c>
      <c r="H3" s="1"/>
      <c r="I3" s="1">
        <f t="shared" si="2"/>
        <v>2</v>
      </c>
      <c r="J3" s="1">
        <f t="shared" si="3"/>
        <v>2</v>
      </c>
      <c r="K3" s="2">
        <v>2</v>
      </c>
    </row>
    <row r="4" spans="1:20" x14ac:dyDescent="0.25">
      <c r="A4" s="1" t="s">
        <v>1922</v>
      </c>
      <c r="B4" s="1">
        <v>3</v>
      </c>
      <c r="C4" s="11" t="s">
        <v>178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2">
        <v>4</v>
      </c>
      <c r="P4" s="2">
        <v>1</v>
      </c>
    </row>
    <row r="5" spans="1:20" x14ac:dyDescent="0.25">
      <c r="A5" s="1" t="s">
        <v>1925</v>
      </c>
      <c r="B5" s="1">
        <v>4</v>
      </c>
      <c r="C5" s="11" t="s">
        <v>179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2">
        <v>4</v>
      </c>
    </row>
    <row r="6" spans="1:20" x14ac:dyDescent="0.25">
      <c r="A6" s="1" t="s">
        <v>1928</v>
      </c>
      <c r="B6" s="1">
        <v>5</v>
      </c>
      <c r="C6" s="11" t="s">
        <v>180</v>
      </c>
      <c r="D6" s="2" t="s">
        <v>1898</v>
      </c>
      <c r="E6" s="2" t="s">
        <v>1946</v>
      </c>
      <c r="F6" s="1">
        <f t="shared" si="0"/>
        <v>4</v>
      </c>
      <c r="G6" s="1">
        <f t="shared" si="1"/>
        <v>1</v>
      </c>
      <c r="H6" s="1"/>
      <c r="I6" s="1">
        <f t="shared" si="2"/>
        <v>5</v>
      </c>
      <c r="J6" s="1">
        <f t="shared" si="3"/>
        <v>0</v>
      </c>
      <c r="K6" s="2">
        <v>4</v>
      </c>
      <c r="P6" s="2">
        <v>1</v>
      </c>
    </row>
    <row r="7" spans="1:20" x14ac:dyDescent="0.25">
      <c r="A7" s="1" t="s">
        <v>1928</v>
      </c>
      <c r="B7" s="1">
        <v>6</v>
      </c>
      <c r="C7" s="11" t="s">
        <v>181</v>
      </c>
      <c r="D7" s="2" t="s">
        <v>1898</v>
      </c>
      <c r="E7" s="2" t="s">
        <v>1921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2">
        <v>4</v>
      </c>
    </row>
    <row r="8" spans="1:20" x14ac:dyDescent="0.25">
      <c r="A8" s="1" t="s">
        <v>1922</v>
      </c>
      <c r="B8" s="1">
        <v>7</v>
      </c>
      <c r="C8" s="11" t="s">
        <v>182</v>
      </c>
      <c r="D8" s="2" t="s">
        <v>1898</v>
      </c>
      <c r="E8" s="2" t="s">
        <v>1921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2">
        <v>2</v>
      </c>
    </row>
    <row r="9" spans="1:20" x14ac:dyDescent="0.25">
      <c r="A9" s="1" t="s">
        <v>1925</v>
      </c>
      <c r="B9" s="1">
        <v>8</v>
      </c>
      <c r="C9" s="11" t="s">
        <v>183</v>
      </c>
      <c r="D9" s="2" t="s">
        <v>1898</v>
      </c>
      <c r="E9" s="2" t="s">
        <v>1924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2">
        <v>4</v>
      </c>
    </row>
    <row r="10" spans="1:20" x14ac:dyDescent="0.25">
      <c r="A10" s="1" t="s">
        <v>1925</v>
      </c>
      <c r="B10" s="1">
        <v>9</v>
      </c>
      <c r="C10" s="11" t="s">
        <v>184</v>
      </c>
      <c r="D10" s="2" t="s">
        <v>1945</v>
      </c>
      <c r="E10" s="2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2">
        <v>4</v>
      </c>
    </row>
    <row r="11" spans="1:20" x14ac:dyDescent="0.25">
      <c r="A11" s="1" t="s">
        <v>1928</v>
      </c>
      <c r="B11" s="1">
        <v>10</v>
      </c>
      <c r="C11" s="11" t="s">
        <v>1884</v>
      </c>
      <c r="D11" s="2" t="s">
        <v>1945</v>
      </c>
      <c r="E11" s="2" t="s">
        <v>1946</v>
      </c>
      <c r="F11" s="1">
        <f t="shared" si="0"/>
        <v>4</v>
      </c>
      <c r="G11" s="1">
        <f t="shared" si="1"/>
        <v>0</v>
      </c>
      <c r="H11" s="1">
        <f>SUM(Promotional!F25:G25)</f>
        <v>0</v>
      </c>
      <c r="I11" s="1">
        <f t="shared" si="2"/>
        <v>4</v>
      </c>
      <c r="J11" s="1">
        <f t="shared" si="3"/>
        <v>0</v>
      </c>
      <c r="K11" s="2">
        <v>4</v>
      </c>
    </row>
    <row r="12" spans="1:20" x14ac:dyDescent="0.25">
      <c r="A12" s="1" t="s">
        <v>1922</v>
      </c>
      <c r="B12" s="1">
        <v>11</v>
      </c>
      <c r="C12" s="11" t="s">
        <v>185</v>
      </c>
      <c r="D12" s="2" t="s">
        <v>1945</v>
      </c>
      <c r="E12" s="2" t="s">
        <v>1921</v>
      </c>
      <c r="F12" s="1">
        <f t="shared" si="0"/>
        <v>1</v>
      </c>
      <c r="G12" s="1">
        <f t="shared" si="1"/>
        <v>0</v>
      </c>
      <c r="H12" s="1"/>
      <c r="I12" s="1">
        <f t="shared" si="2"/>
        <v>1</v>
      </c>
      <c r="J12" s="1">
        <f t="shared" si="3"/>
        <v>3</v>
      </c>
      <c r="K12" s="2">
        <v>1</v>
      </c>
    </row>
    <row r="13" spans="1:20" x14ac:dyDescent="0.25">
      <c r="A13" s="1" t="s">
        <v>1922</v>
      </c>
      <c r="B13" s="1">
        <v>12</v>
      </c>
      <c r="C13" s="11" t="s">
        <v>186</v>
      </c>
      <c r="D13" s="2" t="s">
        <v>1945</v>
      </c>
      <c r="E13" s="2" t="s">
        <v>1921</v>
      </c>
      <c r="F13" s="1">
        <f t="shared" si="0"/>
        <v>0</v>
      </c>
      <c r="G13" s="1">
        <f t="shared" si="1"/>
        <v>0</v>
      </c>
      <c r="H13" s="1"/>
      <c r="I13" s="1">
        <f t="shared" si="2"/>
        <v>0</v>
      </c>
      <c r="J13" s="1">
        <f t="shared" si="3"/>
        <v>4</v>
      </c>
    </row>
    <row r="14" spans="1:20" x14ac:dyDescent="0.25">
      <c r="A14" s="1" t="s">
        <v>1925</v>
      </c>
      <c r="B14" s="1">
        <v>13</v>
      </c>
      <c r="C14" s="11" t="s">
        <v>187</v>
      </c>
      <c r="D14" s="2" t="s">
        <v>1945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2">
        <v>4</v>
      </c>
    </row>
    <row r="15" spans="1:20" x14ac:dyDescent="0.25">
      <c r="A15" s="1" t="s">
        <v>1928</v>
      </c>
      <c r="B15" s="1">
        <v>14</v>
      </c>
      <c r="C15" s="11" t="s">
        <v>188</v>
      </c>
      <c r="D15" s="2" t="s">
        <v>1892</v>
      </c>
      <c r="E15" s="2" t="s">
        <v>1921</v>
      </c>
      <c r="F15" s="1">
        <f t="shared" si="0"/>
        <v>4</v>
      </c>
      <c r="G15" s="1">
        <f t="shared" si="1"/>
        <v>0</v>
      </c>
      <c r="H15" s="1"/>
      <c r="I15" s="1">
        <f t="shared" si="2"/>
        <v>4</v>
      </c>
      <c r="J15" s="1">
        <f t="shared" si="3"/>
        <v>0</v>
      </c>
      <c r="K15" s="2">
        <v>4</v>
      </c>
    </row>
    <row r="16" spans="1:20" x14ac:dyDescent="0.25">
      <c r="A16" s="1" t="s">
        <v>1922</v>
      </c>
      <c r="B16" s="1">
        <v>15</v>
      </c>
      <c r="C16" s="11" t="s">
        <v>189</v>
      </c>
      <c r="D16" s="2" t="s">
        <v>1892</v>
      </c>
      <c r="E16" s="2" t="s">
        <v>1946</v>
      </c>
      <c r="F16" s="1">
        <f t="shared" si="0"/>
        <v>3</v>
      </c>
      <c r="G16" s="1">
        <f t="shared" si="1"/>
        <v>0</v>
      </c>
      <c r="H16" s="1"/>
      <c r="I16" s="1">
        <f t="shared" si="2"/>
        <v>3</v>
      </c>
      <c r="J16" s="1">
        <f t="shared" si="3"/>
        <v>1</v>
      </c>
      <c r="K16" s="2">
        <v>3</v>
      </c>
    </row>
    <row r="17" spans="1:16" x14ac:dyDescent="0.25">
      <c r="A17" s="1" t="s">
        <v>1925</v>
      </c>
      <c r="B17" s="1">
        <v>16</v>
      </c>
      <c r="C17" s="11" t="s">
        <v>190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2">
        <v>4</v>
      </c>
    </row>
    <row r="18" spans="1:16" x14ac:dyDescent="0.25">
      <c r="A18" s="1" t="s">
        <v>1925</v>
      </c>
      <c r="B18" s="1">
        <v>17</v>
      </c>
      <c r="C18" s="11" t="s">
        <v>191</v>
      </c>
      <c r="D18" s="2" t="s">
        <v>1892</v>
      </c>
      <c r="E18" s="2" t="s">
        <v>1921</v>
      </c>
      <c r="F18" s="1">
        <f t="shared" si="0"/>
        <v>4</v>
      </c>
      <c r="G18" s="1">
        <f t="shared" si="1"/>
        <v>1</v>
      </c>
      <c r="H18" s="1"/>
      <c r="I18" s="1">
        <f t="shared" si="2"/>
        <v>5</v>
      </c>
      <c r="J18" s="1">
        <f t="shared" si="3"/>
        <v>0</v>
      </c>
      <c r="K18" s="2">
        <v>4</v>
      </c>
      <c r="P18" s="2">
        <v>1</v>
      </c>
    </row>
    <row r="19" spans="1:16" x14ac:dyDescent="0.25">
      <c r="A19" s="1" t="s">
        <v>1925</v>
      </c>
      <c r="B19" s="1">
        <v>18</v>
      </c>
      <c r="C19" s="11" t="s">
        <v>192</v>
      </c>
      <c r="D19" s="2" t="s">
        <v>1892</v>
      </c>
      <c r="E19" s="2" t="s">
        <v>1924</v>
      </c>
      <c r="F19" s="1">
        <f t="shared" si="0"/>
        <v>4</v>
      </c>
      <c r="G19" s="1">
        <f t="shared" si="1"/>
        <v>0</v>
      </c>
      <c r="H19" s="1"/>
      <c r="I19" s="1">
        <f t="shared" si="2"/>
        <v>4</v>
      </c>
      <c r="J19" s="1">
        <f t="shared" si="3"/>
        <v>0</v>
      </c>
      <c r="K19" s="2">
        <v>4</v>
      </c>
    </row>
    <row r="20" spans="1:16" x14ac:dyDescent="0.25">
      <c r="A20" s="1" t="s">
        <v>1925</v>
      </c>
      <c r="B20" s="1">
        <v>19</v>
      </c>
      <c r="C20" s="11" t="s">
        <v>193</v>
      </c>
      <c r="D20" s="2" t="s">
        <v>1892</v>
      </c>
      <c r="E20" s="2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2">
        <v>4</v>
      </c>
    </row>
    <row r="21" spans="1:16" x14ac:dyDescent="0.25">
      <c r="A21" s="1" t="s">
        <v>1922</v>
      </c>
      <c r="B21" s="1">
        <v>20</v>
      </c>
      <c r="C21" s="11" t="s">
        <v>194</v>
      </c>
      <c r="D21" s="2" t="s">
        <v>1892</v>
      </c>
      <c r="E21" s="2" t="s">
        <v>1921</v>
      </c>
      <c r="F21" s="1">
        <f t="shared" si="0"/>
        <v>2</v>
      </c>
      <c r="G21" s="1">
        <f t="shared" si="1"/>
        <v>0</v>
      </c>
      <c r="H21" s="1"/>
      <c r="I21" s="1">
        <f t="shared" si="2"/>
        <v>2</v>
      </c>
      <c r="J21" s="1">
        <f t="shared" si="3"/>
        <v>2</v>
      </c>
      <c r="K21" s="2">
        <v>2</v>
      </c>
    </row>
    <row r="22" spans="1:16" x14ac:dyDescent="0.25">
      <c r="A22" s="1" t="s">
        <v>1922</v>
      </c>
      <c r="B22" s="1">
        <v>21</v>
      </c>
      <c r="C22" s="11" t="s">
        <v>195</v>
      </c>
      <c r="D22" s="2" t="s">
        <v>1892</v>
      </c>
      <c r="E22" s="2" t="s">
        <v>1932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2">
        <v>2</v>
      </c>
    </row>
    <row r="23" spans="1:16" x14ac:dyDescent="0.25">
      <c r="A23" s="1" t="s">
        <v>1928</v>
      </c>
      <c r="B23" s="1">
        <v>22</v>
      </c>
      <c r="C23" s="11" t="s">
        <v>196</v>
      </c>
      <c r="D23" s="2" t="s">
        <v>1910</v>
      </c>
      <c r="E23" s="2" t="s">
        <v>1924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2">
        <v>4</v>
      </c>
    </row>
    <row r="24" spans="1:16" x14ac:dyDescent="0.25">
      <c r="A24" s="1" t="s">
        <v>1925</v>
      </c>
      <c r="B24" s="1">
        <v>23</v>
      </c>
      <c r="C24" s="11" t="s">
        <v>197</v>
      </c>
      <c r="D24" s="2" t="s">
        <v>1910</v>
      </c>
      <c r="E24" s="2" t="s">
        <v>1932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2">
        <v>4</v>
      </c>
    </row>
    <row r="25" spans="1:16" x14ac:dyDescent="0.25">
      <c r="A25" s="1" t="s">
        <v>1922</v>
      </c>
      <c r="B25" s="1">
        <v>24</v>
      </c>
      <c r="C25" s="11" t="s">
        <v>198</v>
      </c>
      <c r="D25" s="2" t="s">
        <v>1910</v>
      </c>
      <c r="E25" s="2" t="s">
        <v>1924</v>
      </c>
      <c r="F25" s="1">
        <f t="shared" si="0"/>
        <v>3</v>
      </c>
      <c r="G25" s="1">
        <f t="shared" si="1"/>
        <v>0</v>
      </c>
      <c r="H25" s="1"/>
      <c r="I25" s="1">
        <f t="shared" si="2"/>
        <v>3</v>
      </c>
      <c r="J25" s="1">
        <f t="shared" si="3"/>
        <v>1</v>
      </c>
      <c r="K25" s="2">
        <v>3</v>
      </c>
    </row>
    <row r="26" spans="1:16" x14ac:dyDescent="0.25">
      <c r="A26" s="1" t="s">
        <v>1922</v>
      </c>
      <c r="B26" s="1">
        <v>25</v>
      </c>
      <c r="C26" s="11" t="s">
        <v>199</v>
      </c>
      <c r="D26" s="2" t="s">
        <v>1910</v>
      </c>
      <c r="E26" s="2" t="s">
        <v>1944</v>
      </c>
      <c r="F26" s="1">
        <f t="shared" si="0"/>
        <v>2</v>
      </c>
      <c r="G26" s="1">
        <f t="shared" si="1"/>
        <v>1</v>
      </c>
      <c r="H26" s="1"/>
      <c r="I26" s="1">
        <f t="shared" si="2"/>
        <v>3</v>
      </c>
      <c r="J26" s="1">
        <f t="shared" si="3"/>
        <v>1</v>
      </c>
      <c r="K26" s="2">
        <v>2</v>
      </c>
      <c r="P26" s="2">
        <v>1</v>
      </c>
    </row>
    <row r="27" spans="1:16" x14ac:dyDescent="0.25">
      <c r="A27" s="1" t="s">
        <v>1928</v>
      </c>
      <c r="B27" s="1">
        <v>26</v>
      </c>
      <c r="C27" s="11" t="s">
        <v>1876</v>
      </c>
      <c r="D27" s="2" t="s">
        <v>1910</v>
      </c>
      <c r="E27" s="2" t="s">
        <v>1944</v>
      </c>
      <c r="F27" s="1">
        <f t="shared" si="0"/>
        <v>4</v>
      </c>
      <c r="G27" s="1">
        <f t="shared" si="1"/>
        <v>0</v>
      </c>
      <c r="H27" s="1">
        <f>SUM(Promotional!F49:G49)</f>
        <v>2</v>
      </c>
      <c r="I27" s="1">
        <f t="shared" si="2"/>
        <v>6</v>
      </c>
      <c r="J27" s="1">
        <f t="shared" si="3"/>
        <v>0</v>
      </c>
      <c r="K27" s="2">
        <v>4</v>
      </c>
    </row>
    <row r="28" spans="1:16" x14ac:dyDescent="0.25">
      <c r="A28" s="1" t="s">
        <v>1922</v>
      </c>
      <c r="B28" s="1">
        <v>27</v>
      </c>
      <c r="C28" s="11" t="s">
        <v>200</v>
      </c>
      <c r="D28" s="2" t="s">
        <v>1910</v>
      </c>
      <c r="E28" s="2" t="s">
        <v>1946</v>
      </c>
      <c r="F28" s="1">
        <f t="shared" si="0"/>
        <v>4</v>
      </c>
      <c r="G28" s="1">
        <f t="shared" si="1"/>
        <v>0</v>
      </c>
      <c r="H28" s="1"/>
      <c r="I28" s="1">
        <f t="shared" si="2"/>
        <v>4</v>
      </c>
      <c r="J28" s="1">
        <f t="shared" si="3"/>
        <v>0</v>
      </c>
      <c r="K28" s="2">
        <v>4</v>
      </c>
    </row>
    <row r="29" spans="1:16" x14ac:dyDescent="0.25">
      <c r="A29" s="1" t="s">
        <v>1928</v>
      </c>
      <c r="B29" s="1">
        <v>28</v>
      </c>
      <c r="C29" s="11" t="s">
        <v>201</v>
      </c>
      <c r="D29" s="2" t="s">
        <v>1910</v>
      </c>
      <c r="E29" s="2" t="s">
        <v>1932</v>
      </c>
      <c r="F29" s="1">
        <f t="shared" si="0"/>
        <v>4</v>
      </c>
      <c r="G29" s="1">
        <f t="shared" si="1"/>
        <v>1</v>
      </c>
      <c r="H29" s="1"/>
      <c r="I29" s="1">
        <f t="shared" si="2"/>
        <v>5</v>
      </c>
      <c r="J29" s="1">
        <f t="shared" si="3"/>
        <v>0</v>
      </c>
      <c r="K29" s="2">
        <v>4</v>
      </c>
      <c r="P29" s="2">
        <v>1</v>
      </c>
    </row>
    <row r="30" spans="1:16" x14ac:dyDescent="0.25">
      <c r="A30" s="1" t="s">
        <v>1925</v>
      </c>
      <c r="B30" s="1">
        <v>29</v>
      </c>
      <c r="C30" s="11" t="s">
        <v>202</v>
      </c>
      <c r="D30" s="2" t="s">
        <v>1910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2">
        <v>4</v>
      </c>
    </row>
    <row r="31" spans="1:16" x14ac:dyDescent="0.25">
      <c r="A31" s="1" t="s">
        <v>1928</v>
      </c>
      <c r="B31" s="1">
        <v>30</v>
      </c>
      <c r="C31" s="11" t="s">
        <v>203</v>
      </c>
      <c r="D31" s="2" t="s">
        <v>1910</v>
      </c>
      <c r="E31" s="2" t="s">
        <v>1932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2">
        <v>4</v>
      </c>
    </row>
    <row r="32" spans="1:16" x14ac:dyDescent="0.25">
      <c r="A32" s="1" t="s">
        <v>1928</v>
      </c>
      <c r="B32" s="1">
        <v>31</v>
      </c>
      <c r="C32" s="11" t="s">
        <v>204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H32" s="1"/>
      <c r="I32" s="1">
        <f t="shared" si="2"/>
        <v>4</v>
      </c>
      <c r="J32" s="1">
        <f t="shared" si="3"/>
        <v>0</v>
      </c>
      <c r="K32" s="2">
        <v>4</v>
      </c>
    </row>
    <row r="33" spans="1:16" x14ac:dyDescent="0.25">
      <c r="A33" s="1" t="s">
        <v>1922</v>
      </c>
      <c r="B33" s="1">
        <v>32</v>
      </c>
      <c r="C33" s="11" t="s">
        <v>205</v>
      </c>
      <c r="D33" s="2" t="s">
        <v>1927</v>
      </c>
      <c r="E33" s="2" t="s">
        <v>1932</v>
      </c>
      <c r="F33" s="1">
        <f t="shared" si="0"/>
        <v>2</v>
      </c>
      <c r="G33" s="1">
        <f t="shared" si="1"/>
        <v>1</v>
      </c>
      <c r="H33" s="1"/>
      <c r="I33" s="1">
        <f t="shared" si="2"/>
        <v>3</v>
      </c>
      <c r="J33" s="1">
        <f t="shared" si="3"/>
        <v>1</v>
      </c>
      <c r="K33" s="2">
        <v>2</v>
      </c>
      <c r="P33" s="2">
        <v>1</v>
      </c>
    </row>
    <row r="34" spans="1:16" x14ac:dyDescent="0.25">
      <c r="A34" s="1" t="s">
        <v>1922</v>
      </c>
      <c r="B34" s="1">
        <v>33</v>
      </c>
      <c r="C34" s="11" t="s">
        <v>206</v>
      </c>
      <c r="D34" s="2" t="s">
        <v>1927</v>
      </c>
      <c r="E34" s="2" t="s">
        <v>1921</v>
      </c>
      <c r="F34" s="1">
        <f t="shared" ref="F34:F65" si="4">SUM(K34:O34)</f>
        <v>2</v>
      </c>
      <c r="G34" s="1">
        <f t="shared" ref="G34:G65" si="5">SUM(P34:T34)</f>
        <v>0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2">
        <v>2</v>
      </c>
    </row>
    <row r="35" spans="1:16" x14ac:dyDescent="0.25">
      <c r="A35" s="1" t="s">
        <v>1928</v>
      </c>
      <c r="B35" s="1">
        <v>34</v>
      </c>
      <c r="C35" s="11" t="s">
        <v>207</v>
      </c>
      <c r="D35" s="2" t="s">
        <v>1927</v>
      </c>
      <c r="E35" s="2" t="s">
        <v>1946</v>
      </c>
      <c r="F35" s="1">
        <f t="shared" si="4"/>
        <v>4</v>
      </c>
      <c r="G35" s="1">
        <f t="shared" si="5"/>
        <v>0</v>
      </c>
      <c r="H35" s="1"/>
      <c r="I35" s="1">
        <f t="shared" si="6"/>
        <v>4</v>
      </c>
      <c r="J35" s="1">
        <f t="shared" si="7"/>
        <v>0</v>
      </c>
      <c r="K35" s="2">
        <v>4</v>
      </c>
    </row>
    <row r="36" spans="1:16" x14ac:dyDescent="0.25">
      <c r="A36" s="1" t="s">
        <v>1928</v>
      </c>
      <c r="B36" s="1">
        <v>35</v>
      </c>
      <c r="C36" s="11" t="s">
        <v>208</v>
      </c>
      <c r="D36" s="2" t="s">
        <v>1927</v>
      </c>
      <c r="E36" s="2" t="s">
        <v>1924</v>
      </c>
      <c r="F36" s="1">
        <f t="shared" si="4"/>
        <v>4</v>
      </c>
      <c r="G36" s="1">
        <f t="shared" si="5"/>
        <v>0</v>
      </c>
      <c r="H36" s="1"/>
      <c r="I36" s="1">
        <f t="shared" si="6"/>
        <v>4</v>
      </c>
      <c r="J36" s="1">
        <f t="shared" si="7"/>
        <v>0</v>
      </c>
      <c r="K36" s="2">
        <v>4</v>
      </c>
    </row>
    <row r="37" spans="1:16" x14ac:dyDescent="0.25">
      <c r="A37" s="1" t="s">
        <v>1922</v>
      </c>
      <c r="B37" s="1">
        <v>36</v>
      </c>
      <c r="C37" s="11" t="s">
        <v>209</v>
      </c>
      <c r="D37" s="2" t="s">
        <v>1927</v>
      </c>
      <c r="E37" s="2" t="s">
        <v>1946</v>
      </c>
      <c r="F37" s="1">
        <f t="shared" si="4"/>
        <v>1</v>
      </c>
      <c r="G37" s="1">
        <f t="shared" si="5"/>
        <v>0</v>
      </c>
      <c r="H37" s="1"/>
      <c r="I37" s="1">
        <f t="shared" si="6"/>
        <v>1</v>
      </c>
      <c r="J37" s="1">
        <f t="shared" si="7"/>
        <v>3</v>
      </c>
      <c r="K37" s="2">
        <v>1</v>
      </c>
    </row>
    <row r="38" spans="1:16" x14ac:dyDescent="0.25">
      <c r="A38" s="1" t="s">
        <v>1922</v>
      </c>
      <c r="B38" s="1">
        <v>37</v>
      </c>
      <c r="C38" s="11" t="s">
        <v>210</v>
      </c>
      <c r="D38" s="2" t="s">
        <v>1927</v>
      </c>
      <c r="E38" s="2" t="s">
        <v>1946</v>
      </c>
      <c r="F38" s="1">
        <f t="shared" si="4"/>
        <v>3</v>
      </c>
      <c r="G38" s="1">
        <f t="shared" si="5"/>
        <v>1</v>
      </c>
      <c r="H38" s="1"/>
      <c r="I38" s="1">
        <f t="shared" si="6"/>
        <v>4</v>
      </c>
      <c r="J38" s="1">
        <f t="shared" si="7"/>
        <v>0</v>
      </c>
      <c r="K38" s="2">
        <v>3</v>
      </c>
      <c r="P38" s="2">
        <v>1</v>
      </c>
    </row>
    <row r="39" spans="1:16" x14ac:dyDescent="0.25">
      <c r="A39" s="1" t="s">
        <v>1922</v>
      </c>
      <c r="B39" s="1">
        <v>38</v>
      </c>
      <c r="C39" s="11" t="s">
        <v>211</v>
      </c>
      <c r="D39" s="2" t="s">
        <v>1927</v>
      </c>
      <c r="E39" s="2" t="s">
        <v>1946</v>
      </c>
      <c r="F39" s="1">
        <f t="shared" si="4"/>
        <v>2</v>
      </c>
      <c r="G39" s="1">
        <f t="shared" si="5"/>
        <v>0</v>
      </c>
      <c r="H39" s="1"/>
      <c r="I39" s="1">
        <f t="shared" si="6"/>
        <v>2</v>
      </c>
      <c r="J39" s="1">
        <f t="shared" si="7"/>
        <v>2</v>
      </c>
      <c r="K39" s="2">
        <v>2</v>
      </c>
    </row>
    <row r="40" spans="1:16" x14ac:dyDescent="0.25">
      <c r="A40" s="1" t="s">
        <v>1928</v>
      </c>
      <c r="B40" s="1">
        <v>39</v>
      </c>
      <c r="C40" s="11" t="s">
        <v>212</v>
      </c>
      <c r="D40" s="2" t="s">
        <v>1927</v>
      </c>
      <c r="E40" s="2" t="s">
        <v>1946</v>
      </c>
      <c r="F40" s="1">
        <f t="shared" si="4"/>
        <v>4</v>
      </c>
      <c r="G40" s="1">
        <f t="shared" si="5"/>
        <v>0</v>
      </c>
      <c r="H40" s="1"/>
      <c r="I40" s="1">
        <f t="shared" si="6"/>
        <v>4</v>
      </c>
      <c r="J40" s="1">
        <f t="shared" si="7"/>
        <v>0</v>
      </c>
      <c r="K40" s="2">
        <v>4</v>
      </c>
    </row>
    <row r="41" spans="1:16" x14ac:dyDescent="0.25">
      <c r="A41" s="1" t="s">
        <v>1928</v>
      </c>
      <c r="B41" s="1">
        <v>40</v>
      </c>
      <c r="C41" s="11" t="s">
        <v>213</v>
      </c>
      <c r="D41" s="2" t="s">
        <v>1927</v>
      </c>
      <c r="E41" s="2" t="s">
        <v>1932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2">
        <v>4</v>
      </c>
    </row>
    <row r="42" spans="1:16" x14ac:dyDescent="0.25">
      <c r="A42" s="1" t="s">
        <v>1928</v>
      </c>
      <c r="B42" s="1">
        <v>41</v>
      </c>
      <c r="C42" s="11" t="s">
        <v>214</v>
      </c>
      <c r="D42" s="2" t="s">
        <v>1927</v>
      </c>
      <c r="E42" s="2" t="s">
        <v>1946</v>
      </c>
      <c r="F42" s="1">
        <f t="shared" si="4"/>
        <v>4</v>
      </c>
      <c r="G42" s="1">
        <f t="shared" si="5"/>
        <v>0</v>
      </c>
      <c r="H42" s="1"/>
      <c r="I42" s="1">
        <f t="shared" si="6"/>
        <v>4</v>
      </c>
      <c r="J42" s="1">
        <f t="shared" si="7"/>
        <v>0</v>
      </c>
      <c r="K42" s="2">
        <v>4</v>
      </c>
    </row>
    <row r="43" spans="1:16" x14ac:dyDescent="0.25">
      <c r="A43" s="1" t="s">
        <v>1925</v>
      </c>
      <c r="B43" s="1">
        <v>42</v>
      </c>
      <c r="C43" s="11" t="s">
        <v>215</v>
      </c>
      <c r="D43" s="2" t="s">
        <v>1927</v>
      </c>
      <c r="E43" s="2" t="s">
        <v>1924</v>
      </c>
      <c r="F43" s="1">
        <f t="shared" si="4"/>
        <v>4</v>
      </c>
      <c r="G43" s="1">
        <f t="shared" si="5"/>
        <v>1</v>
      </c>
      <c r="H43" s="1"/>
      <c r="I43" s="1">
        <f t="shared" si="6"/>
        <v>5</v>
      </c>
      <c r="J43" s="1">
        <f t="shared" si="7"/>
        <v>0</v>
      </c>
      <c r="K43" s="2">
        <v>4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216</v>
      </c>
      <c r="D44" s="2" t="s">
        <v>1927</v>
      </c>
      <c r="E44" s="2" t="s">
        <v>1946</v>
      </c>
      <c r="F44" s="1">
        <f t="shared" si="4"/>
        <v>1</v>
      </c>
      <c r="G44" s="1">
        <f t="shared" si="5"/>
        <v>0</v>
      </c>
      <c r="H44" s="1"/>
      <c r="I44" s="1">
        <f t="shared" si="6"/>
        <v>1</v>
      </c>
      <c r="J44" s="1">
        <f t="shared" si="7"/>
        <v>3</v>
      </c>
      <c r="K44" s="2">
        <v>1</v>
      </c>
    </row>
    <row r="45" spans="1:16" x14ac:dyDescent="0.25">
      <c r="A45" s="1" t="s">
        <v>1925</v>
      </c>
      <c r="B45" s="1">
        <v>44</v>
      </c>
      <c r="C45" s="11" t="s">
        <v>217</v>
      </c>
      <c r="D45" s="2" t="s">
        <v>1927</v>
      </c>
      <c r="E45" s="2" t="s">
        <v>1924</v>
      </c>
      <c r="F45" s="1">
        <f t="shared" si="4"/>
        <v>4</v>
      </c>
      <c r="G45" s="1">
        <f t="shared" si="5"/>
        <v>0</v>
      </c>
      <c r="H45" s="1"/>
      <c r="I45" s="1">
        <f t="shared" si="6"/>
        <v>4</v>
      </c>
      <c r="J45" s="1">
        <f t="shared" si="7"/>
        <v>0</v>
      </c>
      <c r="K45" s="2">
        <v>4</v>
      </c>
    </row>
    <row r="46" spans="1:16" x14ac:dyDescent="0.25">
      <c r="A46" s="1" t="s">
        <v>1925</v>
      </c>
      <c r="B46" s="1">
        <v>45</v>
      </c>
      <c r="C46" s="11" t="s">
        <v>218</v>
      </c>
      <c r="D46" s="2" t="s">
        <v>1927</v>
      </c>
      <c r="E46" s="2" t="s">
        <v>1946</v>
      </c>
      <c r="F46" s="1">
        <f t="shared" si="4"/>
        <v>4</v>
      </c>
      <c r="G46" s="1">
        <f t="shared" si="5"/>
        <v>0</v>
      </c>
      <c r="H46" s="1"/>
      <c r="I46" s="1">
        <f t="shared" si="6"/>
        <v>4</v>
      </c>
      <c r="J46" s="1">
        <f t="shared" si="7"/>
        <v>0</v>
      </c>
      <c r="K46" s="2">
        <v>4</v>
      </c>
    </row>
    <row r="47" spans="1:16" x14ac:dyDescent="0.25">
      <c r="A47" s="1" t="s">
        <v>1925</v>
      </c>
      <c r="B47" s="1">
        <v>46</v>
      </c>
      <c r="C47" s="11" t="s">
        <v>219</v>
      </c>
      <c r="D47" s="2" t="s">
        <v>1927</v>
      </c>
      <c r="E47" s="2" t="s">
        <v>1932</v>
      </c>
      <c r="F47" s="1">
        <f t="shared" si="4"/>
        <v>4</v>
      </c>
      <c r="G47" s="1">
        <f t="shared" si="5"/>
        <v>0</v>
      </c>
      <c r="H47" s="1"/>
      <c r="I47" s="1">
        <f t="shared" si="6"/>
        <v>4</v>
      </c>
      <c r="J47" s="1">
        <f t="shared" si="7"/>
        <v>0</v>
      </c>
      <c r="K47" s="2">
        <v>4</v>
      </c>
    </row>
    <row r="48" spans="1:16" x14ac:dyDescent="0.25">
      <c r="A48" s="1" t="s">
        <v>1928</v>
      </c>
      <c r="B48" s="1">
        <v>47</v>
      </c>
      <c r="C48" s="11" t="s">
        <v>220</v>
      </c>
      <c r="D48" s="2" t="s">
        <v>1927</v>
      </c>
      <c r="E48" s="2" t="s">
        <v>1924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2">
        <v>4</v>
      </c>
    </row>
    <row r="49" spans="1:16" x14ac:dyDescent="0.25">
      <c r="A49" s="1" t="s">
        <v>1928</v>
      </c>
      <c r="B49" s="1">
        <v>48</v>
      </c>
      <c r="C49" s="11" t="s">
        <v>221</v>
      </c>
      <c r="D49" s="2" t="s">
        <v>1927</v>
      </c>
      <c r="E49" s="2" t="s">
        <v>1924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2">
        <v>4</v>
      </c>
    </row>
    <row r="50" spans="1:16" x14ac:dyDescent="0.25">
      <c r="A50" s="1" t="s">
        <v>1922</v>
      </c>
      <c r="B50" s="1">
        <v>49</v>
      </c>
      <c r="C50" s="11" t="s">
        <v>222</v>
      </c>
      <c r="D50" s="2" t="s">
        <v>1881</v>
      </c>
      <c r="E50" s="2" t="s">
        <v>1944</v>
      </c>
      <c r="F50" s="1">
        <f t="shared" si="4"/>
        <v>2</v>
      </c>
      <c r="G50" s="1">
        <f t="shared" si="5"/>
        <v>0</v>
      </c>
      <c r="H50" s="1"/>
      <c r="I50" s="1">
        <f t="shared" si="6"/>
        <v>2</v>
      </c>
      <c r="J50" s="1">
        <f t="shared" si="7"/>
        <v>2</v>
      </c>
      <c r="K50" s="2">
        <v>2</v>
      </c>
    </row>
    <row r="51" spans="1:16" x14ac:dyDescent="0.25">
      <c r="A51" s="1" t="s">
        <v>1928</v>
      </c>
      <c r="B51" s="1">
        <v>50</v>
      </c>
      <c r="C51" s="11" t="s">
        <v>223</v>
      </c>
      <c r="D51" s="2" t="s">
        <v>1881</v>
      </c>
      <c r="E51" s="2" t="s">
        <v>1932</v>
      </c>
      <c r="F51" s="1">
        <f t="shared" si="4"/>
        <v>4</v>
      </c>
      <c r="G51" s="1">
        <f t="shared" si="5"/>
        <v>0</v>
      </c>
      <c r="H51" s="1"/>
      <c r="I51" s="1">
        <f t="shared" si="6"/>
        <v>4</v>
      </c>
      <c r="J51" s="1">
        <f t="shared" si="7"/>
        <v>0</v>
      </c>
      <c r="K51" s="2">
        <v>4</v>
      </c>
    </row>
    <row r="52" spans="1:16" x14ac:dyDescent="0.25">
      <c r="A52" s="1" t="s">
        <v>1922</v>
      </c>
      <c r="B52" s="1">
        <v>51</v>
      </c>
      <c r="C52" s="11" t="s">
        <v>224</v>
      </c>
      <c r="D52" s="2" t="s">
        <v>1881</v>
      </c>
      <c r="E52" s="2" t="s">
        <v>1944</v>
      </c>
      <c r="F52" s="1">
        <f t="shared" si="4"/>
        <v>1</v>
      </c>
      <c r="G52" s="1">
        <f t="shared" si="5"/>
        <v>0</v>
      </c>
      <c r="H52" s="1"/>
      <c r="I52" s="1">
        <f t="shared" si="6"/>
        <v>1</v>
      </c>
      <c r="J52" s="1">
        <f t="shared" si="7"/>
        <v>3</v>
      </c>
      <c r="K52" s="2">
        <v>1</v>
      </c>
    </row>
    <row r="53" spans="1:16" x14ac:dyDescent="0.25">
      <c r="A53" s="1" t="s">
        <v>1928</v>
      </c>
      <c r="B53" s="1">
        <v>52</v>
      </c>
      <c r="C53" s="11" t="s">
        <v>225</v>
      </c>
      <c r="D53" s="2" t="s">
        <v>1881</v>
      </c>
      <c r="E53" s="2" t="s">
        <v>1932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2">
        <v>4</v>
      </c>
    </row>
    <row r="54" spans="1:16" x14ac:dyDescent="0.25">
      <c r="A54" s="1" t="s">
        <v>1928</v>
      </c>
      <c r="B54" s="1">
        <v>53</v>
      </c>
      <c r="C54" s="11" t="s">
        <v>226</v>
      </c>
      <c r="D54" s="2" t="s">
        <v>1881</v>
      </c>
      <c r="E54" s="2" t="s">
        <v>1944</v>
      </c>
      <c r="F54" s="1">
        <f t="shared" si="4"/>
        <v>6</v>
      </c>
      <c r="G54" s="1">
        <f t="shared" si="5"/>
        <v>0</v>
      </c>
      <c r="H54" s="1"/>
      <c r="I54" s="1">
        <f t="shared" si="6"/>
        <v>6</v>
      </c>
      <c r="J54" s="1">
        <f t="shared" si="7"/>
        <v>0</v>
      </c>
      <c r="K54" s="2">
        <v>4</v>
      </c>
      <c r="L54" s="2">
        <v>2</v>
      </c>
    </row>
    <row r="55" spans="1:16" x14ac:dyDescent="0.25">
      <c r="A55" s="1" t="s">
        <v>1928</v>
      </c>
      <c r="B55" s="1">
        <v>54</v>
      </c>
      <c r="C55" s="11" t="s">
        <v>227</v>
      </c>
      <c r="D55" s="2" t="s">
        <v>1881</v>
      </c>
      <c r="E55" s="2" t="s">
        <v>1944</v>
      </c>
      <c r="F55" s="1">
        <f t="shared" si="4"/>
        <v>4</v>
      </c>
      <c r="G55" s="1">
        <f t="shared" si="5"/>
        <v>2</v>
      </c>
      <c r="H55" s="1"/>
      <c r="I55" s="1">
        <f t="shared" si="6"/>
        <v>6</v>
      </c>
      <c r="J55" s="1">
        <f t="shared" si="7"/>
        <v>0</v>
      </c>
      <c r="K55" s="2">
        <v>4</v>
      </c>
      <c r="P55" s="2">
        <v>2</v>
      </c>
    </row>
    <row r="56" spans="1:16" x14ac:dyDescent="0.25">
      <c r="A56" s="1" t="s">
        <v>1928</v>
      </c>
      <c r="B56" s="1">
        <v>55</v>
      </c>
      <c r="C56" s="11" t="s">
        <v>228</v>
      </c>
      <c r="D56" s="2" t="s">
        <v>1881</v>
      </c>
      <c r="E56" s="2" t="s">
        <v>1944</v>
      </c>
      <c r="F56" s="1">
        <f t="shared" si="4"/>
        <v>4</v>
      </c>
      <c r="G56" s="1">
        <f t="shared" si="5"/>
        <v>0</v>
      </c>
      <c r="H56" s="1"/>
      <c r="I56" s="1">
        <f t="shared" si="6"/>
        <v>4</v>
      </c>
      <c r="J56" s="1">
        <f t="shared" si="7"/>
        <v>0</v>
      </c>
      <c r="K56" s="2">
        <v>4</v>
      </c>
    </row>
    <row r="57" spans="1:16" x14ac:dyDescent="0.25">
      <c r="A57" s="1" t="s">
        <v>1925</v>
      </c>
      <c r="B57" s="1">
        <v>56</v>
      </c>
      <c r="C57" s="11" t="s">
        <v>229</v>
      </c>
      <c r="D57" s="2" t="s">
        <v>1881</v>
      </c>
      <c r="E57" s="2" t="s">
        <v>1944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2">
        <v>4</v>
      </c>
    </row>
    <row r="58" spans="1:16" x14ac:dyDescent="0.25">
      <c r="A58" s="1" t="s">
        <v>1922</v>
      </c>
      <c r="B58" s="1">
        <v>57</v>
      </c>
      <c r="C58" s="11" t="s">
        <v>230</v>
      </c>
      <c r="D58" s="2" t="s">
        <v>1881</v>
      </c>
      <c r="E58" s="2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2">
        <v>2</v>
      </c>
    </row>
    <row r="59" spans="1:16" x14ac:dyDescent="0.25">
      <c r="A59" s="1" t="s">
        <v>1928</v>
      </c>
      <c r="B59" s="1">
        <v>58</v>
      </c>
      <c r="C59" s="11" t="s">
        <v>231</v>
      </c>
      <c r="D59" s="2" t="s">
        <v>1881</v>
      </c>
      <c r="E59" s="2" t="s">
        <v>1944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2">
        <v>4</v>
      </c>
    </row>
    <row r="60" spans="1:16" x14ac:dyDescent="0.25">
      <c r="A60" s="1" t="s">
        <v>1925</v>
      </c>
      <c r="B60" s="1">
        <v>59</v>
      </c>
      <c r="C60" s="11" t="s">
        <v>232</v>
      </c>
      <c r="D60" s="2" t="s">
        <v>1881</v>
      </c>
      <c r="E60" s="2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2">
        <v>4</v>
      </c>
    </row>
    <row r="61" spans="1:16" x14ac:dyDescent="0.25">
      <c r="A61" s="1" t="s">
        <v>1925</v>
      </c>
      <c r="B61" s="1">
        <v>60</v>
      </c>
      <c r="C61" s="11" t="s">
        <v>233</v>
      </c>
      <c r="D61" s="2" t="s">
        <v>1881</v>
      </c>
      <c r="E61" s="2" t="s">
        <v>1944</v>
      </c>
      <c r="F61" s="1">
        <f t="shared" si="4"/>
        <v>4</v>
      </c>
      <c r="G61" s="1">
        <f t="shared" si="5"/>
        <v>0</v>
      </c>
      <c r="H61" s="1"/>
      <c r="I61" s="1">
        <f t="shared" si="6"/>
        <v>4</v>
      </c>
      <c r="J61" s="1">
        <f t="shared" si="7"/>
        <v>0</v>
      </c>
      <c r="K61" s="2">
        <v>4</v>
      </c>
    </row>
    <row r="62" spans="1:16" x14ac:dyDescent="0.25">
      <c r="A62" s="1" t="s">
        <v>1928</v>
      </c>
      <c r="B62" s="1">
        <v>61</v>
      </c>
      <c r="C62" s="11" t="s">
        <v>234</v>
      </c>
      <c r="D62" s="2" t="s">
        <v>1881</v>
      </c>
      <c r="E62" s="2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2">
        <v>4</v>
      </c>
    </row>
    <row r="63" spans="1:16" x14ac:dyDescent="0.25">
      <c r="A63" s="1" t="s">
        <v>1922</v>
      </c>
      <c r="B63" s="1">
        <v>62</v>
      </c>
      <c r="C63" s="11" t="s">
        <v>235</v>
      </c>
      <c r="D63" s="2" t="s">
        <v>1881</v>
      </c>
      <c r="E63" s="2" t="s">
        <v>1944</v>
      </c>
      <c r="F63" s="1">
        <f t="shared" si="4"/>
        <v>2</v>
      </c>
      <c r="G63" s="1">
        <f t="shared" si="5"/>
        <v>0</v>
      </c>
      <c r="H63" s="1"/>
      <c r="I63" s="1">
        <f t="shared" si="6"/>
        <v>2</v>
      </c>
      <c r="J63" s="1">
        <f t="shared" si="7"/>
        <v>2</v>
      </c>
      <c r="K63" s="2">
        <v>2</v>
      </c>
    </row>
    <row r="64" spans="1:16" x14ac:dyDescent="0.25">
      <c r="A64" s="1" t="s">
        <v>1928</v>
      </c>
      <c r="B64" s="1">
        <v>63</v>
      </c>
      <c r="C64" s="11" t="s">
        <v>236</v>
      </c>
      <c r="D64" s="2" t="s">
        <v>1881</v>
      </c>
      <c r="E64" s="2" t="s">
        <v>1924</v>
      </c>
      <c r="F64" s="1">
        <f t="shared" si="4"/>
        <v>4</v>
      </c>
      <c r="G64" s="1">
        <f t="shared" si="5"/>
        <v>0</v>
      </c>
      <c r="H64" s="1"/>
      <c r="I64" s="1">
        <f t="shared" si="6"/>
        <v>4</v>
      </c>
      <c r="J64" s="1">
        <f t="shared" si="7"/>
        <v>0</v>
      </c>
      <c r="K64" s="2">
        <v>4</v>
      </c>
    </row>
    <row r="65" spans="1:16" x14ac:dyDescent="0.25">
      <c r="A65" s="1" t="s">
        <v>1925</v>
      </c>
      <c r="B65" s="1">
        <v>64</v>
      </c>
      <c r="C65" s="11" t="s">
        <v>237</v>
      </c>
      <c r="D65" s="2" t="s">
        <v>1881</v>
      </c>
      <c r="E65" s="2" t="s">
        <v>1932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2">
        <v>4</v>
      </c>
    </row>
    <row r="66" spans="1:16" x14ac:dyDescent="0.25">
      <c r="A66" s="1" t="s">
        <v>1922</v>
      </c>
      <c r="B66" s="1">
        <v>65</v>
      </c>
      <c r="C66" s="11" t="s">
        <v>238</v>
      </c>
      <c r="D66" s="2" t="s">
        <v>1881</v>
      </c>
      <c r="E66" s="2" t="s">
        <v>1932</v>
      </c>
      <c r="F66" s="1">
        <f t="shared" ref="F66:F97" si="8">SUM(K66:O66)</f>
        <v>3</v>
      </c>
      <c r="G66" s="1">
        <f t="shared" ref="G66:G97" si="9">SUM(P66:T66)</f>
        <v>0</v>
      </c>
      <c r="H66" s="1"/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2">
        <v>3</v>
      </c>
    </row>
    <row r="67" spans="1:16" x14ac:dyDescent="0.25">
      <c r="A67" s="1" t="s">
        <v>1928</v>
      </c>
      <c r="B67" s="1">
        <v>66</v>
      </c>
      <c r="C67" s="11" t="s">
        <v>239</v>
      </c>
      <c r="D67" s="2" t="s">
        <v>1881</v>
      </c>
      <c r="E67" s="2" t="s">
        <v>1921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2">
        <v>4</v>
      </c>
    </row>
    <row r="68" spans="1:16" x14ac:dyDescent="0.25">
      <c r="A68" s="1" t="s">
        <v>1922</v>
      </c>
      <c r="B68" s="1">
        <v>67</v>
      </c>
      <c r="C68" s="11" t="s">
        <v>240</v>
      </c>
      <c r="D68" s="2" t="s">
        <v>1917</v>
      </c>
      <c r="E68" s="2" t="s">
        <v>1921</v>
      </c>
      <c r="F68" s="1">
        <f t="shared" si="8"/>
        <v>2</v>
      </c>
      <c r="G68" s="1">
        <f t="shared" si="9"/>
        <v>0</v>
      </c>
      <c r="H68" s="1"/>
      <c r="I68" s="1">
        <f t="shared" si="10"/>
        <v>2</v>
      </c>
      <c r="J68" s="1">
        <f t="shared" si="11"/>
        <v>2</v>
      </c>
      <c r="K68" s="2">
        <v>2</v>
      </c>
    </row>
    <row r="69" spans="1:16" x14ac:dyDescent="0.25">
      <c r="A69" s="1" t="s">
        <v>1922</v>
      </c>
      <c r="B69" s="1">
        <v>68</v>
      </c>
      <c r="C69" s="11" t="s">
        <v>241</v>
      </c>
      <c r="D69" s="2" t="s">
        <v>1917</v>
      </c>
      <c r="E69" s="2" t="s">
        <v>1921</v>
      </c>
      <c r="F69" s="1">
        <f t="shared" si="8"/>
        <v>4</v>
      </c>
      <c r="G69" s="1">
        <f t="shared" si="9"/>
        <v>0</v>
      </c>
      <c r="H69" s="1"/>
      <c r="I69" s="1">
        <f t="shared" si="10"/>
        <v>4</v>
      </c>
      <c r="J69" s="1">
        <f t="shared" si="11"/>
        <v>0</v>
      </c>
      <c r="K69" s="2">
        <v>4</v>
      </c>
    </row>
    <row r="70" spans="1:16" x14ac:dyDescent="0.25">
      <c r="A70" s="1" t="s">
        <v>1925</v>
      </c>
      <c r="B70" s="1">
        <v>69</v>
      </c>
      <c r="C70" s="11" t="s">
        <v>94</v>
      </c>
      <c r="D70" s="2" t="s">
        <v>1917</v>
      </c>
      <c r="E70" s="2" t="s">
        <v>1924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2">
        <v>4</v>
      </c>
    </row>
    <row r="71" spans="1:16" x14ac:dyDescent="0.25">
      <c r="A71" s="1" t="s">
        <v>1922</v>
      </c>
      <c r="B71" s="1">
        <v>70</v>
      </c>
      <c r="C71" s="11" t="s">
        <v>95</v>
      </c>
      <c r="D71" s="2" t="s">
        <v>1917</v>
      </c>
      <c r="E71" s="2" t="s">
        <v>1932</v>
      </c>
      <c r="F71" s="1">
        <f t="shared" si="8"/>
        <v>1</v>
      </c>
      <c r="G71" s="1">
        <f t="shared" si="9"/>
        <v>0</v>
      </c>
      <c r="H71" s="1"/>
      <c r="I71" s="1">
        <f t="shared" si="10"/>
        <v>1</v>
      </c>
      <c r="J71" s="1">
        <f t="shared" si="11"/>
        <v>3</v>
      </c>
      <c r="K71" s="2">
        <v>1</v>
      </c>
    </row>
    <row r="72" spans="1:16" x14ac:dyDescent="0.25">
      <c r="A72" s="1" t="s">
        <v>1925</v>
      </c>
      <c r="B72" s="1">
        <v>71</v>
      </c>
      <c r="C72" s="11" t="s">
        <v>96</v>
      </c>
      <c r="D72" s="2" t="s">
        <v>1917</v>
      </c>
      <c r="E72" s="2" t="s">
        <v>1924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2">
        <v>4</v>
      </c>
    </row>
    <row r="73" spans="1:16" x14ac:dyDescent="0.25">
      <c r="A73" s="1" t="s">
        <v>1922</v>
      </c>
      <c r="B73" s="1">
        <v>72</v>
      </c>
      <c r="C73" s="11" t="s">
        <v>97</v>
      </c>
      <c r="D73" s="2" t="s">
        <v>1917</v>
      </c>
      <c r="E73" s="2" t="s">
        <v>1944</v>
      </c>
      <c r="F73" s="1">
        <f t="shared" si="8"/>
        <v>1</v>
      </c>
      <c r="G73" s="1">
        <f t="shared" si="9"/>
        <v>0</v>
      </c>
      <c r="H73" s="1"/>
      <c r="I73" s="1">
        <f t="shared" si="10"/>
        <v>1</v>
      </c>
      <c r="J73" s="1">
        <f t="shared" si="11"/>
        <v>3</v>
      </c>
      <c r="K73" s="2">
        <v>1</v>
      </c>
    </row>
    <row r="74" spans="1:16" x14ac:dyDescent="0.25">
      <c r="A74" s="1" t="s">
        <v>1925</v>
      </c>
      <c r="B74" s="1">
        <v>73</v>
      </c>
      <c r="C74" s="11" t="s">
        <v>98</v>
      </c>
      <c r="D74" s="2" t="s">
        <v>1917</v>
      </c>
      <c r="E74" s="2" t="s">
        <v>1921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2">
        <v>4</v>
      </c>
    </row>
    <row r="75" spans="1:16" x14ac:dyDescent="0.25">
      <c r="A75" s="1" t="s">
        <v>1928</v>
      </c>
      <c r="B75" s="1">
        <v>74</v>
      </c>
      <c r="C75" s="11" t="s">
        <v>99</v>
      </c>
      <c r="D75" s="2" t="s">
        <v>1917</v>
      </c>
      <c r="E75" s="2" t="s">
        <v>1944</v>
      </c>
      <c r="F75" s="1">
        <f t="shared" si="8"/>
        <v>4</v>
      </c>
      <c r="G75" s="1">
        <f t="shared" si="9"/>
        <v>0</v>
      </c>
      <c r="H75" s="1"/>
      <c r="I75" s="1">
        <f t="shared" si="10"/>
        <v>4</v>
      </c>
      <c r="J75" s="1">
        <f t="shared" si="11"/>
        <v>0</v>
      </c>
      <c r="K75" s="2">
        <v>4</v>
      </c>
    </row>
    <row r="76" spans="1:16" x14ac:dyDescent="0.25">
      <c r="A76" s="1" t="s">
        <v>1928</v>
      </c>
      <c r="B76" s="1">
        <v>75</v>
      </c>
      <c r="C76" s="11" t="s">
        <v>100</v>
      </c>
      <c r="D76" s="2" t="s">
        <v>1917</v>
      </c>
      <c r="E76" s="2" t="s">
        <v>1944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2">
        <v>4</v>
      </c>
    </row>
    <row r="77" spans="1:16" x14ac:dyDescent="0.25">
      <c r="A77" s="1" t="s">
        <v>1928</v>
      </c>
      <c r="B77" s="1">
        <v>76</v>
      </c>
      <c r="C77" s="11" t="s">
        <v>101</v>
      </c>
      <c r="D77" s="2" t="s">
        <v>1917</v>
      </c>
      <c r="E77" s="2" t="s">
        <v>1944</v>
      </c>
      <c r="F77" s="1">
        <f t="shared" si="8"/>
        <v>4</v>
      </c>
      <c r="G77" s="1">
        <f t="shared" si="9"/>
        <v>0</v>
      </c>
      <c r="H77" s="1"/>
      <c r="I77" s="1">
        <f t="shared" si="10"/>
        <v>4</v>
      </c>
      <c r="J77" s="1">
        <f t="shared" si="11"/>
        <v>0</v>
      </c>
      <c r="K77" s="2">
        <v>4</v>
      </c>
    </row>
    <row r="78" spans="1:16" x14ac:dyDescent="0.25">
      <c r="A78" s="1" t="s">
        <v>1922</v>
      </c>
      <c r="B78" s="1">
        <v>77</v>
      </c>
      <c r="C78" s="11" t="s">
        <v>102</v>
      </c>
      <c r="D78" s="2" t="s">
        <v>1917</v>
      </c>
      <c r="E78" s="2" t="s">
        <v>1944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2">
        <v>1</v>
      </c>
    </row>
    <row r="79" spans="1:16" x14ac:dyDescent="0.25">
      <c r="A79" s="1" t="s">
        <v>1925</v>
      </c>
      <c r="B79" s="1">
        <v>78</v>
      </c>
      <c r="C79" s="11" t="s">
        <v>103</v>
      </c>
      <c r="D79" s="2" t="s">
        <v>1917</v>
      </c>
      <c r="E79" s="2" t="s">
        <v>1924</v>
      </c>
      <c r="F79" s="1">
        <f t="shared" si="8"/>
        <v>4</v>
      </c>
      <c r="G79" s="1">
        <f t="shared" si="9"/>
        <v>0</v>
      </c>
      <c r="H79" s="1"/>
      <c r="I79" s="1">
        <f t="shared" si="10"/>
        <v>4</v>
      </c>
      <c r="J79" s="1">
        <f t="shared" si="11"/>
        <v>0</v>
      </c>
      <c r="K79" s="2">
        <v>4</v>
      </c>
    </row>
    <row r="80" spans="1:16" x14ac:dyDescent="0.25">
      <c r="A80" s="1" t="s">
        <v>1925</v>
      </c>
      <c r="B80" s="1">
        <v>79</v>
      </c>
      <c r="C80" s="11" t="s">
        <v>104</v>
      </c>
      <c r="D80" s="2" t="s">
        <v>1917</v>
      </c>
      <c r="E80" s="2" t="s">
        <v>1944</v>
      </c>
      <c r="F80" s="1">
        <f t="shared" si="8"/>
        <v>4</v>
      </c>
      <c r="G80" s="1">
        <f t="shared" si="9"/>
        <v>1</v>
      </c>
      <c r="H80" s="1"/>
      <c r="I80" s="1">
        <f t="shared" si="10"/>
        <v>5</v>
      </c>
      <c r="J80" s="1">
        <f t="shared" si="11"/>
        <v>0</v>
      </c>
      <c r="K80" s="2">
        <v>4</v>
      </c>
      <c r="P80" s="2">
        <v>1</v>
      </c>
    </row>
    <row r="81" spans="1:16" x14ac:dyDescent="0.25">
      <c r="A81" s="1" t="s">
        <v>1925</v>
      </c>
      <c r="B81" s="1">
        <v>80</v>
      </c>
      <c r="C81" s="11" t="s">
        <v>105</v>
      </c>
      <c r="D81" s="2" t="s">
        <v>1917</v>
      </c>
      <c r="E81" s="2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2">
        <v>4</v>
      </c>
    </row>
    <row r="82" spans="1:16" x14ac:dyDescent="0.25">
      <c r="A82" s="1" t="s">
        <v>1922</v>
      </c>
      <c r="B82" s="1">
        <v>81</v>
      </c>
      <c r="C82" s="11" t="s">
        <v>106</v>
      </c>
      <c r="D82" s="2" t="s">
        <v>1917</v>
      </c>
      <c r="E82" s="2" t="s">
        <v>1944</v>
      </c>
      <c r="F82" s="1">
        <f t="shared" si="8"/>
        <v>2</v>
      </c>
      <c r="G82" s="1">
        <f t="shared" si="9"/>
        <v>0</v>
      </c>
      <c r="H82" s="1"/>
      <c r="I82" s="1">
        <f t="shared" si="10"/>
        <v>2</v>
      </c>
      <c r="J82" s="1">
        <f t="shared" si="11"/>
        <v>2</v>
      </c>
      <c r="K82" s="2">
        <v>2</v>
      </c>
    </row>
    <row r="83" spans="1:16" x14ac:dyDescent="0.25">
      <c r="A83" s="1" t="s">
        <v>1925</v>
      </c>
      <c r="B83" s="1">
        <v>82</v>
      </c>
      <c r="C83" s="11" t="s">
        <v>107</v>
      </c>
      <c r="D83" s="2" t="s">
        <v>1917</v>
      </c>
      <c r="E83" s="2" t="s">
        <v>1921</v>
      </c>
      <c r="F83" s="1">
        <f t="shared" si="8"/>
        <v>4</v>
      </c>
      <c r="G83" s="1">
        <f t="shared" si="9"/>
        <v>0</v>
      </c>
      <c r="H83" s="1"/>
      <c r="I83" s="1">
        <f t="shared" si="10"/>
        <v>4</v>
      </c>
      <c r="J83" s="1">
        <f t="shared" si="11"/>
        <v>0</v>
      </c>
      <c r="K83" s="2">
        <v>4</v>
      </c>
    </row>
    <row r="84" spans="1:16" x14ac:dyDescent="0.25">
      <c r="A84" s="1" t="s">
        <v>1925</v>
      </c>
      <c r="B84" s="1">
        <v>83</v>
      </c>
      <c r="C84" s="11" t="s">
        <v>108</v>
      </c>
      <c r="D84" s="2" t="s">
        <v>1917</v>
      </c>
      <c r="E84" s="2" t="s">
        <v>1932</v>
      </c>
      <c r="F84" s="1">
        <f t="shared" si="8"/>
        <v>4</v>
      </c>
      <c r="G84" s="1">
        <f t="shared" si="9"/>
        <v>0</v>
      </c>
      <c r="H84" s="1"/>
      <c r="I84" s="1">
        <f t="shared" si="10"/>
        <v>4</v>
      </c>
      <c r="J84" s="1">
        <f t="shared" si="11"/>
        <v>0</v>
      </c>
      <c r="K84" s="2">
        <v>4</v>
      </c>
    </row>
    <row r="85" spans="1:16" x14ac:dyDescent="0.25">
      <c r="A85" s="1" t="s">
        <v>1922</v>
      </c>
      <c r="B85" s="1">
        <v>84</v>
      </c>
      <c r="C85" s="11" t="s">
        <v>109</v>
      </c>
      <c r="D85" s="2" t="s">
        <v>1917</v>
      </c>
      <c r="E85" s="2" t="s">
        <v>1944</v>
      </c>
      <c r="F85" s="1">
        <f t="shared" si="8"/>
        <v>1</v>
      </c>
      <c r="G85" s="1">
        <f t="shared" si="9"/>
        <v>0</v>
      </c>
      <c r="H85" s="1"/>
      <c r="I85" s="1">
        <f t="shared" si="10"/>
        <v>1</v>
      </c>
      <c r="J85" s="1">
        <f t="shared" si="11"/>
        <v>3</v>
      </c>
      <c r="K85" s="2">
        <v>1</v>
      </c>
    </row>
    <row r="86" spans="1:16" x14ac:dyDescent="0.25">
      <c r="A86" s="1" t="s">
        <v>1925</v>
      </c>
      <c r="B86" s="1">
        <v>85</v>
      </c>
      <c r="C86" s="11" t="s">
        <v>110</v>
      </c>
      <c r="D86" s="2" t="s">
        <v>1879</v>
      </c>
      <c r="E86" s="2" t="s">
        <v>1921</v>
      </c>
      <c r="F86" s="1">
        <f t="shared" si="8"/>
        <v>4</v>
      </c>
      <c r="G86" s="1">
        <f t="shared" si="9"/>
        <v>0</v>
      </c>
      <c r="H86" s="1"/>
      <c r="I86" s="1">
        <f t="shared" si="10"/>
        <v>4</v>
      </c>
      <c r="J86" s="1">
        <f t="shared" si="11"/>
        <v>0</v>
      </c>
      <c r="K86" s="2">
        <v>4</v>
      </c>
    </row>
    <row r="87" spans="1:16" x14ac:dyDescent="0.25">
      <c r="A87" s="1" t="s">
        <v>1925</v>
      </c>
      <c r="B87" s="1">
        <v>86</v>
      </c>
      <c r="C87" s="11" t="s">
        <v>111</v>
      </c>
      <c r="D87" s="2" t="s">
        <v>1879</v>
      </c>
      <c r="E87" s="2" t="s">
        <v>1924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2">
        <v>4</v>
      </c>
    </row>
    <row r="88" spans="1:16" x14ac:dyDescent="0.25">
      <c r="A88" s="1" t="s">
        <v>1928</v>
      </c>
      <c r="B88" s="1">
        <v>87</v>
      </c>
      <c r="C88" s="11" t="s">
        <v>112</v>
      </c>
      <c r="D88" s="2" t="s">
        <v>1879</v>
      </c>
      <c r="E88" s="2" t="s">
        <v>1946</v>
      </c>
      <c r="F88" s="1">
        <f t="shared" si="8"/>
        <v>4</v>
      </c>
      <c r="G88" s="1">
        <f t="shared" si="9"/>
        <v>0</v>
      </c>
      <c r="H88" s="1">
        <f>SUM(Promotional!F50:G50)</f>
        <v>0</v>
      </c>
      <c r="I88" s="1">
        <f t="shared" si="10"/>
        <v>4</v>
      </c>
      <c r="J88" s="1">
        <f t="shared" si="11"/>
        <v>0</v>
      </c>
      <c r="O88" s="2">
        <v>4</v>
      </c>
    </row>
    <row r="89" spans="1:16" x14ac:dyDescent="0.25">
      <c r="A89" s="1" t="s">
        <v>1922</v>
      </c>
      <c r="B89" s="1">
        <v>88</v>
      </c>
      <c r="C89" s="11" t="s">
        <v>113</v>
      </c>
      <c r="D89" s="2" t="s">
        <v>1879</v>
      </c>
      <c r="E89" s="2" t="s">
        <v>1932</v>
      </c>
      <c r="F89" s="1">
        <f t="shared" si="8"/>
        <v>2</v>
      </c>
      <c r="G89" s="1">
        <f t="shared" si="9"/>
        <v>0</v>
      </c>
      <c r="H89" s="1"/>
      <c r="I89" s="1">
        <f t="shared" si="10"/>
        <v>2</v>
      </c>
      <c r="J89" s="1">
        <f t="shared" si="11"/>
        <v>2</v>
      </c>
      <c r="K89" s="2">
        <v>2</v>
      </c>
    </row>
    <row r="90" spans="1:16" x14ac:dyDescent="0.25">
      <c r="A90" s="1" t="s">
        <v>1928</v>
      </c>
      <c r="B90" s="1">
        <v>89</v>
      </c>
      <c r="C90" s="11" t="s">
        <v>114</v>
      </c>
      <c r="D90" s="2" t="s">
        <v>1879</v>
      </c>
      <c r="E90" s="2" t="s">
        <v>1921</v>
      </c>
      <c r="F90" s="1">
        <f t="shared" si="8"/>
        <v>4</v>
      </c>
      <c r="G90" s="1">
        <f t="shared" si="9"/>
        <v>0</v>
      </c>
      <c r="H90" s="1"/>
      <c r="I90" s="1">
        <f t="shared" si="10"/>
        <v>4</v>
      </c>
      <c r="J90" s="1">
        <f t="shared" si="11"/>
        <v>0</v>
      </c>
      <c r="K90" s="2">
        <v>4</v>
      </c>
    </row>
    <row r="91" spans="1:16" x14ac:dyDescent="0.25">
      <c r="A91" s="1" t="s">
        <v>1928</v>
      </c>
      <c r="B91" s="1">
        <v>90</v>
      </c>
      <c r="C91" s="11" t="s">
        <v>115</v>
      </c>
      <c r="D91" s="2" t="s">
        <v>1879</v>
      </c>
      <c r="E91" s="2" t="s">
        <v>1921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2">
        <v>4</v>
      </c>
    </row>
    <row r="92" spans="1:16" x14ac:dyDescent="0.25">
      <c r="A92" s="1" t="s">
        <v>1922</v>
      </c>
      <c r="B92" s="1">
        <v>91</v>
      </c>
      <c r="C92" s="11" t="s">
        <v>116</v>
      </c>
      <c r="D92" s="2" t="s">
        <v>1879</v>
      </c>
      <c r="E92" s="2" t="s">
        <v>1946</v>
      </c>
      <c r="F92" s="1">
        <f t="shared" si="8"/>
        <v>2</v>
      </c>
      <c r="G92" s="1">
        <f t="shared" si="9"/>
        <v>0</v>
      </c>
      <c r="H92" s="1"/>
      <c r="I92" s="1">
        <f t="shared" si="10"/>
        <v>2</v>
      </c>
      <c r="J92" s="1">
        <f t="shared" si="11"/>
        <v>2</v>
      </c>
      <c r="K92" s="2">
        <v>2</v>
      </c>
    </row>
    <row r="93" spans="1:16" x14ac:dyDescent="0.25">
      <c r="A93" s="1" t="s">
        <v>1922</v>
      </c>
      <c r="B93" s="1">
        <v>92</v>
      </c>
      <c r="C93" s="11" t="s">
        <v>117</v>
      </c>
      <c r="D93" s="2" t="s">
        <v>1879</v>
      </c>
      <c r="E93" s="2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2">
        <v>2</v>
      </c>
    </row>
    <row r="94" spans="1:16" x14ac:dyDescent="0.25">
      <c r="A94" s="1" t="s">
        <v>1922</v>
      </c>
      <c r="B94" s="1">
        <v>93</v>
      </c>
      <c r="C94" s="11" t="s">
        <v>118</v>
      </c>
      <c r="D94" s="2" t="s">
        <v>1916</v>
      </c>
      <c r="E94" s="2" t="s">
        <v>1924</v>
      </c>
      <c r="F94" s="1">
        <f t="shared" si="8"/>
        <v>2</v>
      </c>
      <c r="G94" s="1">
        <f t="shared" si="9"/>
        <v>1</v>
      </c>
      <c r="H94" s="1"/>
      <c r="I94" s="1">
        <f t="shared" si="10"/>
        <v>3</v>
      </c>
      <c r="J94" s="1">
        <f t="shared" si="11"/>
        <v>1</v>
      </c>
      <c r="K94" s="2">
        <v>2</v>
      </c>
      <c r="P94" s="2">
        <v>1</v>
      </c>
    </row>
    <row r="95" spans="1:16" x14ac:dyDescent="0.25">
      <c r="A95" s="1" t="s">
        <v>1925</v>
      </c>
      <c r="B95" s="1">
        <v>94</v>
      </c>
      <c r="C95" s="11" t="s">
        <v>119</v>
      </c>
      <c r="D95" s="2" t="s">
        <v>1916</v>
      </c>
      <c r="E95" s="2" t="s">
        <v>1944</v>
      </c>
      <c r="F95" s="1">
        <f t="shared" si="8"/>
        <v>4</v>
      </c>
      <c r="G95" s="1">
        <f t="shared" si="9"/>
        <v>1</v>
      </c>
      <c r="H95" s="1"/>
      <c r="I95" s="1">
        <f t="shared" si="10"/>
        <v>5</v>
      </c>
      <c r="J95" s="1">
        <f t="shared" si="11"/>
        <v>0</v>
      </c>
      <c r="K95" s="2">
        <v>4</v>
      </c>
      <c r="P95" s="2">
        <v>1</v>
      </c>
    </row>
    <row r="96" spans="1:16" x14ac:dyDescent="0.25">
      <c r="A96" s="1" t="s">
        <v>1922</v>
      </c>
      <c r="B96" s="1">
        <v>95</v>
      </c>
      <c r="C96" s="11" t="s">
        <v>120</v>
      </c>
      <c r="D96" s="2" t="s">
        <v>1916</v>
      </c>
      <c r="E96" s="2" t="s">
        <v>1944</v>
      </c>
      <c r="F96" s="1">
        <f t="shared" si="8"/>
        <v>2</v>
      </c>
      <c r="G96" s="1">
        <f t="shared" si="9"/>
        <v>0</v>
      </c>
      <c r="H96" s="1"/>
      <c r="I96" s="1">
        <f t="shared" si="10"/>
        <v>2</v>
      </c>
      <c r="J96" s="1">
        <f t="shared" si="11"/>
        <v>2</v>
      </c>
      <c r="K96" s="2">
        <v>2</v>
      </c>
    </row>
    <row r="97" spans="1:16" x14ac:dyDescent="0.25">
      <c r="A97" s="1" t="s">
        <v>1922</v>
      </c>
      <c r="B97" s="1">
        <v>96</v>
      </c>
      <c r="C97" s="11" t="s">
        <v>121</v>
      </c>
      <c r="D97" s="2" t="s">
        <v>1916</v>
      </c>
      <c r="E97" s="2" t="s">
        <v>1944</v>
      </c>
      <c r="F97" s="1">
        <f t="shared" si="8"/>
        <v>4</v>
      </c>
      <c r="G97" s="1">
        <f t="shared" si="9"/>
        <v>0</v>
      </c>
      <c r="H97" s="1"/>
      <c r="I97" s="1">
        <f t="shared" si="10"/>
        <v>4</v>
      </c>
      <c r="J97" s="1">
        <f t="shared" si="11"/>
        <v>0</v>
      </c>
      <c r="K97" s="2">
        <v>4</v>
      </c>
    </row>
    <row r="98" spans="1:16" x14ac:dyDescent="0.25">
      <c r="A98" s="1" t="s">
        <v>1925</v>
      </c>
      <c r="B98" s="1">
        <v>97</v>
      </c>
      <c r="C98" s="11" t="s">
        <v>122</v>
      </c>
      <c r="D98" s="2" t="s">
        <v>1916</v>
      </c>
      <c r="E98" s="2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2">
        <v>4</v>
      </c>
    </row>
    <row r="99" spans="1:16" x14ac:dyDescent="0.25">
      <c r="A99" s="1" t="s">
        <v>1925</v>
      </c>
      <c r="B99" s="1">
        <v>98</v>
      </c>
      <c r="C99" s="11" t="s">
        <v>123</v>
      </c>
      <c r="D99" s="2" t="s">
        <v>1916</v>
      </c>
      <c r="E99" s="2" t="s">
        <v>1944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2">
        <v>4</v>
      </c>
    </row>
    <row r="100" spans="1:16" x14ac:dyDescent="0.25">
      <c r="A100" s="1" t="s">
        <v>1925</v>
      </c>
      <c r="B100" s="1">
        <v>99</v>
      </c>
      <c r="C100" s="11" t="s">
        <v>124</v>
      </c>
      <c r="D100" s="2" t="s">
        <v>1916</v>
      </c>
      <c r="E100" s="2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2">
        <v>4</v>
      </c>
    </row>
    <row r="101" spans="1:16" x14ac:dyDescent="0.25">
      <c r="A101" s="1" t="s">
        <v>1925</v>
      </c>
      <c r="B101" s="1">
        <v>100</v>
      </c>
      <c r="C101" s="11" t="s">
        <v>125</v>
      </c>
      <c r="D101" s="2" t="s">
        <v>1916</v>
      </c>
      <c r="E101" s="2" t="s">
        <v>1944</v>
      </c>
      <c r="F101" s="1">
        <f t="shared" si="12"/>
        <v>4</v>
      </c>
      <c r="G101" s="1">
        <f t="shared" si="13"/>
        <v>0</v>
      </c>
      <c r="H101" s="1"/>
      <c r="I101" s="1">
        <f t="shared" si="14"/>
        <v>4</v>
      </c>
      <c r="J101" s="1">
        <f t="shared" si="15"/>
        <v>0</v>
      </c>
      <c r="K101" s="2">
        <v>4</v>
      </c>
    </row>
    <row r="102" spans="1:16" x14ac:dyDescent="0.25">
      <c r="A102" s="1" t="s">
        <v>1928</v>
      </c>
      <c r="B102" s="1">
        <v>101</v>
      </c>
      <c r="C102" s="11" t="s">
        <v>126</v>
      </c>
      <c r="D102" s="2" t="s">
        <v>1916</v>
      </c>
      <c r="E102" s="2" t="s">
        <v>1944</v>
      </c>
      <c r="F102" s="1">
        <f t="shared" si="12"/>
        <v>4</v>
      </c>
      <c r="G102" s="1">
        <f t="shared" si="13"/>
        <v>0</v>
      </c>
      <c r="H102" s="1"/>
      <c r="I102" s="1">
        <f t="shared" si="14"/>
        <v>4</v>
      </c>
      <c r="J102" s="1">
        <f t="shared" si="15"/>
        <v>0</v>
      </c>
      <c r="K102" s="2">
        <v>4</v>
      </c>
    </row>
    <row r="103" spans="1:16" x14ac:dyDescent="0.25">
      <c r="A103" s="1" t="s">
        <v>1928</v>
      </c>
      <c r="B103" s="1">
        <v>102</v>
      </c>
      <c r="C103" s="11" t="s">
        <v>127</v>
      </c>
      <c r="D103" s="2" t="s">
        <v>1916</v>
      </c>
      <c r="E103" s="2" t="s">
        <v>1944</v>
      </c>
      <c r="F103" s="1">
        <f t="shared" si="12"/>
        <v>4</v>
      </c>
      <c r="G103" s="1">
        <f t="shared" si="13"/>
        <v>0</v>
      </c>
      <c r="H103" s="1"/>
      <c r="I103" s="1">
        <f t="shared" si="14"/>
        <v>4</v>
      </c>
      <c r="J103" s="1">
        <f t="shared" si="15"/>
        <v>0</v>
      </c>
      <c r="K103" s="2">
        <v>4</v>
      </c>
    </row>
    <row r="104" spans="1:16" x14ac:dyDescent="0.25">
      <c r="A104" s="1" t="s">
        <v>1922</v>
      </c>
      <c r="B104" s="1">
        <v>103</v>
      </c>
      <c r="C104" s="11" t="s">
        <v>128</v>
      </c>
      <c r="D104" s="2" t="s">
        <v>1916</v>
      </c>
      <c r="E104" s="2" t="s">
        <v>1932</v>
      </c>
      <c r="F104" s="1">
        <f t="shared" si="12"/>
        <v>2</v>
      </c>
      <c r="G104" s="1">
        <f t="shared" si="13"/>
        <v>1</v>
      </c>
      <c r="H104" s="1"/>
      <c r="I104" s="1">
        <f t="shared" si="14"/>
        <v>3</v>
      </c>
      <c r="J104" s="1">
        <f t="shared" si="15"/>
        <v>1</v>
      </c>
      <c r="K104" s="2">
        <v>2</v>
      </c>
      <c r="P104" s="2">
        <v>1</v>
      </c>
    </row>
    <row r="105" spans="1:16" x14ac:dyDescent="0.25">
      <c r="A105" s="1" t="s">
        <v>1928</v>
      </c>
      <c r="B105" s="1">
        <v>104</v>
      </c>
      <c r="C105" s="11" t="s">
        <v>129</v>
      </c>
      <c r="D105" s="2" t="s">
        <v>1916</v>
      </c>
      <c r="E105" s="2" t="s">
        <v>1924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2">
        <v>4</v>
      </c>
    </row>
    <row r="106" spans="1:16" x14ac:dyDescent="0.25">
      <c r="A106" s="1" t="s">
        <v>1922</v>
      </c>
      <c r="B106" s="1">
        <v>105</v>
      </c>
      <c r="C106" s="11" t="s">
        <v>130</v>
      </c>
      <c r="D106" s="2" t="s">
        <v>1916</v>
      </c>
      <c r="E106" s="2" t="s">
        <v>1944</v>
      </c>
      <c r="F106" s="1">
        <f t="shared" si="12"/>
        <v>1</v>
      </c>
      <c r="G106" s="1">
        <f t="shared" si="13"/>
        <v>2</v>
      </c>
      <c r="H106" s="1"/>
      <c r="I106" s="1">
        <f t="shared" si="14"/>
        <v>3</v>
      </c>
      <c r="J106" s="1">
        <f t="shared" si="15"/>
        <v>1</v>
      </c>
      <c r="K106" s="2">
        <v>1</v>
      </c>
      <c r="P106" s="2">
        <v>2</v>
      </c>
    </row>
    <row r="107" spans="1:16" x14ac:dyDescent="0.25">
      <c r="A107" s="1" t="s">
        <v>1928</v>
      </c>
      <c r="B107" s="1">
        <v>106</v>
      </c>
      <c r="C107" s="11" t="s">
        <v>131</v>
      </c>
      <c r="D107" s="2" t="s">
        <v>1916</v>
      </c>
      <c r="E107" s="2" t="s">
        <v>1944</v>
      </c>
      <c r="F107" s="1">
        <f t="shared" si="12"/>
        <v>4</v>
      </c>
      <c r="G107" s="1">
        <f t="shared" si="13"/>
        <v>0</v>
      </c>
      <c r="H107" s="1"/>
      <c r="I107" s="1">
        <f t="shared" si="14"/>
        <v>4</v>
      </c>
      <c r="J107" s="1">
        <f t="shared" si="15"/>
        <v>0</v>
      </c>
      <c r="K107" s="2">
        <v>4</v>
      </c>
    </row>
    <row r="108" spans="1:16" x14ac:dyDescent="0.25">
      <c r="A108" s="1" t="s">
        <v>1925</v>
      </c>
      <c r="B108" s="1">
        <v>107</v>
      </c>
      <c r="C108" s="11" t="s">
        <v>132</v>
      </c>
      <c r="D108" s="2" t="s">
        <v>1916</v>
      </c>
      <c r="E108" s="2" t="s">
        <v>1924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2">
        <v>4</v>
      </c>
    </row>
    <row r="109" spans="1:16" x14ac:dyDescent="0.25">
      <c r="A109" s="1" t="s">
        <v>1922</v>
      </c>
      <c r="B109" s="1">
        <v>108</v>
      </c>
      <c r="C109" s="11" t="s">
        <v>133</v>
      </c>
      <c r="D109" s="2" t="s">
        <v>1916</v>
      </c>
      <c r="E109" s="2" t="s">
        <v>1944</v>
      </c>
      <c r="F109" s="1">
        <f t="shared" si="12"/>
        <v>3</v>
      </c>
      <c r="G109" s="1">
        <f t="shared" si="13"/>
        <v>1</v>
      </c>
      <c r="H109" s="1"/>
      <c r="I109" s="1">
        <f t="shared" si="14"/>
        <v>4</v>
      </c>
      <c r="J109" s="1">
        <f t="shared" si="15"/>
        <v>0</v>
      </c>
      <c r="K109" s="2">
        <v>3</v>
      </c>
      <c r="P109" s="2">
        <v>1</v>
      </c>
    </row>
    <row r="110" spans="1:16" x14ac:dyDescent="0.25">
      <c r="A110" s="1" t="s">
        <v>1928</v>
      </c>
      <c r="B110" s="1">
        <v>109</v>
      </c>
      <c r="C110" s="11" t="s">
        <v>134</v>
      </c>
      <c r="D110" s="2" t="s">
        <v>1936</v>
      </c>
      <c r="E110" s="2" t="s">
        <v>1924</v>
      </c>
      <c r="F110" s="1">
        <f t="shared" si="12"/>
        <v>4</v>
      </c>
      <c r="G110" s="1">
        <f t="shared" si="13"/>
        <v>0</v>
      </c>
      <c r="H110" s="1"/>
      <c r="I110" s="1">
        <f t="shared" si="14"/>
        <v>4</v>
      </c>
      <c r="J110" s="1">
        <f t="shared" si="15"/>
        <v>0</v>
      </c>
      <c r="K110" s="2">
        <v>4</v>
      </c>
    </row>
    <row r="111" spans="1:16" x14ac:dyDescent="0.25">
      <c r="A111" s="1" t="s">
        <v>1925</v>
      </c>
      <c r="B111" s="1">
        <v>110</v>
      </c>
      <c r="C111" s="11" t="s">
        <v>135</v>
      </c>
      <c r="D111" s="2" t="s">
        <v>1936</v>
      </c>
      <c r="E111" s="2" t="s">
        <v>1924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2">
        <v>4</v>
      </c>
    </row>
    <row r="112" spans="1:16" x14ac:dyDescent="0.25">
      <c r="A112" s="1" t="s">
        <v>1928</v>
      </c>
      <c r="B112" s="1">
        <v>111</v>
      </c>
      <c r="C112" s="11" t="s">
        <v>136</v>
      </c>
      <c r="D112" s="2" t="s">
        <v>1936</v>
      </c>
      <c r="E112" s="2" t="s">
        <v>1921</v>
      </c>
      <c r="F112" s="1">
        <f t="shared" si="12"/>
        <v>4</v>
      </c>
      <c r="G112" s="1">
        <f t="shared" si="13"/>
        <v>1</v>
      </c>
      <c r="H112" s="1"/>
      <c r="I112" s="1">
        <f t="shared" si="14"/>
        <v>5</v>
      </c>
      <c r="J112" s="1">
        <f t="shared" si="15"/>
        <v>0</v>
      </c>
      <c r="K112" s="2">
        <v>4</v>
      </c>
      <c r="P112" s="2">
        <v>1</v>
      </c>
    </row>
    <row r="113" spans="1:20" x14ac:dyDescent="0.25">
      <c r="A113" s="1" t="s">
        <v>1925</v>
      </c>
      <c r="B113" s="1">
        <v>112</v>
      </c>
      <c r="C113" s="11" t="s">
        <v>137</v>
      </c>
      <c r="D113" s="2" t="s">
        <v>1936</v>
      </c>
      <c r="E113" s="2" t="s">
        <v>1924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2">
        <v>4</v>
      </c>
    </row>
    <row r="114" spans="1:20" x14ac:dyDescent="0.25">
      <c r="A114" s="1" t="s">
        <v>1922</v>
      </c>
      <c r="B114" s="1">
        <v>113</v>
      </c>
      <c r="C114" s="11" t="s">
        <v>138</v>
      </c>
      <c r="D114" s="2" t="s">
        <v>1936</v>
      </c>
      <c r="E114" s="2" t="s">
        <v>1932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2">
        <v>2</v>
      </c>
    </row>
    <row r="115" spans="1:20" x14ac:dyDescent="0.25">
      <c r="A115" s="1" t="s">
        <v>1928</v>
      </c>
      <c r="B115" s="1">
        <v>114</v>
      </c>
      <c r="C115" s="11" t="s">
        <v>139</v>
      </c>
      <c r="D115" s="2" t="s">
        <v>1936</v>
      </c>
      <c r="E115" s="2" t="s">
        <v>1921</v>
      </c>
      <c r="F115" s="1">
        <f t="shared" si="12"/>
        <v>4</v>
      </c>
      <c r="G115" s="1">
        <f t="shared" si="13"/>
        <v>0</v>
      </c>
      <c r="H115" s="1"/>
      <c r="I115" s="1">
        <f t="shared" si="14"/>
        <v>4</v>
      </c>
      <c r="J115" s="1">
        <f t="shared" si="15"/>
        <v>0</v>
      </c>
      <c r="K115" s="2">
        <v>4</v>
      </c>
    </row>
    <row r="116" spans="1:20" x14ac:dyDescent="0.25">
      <c r="A116" s="1" t="s">
        <v>1922</v>
      </c>
      <c r="B116" s="1">
        <v>115</v>
      </c>
      <c r="C116" s="11" t="s">
        <v>140</v>
      </c>
      <c r="D116" s="2" t="s">
        <v>1936</v>
      </c>
      <c r="E116" s="2" t="s">
        <v>1921</v>
      </c>
      <c r="F116" s="1">
        <f t="shared" si="12"/>
        <v>3</v>
      </c>
      <c r="G116" s="1">
        <f t="shared" si="13"/>
        <v>1</v>
      </c>
      <c r="H116" s="1"/>
      <c r="I116" s="1">
        <f t="shared" si="14"/>
        <v>4</v>
      </c>
      <c r="J116" s="1">
        <f t="shared" si="15"/>
        <v>0</v>
      </c>
      <c r="K116" s="2">
        <v>3</v>
      </c>
      <c r="P116" s="2">
        <v>1</v>
      </c>
    </row>
    <row r="117" spans="1:20" x14ac:dyDescent="0.25">
      <c r="A117" s="1" t="s">
        <v>1928</v>
      </c>
      <c r="B117" s="1">
        <v>116</v>
      </c>
      <c r="C117" s="11" t="s">
        <v>141</v>
      </c>
      <c r="D117" s="2" t="s">
        <v>1936</v>
      </c>
      <c r="E117" s="2" t="s">
        <v>1921</v>
      </c>
      <c r="F117" s="1">
        <f t="shared" si="12"/>
        <v>4</v>
      </c>
      <c r="G117" s="1">
        <f t="shared" si="13"/>
        <v>0</v>
      </c>
      <c r="H117" s="1"/>
      <c r="I117" s="1">
        <f t="shared" si="14"/>
        <v>4</v>
      </c>
      <c r="J117" s="1">
        <f t="shared" si="15"/>
        <v>0</v>
      </c>
      <c r="K117" s="2">
        <v>4</v>
      </c>
    </row>
    <row r="118" spans="1:20" x14ac:dyDescent="0.25">
      <c r="A118" s="1" t="s">
        <v>1925</v>
      </c>
      <c r="B118" s="1">
        <v>117</v>
      </c>
      <c r="C118" s="11" t="s">
        <v>142</v>
      </c>
      <c r="E118" s="2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2">
        <v>2</v>
      </c>
    </row>
    <row r="119" spans="1:20" x14ac:dyDescent="0.25">
      <c r="A119" s="1" t="s">
        <v>1925</v>
      </c>
      <c r="B119" s="1">
        <v>118</v>
      </c>
      <c r="C119" s="11" t="s">
        <v>143</v>
      </c>
      <c r="E119" s="2" t="s">
        <v>1929</v>
      </c>
      <c r="F119" s="1">
        <f t="shared" si="12"/>
        <v>2</v>
      </c>
      <c r="G119" s="1">
        <f t="shared" si="13"/>
        <v>0</v>
      </c>
      <c r="H119" s="1"/>
      <c r="I119" s="1">
        <f t="shared" si="14"/>
        <v>2</v>
      </c>
      <c r="J119" s="1">
        <f t="shared" si="15"/>
        <v>0</v>
      </c>
      <c r="K119" s="2">
        <v>2</v>
      </c>
    </row>
    <row r="120" spans="1:20" x14ac:dyDescent="0.25">
      <c r="A120" s="1" t="s">
        <v>1925</v>
      </c>
      <c r="B120" s="1">
        <v>119</v>
      </c>
      <c r="C120" s="11" t="s">
        <v>144</v>
      </c>
      <c r="E120" s="2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2">
        <v>2</v>
      </c>
    </row>
    <row r="121" spans="1:20" x14ac:dyDescent="0.25">
      <c r="A121" s="1" t="s">
        <v>1925</v>
      </c>
      <c r="B121" s="1">
        <v>120</v>
      </c>
      <c r="C121" s="11" t="s">
        <v>145</v>
      </c>
      <c r="E121" s="2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2">
        <v>2</v>
      </c>
    </row>
    <row r="122" spans="1:20" x14ac:dyDescent="0.25">
      <c r="A122" s="1" t="s">
        <v>1911</v>
      </c>
      <c r="B122" s="1">
        <v>121</v>
      </c>
      <c r="C122" s="11" t="s">
        <v>146</v>
      </c>
      <c r="D122" s="2" t="s">
        <v>1936</v>
      </c>
      <c r="E122" s="2" t="s">
        <v>1946</v>
      </c>
      <c r="F122" s="1">
        <f t="shared" si="12"/>
        <v>2</v>
      </c>
      <c r="G122" s="1">
        <f t="shared" si="13"/>
        <v>0</v>
      </c>
      <c r="H122" s="1"/>
      <c r="I122" s="1">
        <f t="shared" si="14"/>
        <v>2</v>
      </c>
      <c r="J122" s="1">
        <f t="shared" si="15"/>
        <v>2</v>
      </c>
      <c r="K122" s="2">
        <v>2</v>
      </c>
    </row>
    <row r="123" spans="1:20" x14ac:dyDescent="0.25">
      <c r="A123" s="1" t="s">
        <v>1911</v>
      </c>
      <c r="B123" s="1">
        <v>122</v>
      </c>
      <c r="C123" s="11" t="s">
        <v>147</v>
      </c>
      <c r="D123" s="2" t="s">
        <v>1936</v>
      </c>
      <c r="E123" s="2" t="s">
        <v>1946</v>
      </c>
      <c r="F123" s="1">
        <f t="shared" si="12"/>
        <v>2</v>
      </c>
      <c r="G123" s="1">
        <f t="shared" si="13"/>
        <v>0</v>
      </c>
      <c r="H123" s="1"/>
      <c r="I123" s="1">
        <f t="shared" si="14"/>
        <v>2</v>
      </c>
      <c r="J123" s="1">
        <f t="shared" si="15"/>
        <v>2</v>
      </c>
      <c r="K123" s="2">
        <v>2</v>
      </c>
    </row>
    <row r="124" spans="1:20" x14ac:dyDescent="0.25">
      <c r="A124" s="2"/>
      <c r="B124" s="2"/>
      <c r="F124" s="1">
        <f>SUM(F2:F123)</f>
        <v>401</v>
      </c>
      <c r="G124" s="1">
        <f>SUM(G2:G123)</f>
        <v>19</v>
      </c>
      <c r="H124" s="1"/>
      <c r="I124" s="1">
        <f>COUNTIF(F2:F123,0)</f>
        <v>1</v>
      </c>
      <c r="J124" s="1">
        <f t="shared" ref="J124:T124" si="16">SUM(J2:J123)</f>
        <v>72</v>
      </c>
      <c r="K124" s="1">
        <f t="shared" si="16"/>
        <v>395</v>
      </c>
      <c r="L124" s="1">
        <f t="shared" si="16"/>
        <v>2</v>
      </c>
      <c r="M124" s="1">
        <f t="shared" si="16"/>
        <v>0</v>
      </c>
      <c r="N124" s="1">
        <f t="shared" si="16"/>
        <v>0</v>
      </c>
      <c r="O124" s="1">
        <f t="shared" si="16"/>
        <v>4</v>
      </c>
      <c r="P124" s="1">
        <f t="shared" si="16"/>
        <v>19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08001.jpg"/>
    <hyperlink ref="C3" r:id="rId2" display="http://shop.decipher.com/Images/CardImages/LOTR-EN08002.jpg"/>
    <hyperlink ref="C4" r:id="rId3" display="http://shop.decipher.com/Images/CardImages/LOTR-EN08003.jpg"/>
    <hyperlink ref="C5" r:id="rId4" display="http://shop.decipher.com/Images/CardImages/LOTR-EN08004.jpg"/>
    <hyperlink ref="C6" r:id="rId5" display="http://shop.decipher.com/Images/CardImages/LOTR-EN08005.jpg"/>
    <hyperlink ref="C7" r:id="rId6" display="http://shop.decipher.com/Images/CardImages/LOTR-EN08006.jpg"/>
    <hyperlink ref="C8" r:id="rId7" display="http://shop.decipher.com/Images/CardImages/LOTR-EN08007.jpg"/>
    <hyperlink ref="C9" r:id="rId8" display="http://shop.decipher.com/Images/CardImages/LOTR-EN08008.jpg"/>
    <hyperlink ref="C10" r:id="rId9" display="http://shop.decipher.com/Images/CardImages/LOTR-EN08009.jpg"/>
    <hyperlink ref="C11" r:id="rId10" display="http://shop.decipher.com/Images/CardImages/LOTR-EN08010.jpg"/>
    <hyperlink ref="C12" r:id="rId11" display="http://shop.decipher.com/Images/CardImages/LOTR-EN08011.jpg"/>
    <hyperlink ref="C13" r:id="rId12" display="http://shop.decipher.com/Images/CardImages/LOTR-EN08012.jpg"/>
    <hyperlink ref="C14" r:id="rId13" display="http://shop.decipher.com/Images/CardImages/LOTR-EN08013.jpg"/>
    <hyperlink ref="C15" r:id="rId14" display="http://shop.decipher.com/Images/CardImages/LOTR-EN08014.jpg"/>
    <hyperlink ref="C16" r:id="rId15" display="http://shop.decipher.com/Images/CardImages/LOTR-EN08015.jpg"/>
    <hyperlink ref="C17" r:id="rId16" display="http://shop.decipher.com/Images/CardImages/LOTR-EN08016.jpg"/>
    <hyperlink ref="C18" r:id="rId17" display="http://shop.decipher.com/Images/CardImages/LOTR-EN08017.jpg"/>
    <hyperlink ref="C19" r:id="rId18" display="http://shop.decipher.com/Images/CardImages/LOTR-EN08018.jpg"/>
    <hyperlink ref="C20" r:id="rId19" display="http://shop.decipher.com/Images/CardImages/LOTR-EN08019.jpg"/>
    <hyperlink ref="C21" r:id="rId20" display="http://shop.decipher.com/Images/CardImages/LOTR-EN08020.jpg"/>
    <hyperlink ref="C22" r:id="rId21" display="http://shop.decipher.com/Images/CardImages/LOTR-EN08021.jpg"/>
    <hyperlink ref="C23" r:id="rId22" display="http://shop.decipher.com/Images/CardImages/LOTR-EN08022.jpg"/>
    <hyperlink ref="C24" r:id="rId23" display="http://shop.decipher.com/Images/CardImages/LOTR-EN08023.jpg"/>
    <hyperlink ref="C25" r:id="rId24" display="http://shop.decipher.com/Images/CardImages/LOTR-EN08024.jpg"/>
    <hyperlink ref="C26" r:id="rId25" display="http://shop.decipher.com/Images/CardImages/LOTR-EN08025.jpg"/>
    <hyperlink ref="C27" r:id="rId26" display="http://shop.decipher.com/Images/CardImages/LOTR-EN08026.jpg"/>
    <hyperlink ref="C28" r:id="rId27" display="http://shop.decipher.com/Images/CardImages/LOTR-EN08027.jpg"/>
    <hyperlink ref="C29" r:id="rId28" display="http://shop.decipher.com/Images/CardImages/LOTR-EN08028.jpg"/>
    <hyperlink ref="C30" r:id="rId29" display="http://shop.decipher.com/Images/CardImages/LOTR-EN08029.jpg"/>
    <hyperlink ref="C31" r:id="rId30" display="http://shop.decipher.com/Images/CardImages/LOTR-EN08030.jpg"/>
    <hyperlink ref="C32" r:id="rId31" display="http://shop.decipher.com/Images/CardImages/LOTR-EN08031.jpg"/>
    <hyperlink ref="C33" r:id="rId32" display="http://shop.decipher.com/Images/CardImages/LOTR-EN08032.jpg"/>
    <hyperlink ref="C34" r:id="rId33" display="http://shop.decipher.com/Images/CardImages/LOTR-EN08033.jpg"/>
    <hyperlink ref="C35" r:id="rId34" display="http://shop.decipher.com/Images/CardImages/LOTR-EN08034.jpg"/>
    <hyperlink ref="C36" r:id="rId35" display="http://shop.decipher.com/Images/CardImages/LOTR-EN08035.jpg"/>
    <hyperlink ref="C37" r:id="rId36" display="http://shop.decipher.com/Images/CardImages/LOTR-EN08036.jpg"/>
    <hyperlink ref="C38" r:id="rId37" display="http://shop.decipher.com/Images/CardImages/LOTR-EN08037.jpg"/>
    <hyperlink ref="C39" r:id="rId38" display="http://shop.decipher.com/Images/CardImages/LOTR-EN08038.jpg"/>
    <hyperlink ref="C40" r:id="rId39" display="http://shop.decipher.com/Images/CardImages/LOTR-EN08039.jpg"/>
    <hyperlink ref="C41" r:id="rId40" display="http://shop.decipher.com/Images/CardImages/LOTR-EN08040.jpg"/>
    <hyperlink ref="C42" r:id="rId41" display="http://shop.decipher.com/Images/CardImages/LOTR-EN08041.jpg"/>
    <hyperlink ref="C43" r:id="rId42" display="http://shop.decipher.com/Images/CardImages/LOTR-EN08042.jpg"/>
    <hyperlink ref="C44" r:id="rId43" display="http://shop.decipher.com/Images/CardImages/LOTR-EN08043.jpg"/>
    <hyperlink ref="C45" r:id="rId44" display="http://shop.decipher.com/Images/CardImages/LOTR-EN08044.jpg"/>
    <hyperlink ref="C46" r:id="rId45" display="http://shop.decipher.com/Images/CardImages/LOTR-EN08045.jpg"/>
    <hyperlink ref="C47" r:id="rId46" display="http://shop.decipher.com/Images/CardImages/LOTR-EN08046.jpg"/>
    <hyperlink ref="C48" r:id="rId47" display="http://shop.decipher.com/Images/CardImages/LOTR-EN08047.jpg"/>
    <hyperlink ref="C49" r:id="rId48" display="http://shop.decipher.com/Images/CardImages/LOTR-EN08048.jpg"/>
    <hyperlink ref="C50" r:id="rId49" display="http://shop.decipher.com/Images/CardImages/LOTR-EN08049.jpg"/>
    <hyperlink ref="C51" r:id="rId50" display="http://shop.decipher.com/Images/CardImages/LOTR-EN08050.jpg"/>
    <hyperlink ref="C52" r:id="rId51" display="http://shop.decipher.com/Images/CardImages/LOTR-EN08051.jpg"/>
    <hyperlink ref="C53" r:id="rId52" display="http://shop.decipher.com/Images/CardImages/LOTR-EN08052.jpg"/>
    <hyperlink ref="C54" r:id="rId53" display="http://shop.decipher.com/Images/CardImages/LOTR-EN08053.jpg"/>
    <hyperlink ref="C55" r:id="rId54" display="http://shop.decipher.com/Images/CardImages/LOTR-EN08054.jpg"/>
    <hyperlink ref="C56" r:id="rId55" display="http://shop.decipher.com/Images/CardImages/LOTR-EN08055.jpg"/>
    <hyperlink ref="C57" r:id="rId56" display="http://shop.decipher.com/Images/CardImages/LOTR-EN08056.jpg"/>
    <hyperlink ref="C58" r:id="rId57" display="http://shop.decipher.com/Images/CardImages/LOTR-EN08057.jpg"/>
    <hyperlink ref="C59" r:id="rId58" display="http://shop.decipher.com/Images/CardImages/LOTR-EN08058.jpg"/>
    <hyperlink ref="C60" r:id="rId59" display="http://shop.decipher.com/Images/CardImages/LOTR-EN08059.jpg"/>
    <hyperlink ref="C61" r:id="rId60" display="http://shop.decipher.com/Images/CardImages/LOTR-EN08060.jpg"/>
    <hyperlink ref="C62" r:id="rId61" display="http://shop.decipher.com/Images/CardImages/LOTR-EN08061.jpg"/>
    <hyperlink ref="C63" r:id="rId62" display="http://shop.decipher.com/Images/CardImages/LOTR-EN08062.jpg"/>
    <hyperlink ref="C64" r:id="rId63" display="http://shop.decipher.com/Images/CardImages/LOTR-EN08063.jpg"/>
    <hyperlink ref="C65" r:id="rId64" display="http://shop.decipher.com/Images/CardImages/LOTR-EN08064.jpg"/>
    <hyperlink ref="C66" r:id="rId65" display="http://shop.decipher.com/Images/CardImages/LOTR-EN08065.jpg"/>
    <hyperlink ref="C67" r:id="rId66" display="http://shop.decipher.com/Images/CardImages/LOTR-EN08066.jpg"/>
    <hyperlink ref="C68" r:id="rId67" display="http://shop.decipher.com/Images/CardImages/LOTR-EN08067.jpg"/>
    <hyperlink ref="C69" r:id="rId68" display="http://shop.decipher.com/Images/CardImages/LOTR-EN08068.jpg"/>
    <hyperlink ref="C70" r:id="rId69" display="http://shop.decipher.com/Images/CardImages/LOTR-EN08069.jpg"/>
    <hyperlink ref="C71" r:id="rId70" display="http://shop.decipher.com/Images/CardImages/LOTR-EN08070.jpg"/>
    <hyperlink ref="C72" r:id="rId71" display="http://shop.decipher.com/Images/CardImages/LOTR-EN08071.jpg"/>
    <hyperlink ref="C73" r:id="rId72" display="http://shop.decipher.com/Images/CardImages/LOTR-EN08072.jpg"/>
    <hyperlink ref="C74" r:id="rId73" display="http://shop.decipher.com/Images/CardImages/LOTR-EN08073.jpg"/>
    <hyperlink ref="C75" r:id="rId74" display="http://shop.decipher.com/Images/CardImages/LOTR-EN08074.jpg"/>
    <hyperlink ref="C76" r:id="rId75" display="http://shop.decipher.com/Images/CardImages/LOTR-EN08075.jpg"/>
    <hyperlink ref="C77" r:id="rId76" display="http://shop.decipher.com/Images/CardImages/LOTR-EN08076.jpg"/>
    <hyperlink ref="C78" r:id="rId77" display="http://shop.decipher.com/Images/CardImages/LOTR-EN08077.jpg"/>
    <hyperlink ref="C79" r:id="rId78" display="http://shop.decipher.com/Images/CardImages/LOTR-EN08078.jpg"/>
    <hyperlink ref="C80" r:id="rId79" display="http://shop.decipher.com/Images/CardImages/LOTR-EN08079.jpg"/>
    <hyperlink ref="C81" r:id="rId80" display="http://shop.decipher.com/Images/CardImages/LOTR-EN08080.jpg"/>
    <hyperlink ref="C82" r:id="rId81" display="http://shop.decipher.com/Images/CardImages/LOTR-EN08081.jpg"/>
    <hyperlink ref="C83" r:id="rId82" display="http://shop.decipher.com/Images/CardImages/LOTR-EN08082.jpg"/>
    <hyperlink ref="C84" r:id="rId83" display="http://shop.decipher.com/Images/CardImages/LOTR-EN08083.jpg"/>
    <hyperlink ref="C85" r:id="rId84" display="http://shop.decipher.com/Images/CardImages/LOTR-EN08084.jpg"/>
    <hyperlink ref="C86" r:id="rId85" display="http://shop.decipher.com/Images/CardImages/LOTR-EN08085.jpg"/>
    <hyperlink ref="C87" r:id="rId86" display="http://shop.decipher.com/Images/CardImages/LOTR-EN08086.jpg"/>
    <hyperlink ref="C88" r:id="rId87" display="http://shop.decipher.com/Images/CardImages/LOTR-EN08087.jpg"/>
    <hyperlink ref="C89" r:id="rId88" display="http://shop.decipher.com/Images/CardImages/LOTR-EN08088.jpg"/>
    <hyperlink ref="C90" r:id="rId89" display="http://shop.decipher.com/Images/CardImages/LOTR-EN08089.jpg"/>
    <hyperlink ref="C91" r:id="rId90" display="http://shop.decipher.com/Images/CardImages/LOTR-EN08090.jpg"/>
    <hyperlink ref="C92" r:id="rId91" display="http://shop.decipher.com/Images/CardImages/LOTR-EN08091.jpg"/>
    <hyperlink ref="C93" r:id="rId92" display="http://shop.decipher.com/Images/CardImages/LOTR-EN08092.jpg"/>
    <hyperlink ref="C94" r:id="rId93" display="http://shop.decipher.com/Images/CardImages/LOTR-EN08093.jpg"/>
    <hyperlink ref="C95" r:id="rId94" display="http://shop.decipher.com/Images/CardImages/LOTR-EN08094.jpg"/>
    <hyperlink ref="C96" r:id="rId95" display="http://shop.decipher.com/Images/CardImages/LOTR-EN08095.jpg"/>
    <hyperlink ref="C97" r:id="rId96" display="http://shop.decipher.com/Images/CardImages/LOTR-EN08096.jpg"/>
    <hyperlink ref="C98" r:id="rId97" display="http://shop.decipher.com/Images/CardImages/LOTR-EN08097.jpg"/>
    <hyperlink ref="C99" r:id="rId98" display="http://shop.decipher.com/Images/CardImages/LOTR-EN08098.jpg"/>
    <hyperlink ref="C100" r:id="rId99" display="http://shop.decipher.com/Images/CardImages/LOTR-EN08099.jpg"/>
    <hyperlink ref="C101" r:id="rId100" display="http://shop.decipher.com/Images/CardImages/LOTR-EN08100.jpg"/>
    <hyperlink ref="C102" r:id="rId101" display="http://shop.decipher.com/Images/CardImages/LOTR-EN08101.jpg"/>
    <hyperlink ref="C103" r:id="rId102" display="http://shop.decipher.com/Images/CardImages/LOTR-EN08102.jpg"/>
    <hyperlink ref="C104" r:id="rId103" display="http://shop.decipher.com/Images/CardImages/LOTR-EN08103.jpg"/>
    <hyperlink ref="C105" r:id="rId104" display="http://shop.decipher.com/Images/CardImages/LOTR-EN08104.jpg"/>
    <hyperlink ref="C106" r:id="rId105" display="http://shop.decipher.com/Images/CardImages/LOTR-EN08105.jpg"/>
    <hyperlink ref="C107" r:id="rId106" display="http://shop.decipher.com/Images/CardImages/LOTR-EN08106.jpg"/>
    <hyperlink ref="C108" r:id="rId107" display="http://shop.decipher.com/Images/CardImages/LOTR-EN08107.jpg"/>
    <hyperlink ref="C109" r:id="rId108" display="http://shop.decipher.com/Images/CardImages/LOTR-EN08108.jpg"/>
    <hyperlink ref="C110" r:id="rId109" display="http://shop.decipher.com/Images/CardImages/LOTR-EN08109.jpg"/>
    <hyperlink ref="C111" r:id="rId110" display="http://shop.decipher.com/Images/CardImages/LOTR-EN08110.jpg"/>
    <hyperlink ref="C112" r:id="rId111" display="http://shop.decipher.com/Images/CardImages/LOTR-EN08111.jpg"/>
    <hyperlink ref="C113" r:id="rId112" display="http://shop.decipher.com/Images/CardImages/LOTR-EN08112.jpg"/>
    <hyperlink ref="C114" r:id="rId113" display="http://shop.decipher.com/Images/CardImages/LOTR-EN08113.jpg"/>
    <hyperlink ref="C115" r:id="rId114" display="http://shop.decipher.com/Images/CardImages/LOTR-EN08114.jpg"/>
    <hyperlink ref="C116" r:id="rId115" display="http://shop.decipher.com/Images/CardImages/LOTR-EN08115.jpg"/>
    <hyperlink ref="C117" r:id="rId116" display="http://shop.decipher.com/Images/CardImages/LOTR-EN08116.jpg"/>
    <hyperlink ref="C118" r:id="rId117" display="http://shop.decipher.com/Images/CardImages/LOTR-EN08117.jpg"/>
    <hyperlink ref="C119" r:id="rId118" display="http://shop.decipher.com/Images/CardImages/LOTR-EN08118.jpg"/>
    <hyperlink ref="C120" r:id="rId119" display="http://shop.decipher.com/Images/CardImages/LOTR-EN08119.jpg"/>
    <hyperlink ref="C121" r:id="rId120" display="http://shop.decipher.com/Images/CardImages/LOTR-EN08120.jpg"/>
    <hyperlink ref="C122" r:id="rId121" display="http://shop.decipher.com/Images/CardImages/LOTR-EN08121.jpg"/>
    <hyperlink ref="C123" r:id="rId122" display="http://shop.decipher.com/Images/CardImages/LOTR-EN0812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4"/>
  <sheetViews>
    <sheetView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P12" sqref="P12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10937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1933</v>
      </c>
      <c r="B2" s="1">
        <v>1</v>
      </c>
      <c r="C2" s="12" t="s">
        <v>1934</v>
      </c>
      <c r="E2" s="2" t="s">
        <v>1918</v>
      </c>
      <c r="F2" s="1">
        <f t="shared" ref="F2:F33" si="0">SUM(K2:O2)</f>
        <v>0</v>
      </c>
      <c r="G2" s="1">
        <f t="shared" ref="G2:G33" si="1">SUM(P2:T2)</f>
        <v>0</v>
      </c>
      <c r="H2" s="1">
        <f>SUM(Promotional!F69:G69)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1</v>
      </c>
    </row>
    <row r="3" spans="1:20" x14ac:dyDescent="0.25">
      <c r="A3" s="1" t="s">
        <v>1933</v>
      </c>
      <c r="B3" s="1">
        <v>2</v>
      </c>
      <c r="C3" s="11" t="s">
        <v>1812</v>
      </c>
      <c r="D3" s="2" t="s">
        <v>1828</v>
      </c>
      <c r="E3" s="2" t="s">
        <v>1944</v>
      </c>
      <c r="F3" s="1">
        <f t="shared" si="0"/>
        <v>0</v>
      </c>
      <c r="G3" s="1">
        <f t="shared" si="1"/>
        <v>0</v>
      </c>
      <c r="H3" s="1"/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1913</v>
      </c>
      <c r="D4" s="2" t="s">
        <v>1898</v>
      </c>
      <c r="E4" s="2" t="s">
        <v>1946</v>
      </c>
      <c r="F4" s="1">
        <f t="shared" si="0"/>
        <v>0</v>
      </c>
      <c r="G4" s="1">
        <f t="shared" si="1"/>
        <v>1</v>
      </c>
      <c r="H4" s="1"/>
      <c r="I4" s="1">
        <f t="shared" si="2"/>
        <v>1</v>
      </c>
      <c r="J4" s="1">
        <f t="shared" si="3"/>
        <v>3</v>
      </c>
      <c r="P4" s="2">
        <v>1</v>
      </c>
    </row>
    <row r="5" spans="1:20" x14ac:dyDescent="0.25">
      <c r="A5" s="1" t="s">
        <v>1933</v>
      </c>
      <c r="B5" s="1">
        <v>4</v>
      </c>
      <c r="C5" s="11" t="s">
        <v>1914</v>
      </c>
      <c r="D5" s="2" t="s">
        <v>1898</v>
      </c>
      <c r="E5" s="2" t="s">
        <v>1946</v>
      </c>
      <c r="F5" s="1">
        <f t="shared" si="0"/>
        <v>0</v>
      </c>
      <c r="G5" s="1">
        <f t="shared" si="1"/>
        <v>1</v>
      </c>
      <c r="H5" s="1"/>
      <c r="I5" s="1">
        <f t="shared" si="2"/>
        <v>1</v>
      </c>
      <c r="J5" s="1">
        <f t="shared" si="3"/>
        <v>3</v>
      </c>
      <c r="P5" s="2">
        <v>1</v>
      </c>
    </row>
    <row r="6" spans="1:20" x14ac:dyDescent="0.25">
      <c r="A6" s="1" t="s">
        <v>1922</v>
      </c>
      <c r="B6" s="1">
        <v>5</v>
      </c>
      <c r="C6" s="11" t="s">
        <v>1894</v>
      </c>
      <c r="D6" s="2" t="s">
        <v>1898</v>
      </c>
      <c r="E6" s="2" t="s">
        <v>1946</v>
      </c>
      <c r="F6" s="1">
        <f t="shared" si="0"/>
        <v>0</v>
      </c>
      <c r="G6" s="1">
        <f t="shared" si="1"/>
        <v>3</v>
      </c>
      <c r="H6" s="1"/>
      <c r="I6" s="1">
        <f t="shared" si="2"/>
        <v>3</v>
      </c>
      <c r="J6" s="1">
        <f t="shared" si="3"/>
        <v>1</v>
      </c>
      <c r="P6" s="2">
        <v>3</v>
      </c>
    </row>
    <row r="7" spans="1:20" x14ac:dyDescent="0.25">
      <c r="A7" s="1" t="s">
        <v>1933</v>
      </c>
      <c r="B7" s="1">
        <v>6</v>
      </c>
      <c r="C7" s="11" t="s">
        <v>1899</v>
      </c>
      <c r="D7" s="2" t="s">
        <v>1898</v>
      </c>
      <c r="E7" s="2" t="s">
        <v>1885</v>
      </c>
      <c r="F7" s="1">
        <f t="shared" si="0"/>
        <v>0</v>
      </c>
      <c r="G7" s="1">
        <f t="shared" si="1"/>
        <v>1</v>
      </c>
      <c r="H7" s="1"/>
      <c r="I7" s="1">
        <f t="shared" si="2"/>
        <v>1</v>
      </c>
      <c r="J7" s="1">
        <f t="shared" si="3"/>
        <v>3</v>
      </c>
      <c r="P7" s="2">
        <v>1</v>
      </c>
    </row>
    <row r="8" spans="1:20" x14ac:dyDescent="0.25">
      <c r="A8" s="1" t="s">
        <v>1922</v>
      </c>
      <c r="B8" s="1">
        <v>7</v>
      </c>
      <c r="C8" s="11" t="s">
        <v>148</v>
      </c>
      <c r="D8" s="2" t="s">
        <v>1898</v>
      </c>
      <c r="E8" s="2" t="s">
        <v>1885</v>
      </c>
      <c r="F8" s="1">
        <f t="shared" si="0"/>
        <v>0</v>
      </c>
      <c r="G8" s="1">
        <f t="shared" si="1"/>
        <v>1</v>
      </c>
      <c r="H8" s="1"/>
      <c r="I8" s="1">
        <f t="shared" si="2"/>
        <v>1</v>
      </c>
      <c r="J8" s="1">
        <f t="shared" si="3"/>
        <v>3</v>
      </c>
      <c r="P8" s="2">
        <v>1</v>
      </c>
    </row>
    <row r="9" spans="1:20" x14ac:dyDescent="0.25">
      <c r="A9" s="1" t="s">
        <v>1922</v>
      </c>
      <c r="B9" s="1">
        <v>8</v>
      </c>
      <c r="C9" s="11" t="s">
        <v>1829</v>
      </c>
      <c r="D9" s="2" t="s">
        <v>1898</v>
      </c>
      <c r="E9" s="2" t="s">
        <v>1885</v>
      </c>
      <c r="F9" s="1">
        <f t="shared" si="0"/>
        <v>0</v>
      </c>
      <c r="G9" s="1">
        <f t="shared" si="1"/>
        <v>3</v>
      </c>
      <c r="H9" s="1"/>
      <c r="I9" s="1">
        <f t="shared" si="2"/>
        <v>3</v>
      </c>
      <c r="J9" s="1">
        <f t="shared" si="3"/>
        <v>1</v>
      </c>
      <c r="P9" s="2">
        <v>3</v>
      </c>
    </row>
    <row r="10" spans="1:20" x14ac:dyDescent="0.25">
      <c r="A10" s="1" t="s">
        <v>1933</v>
      </c>
      <c r="B10" s="1">
        <v>9</v>
      </c>
      <c r="C10" s="11" t="s">
        <v>1915</v>
      </c>
      <c r="D10" s="2" t="s">
        <v>1898</v>
      </c>
      <c r="E10" s="2" t="s">
        <v>1885</v>
      </c>
      <c r="F10" s="1">
        <f t="shared" si="0"/>
        <v>0</v>
      </c>
      <c r="G10" s="1">
        <f t="shared" si="1"/>
        <v>2</v>
      </c>
      <c r="H10" s="1"/>
      <c r="I10" s="1">
        <f t="shared" si="2"/>
        <v>2</v>
      </c>
      <c r="J10" s="1">
        <f t="shared" si="3"/>
        <v>2</v>
      </c>
      <c r="P10" s="2">
        <v>2</v>
      </c>
    </row>
    <row r="11" spans="1:20" x14ac:dyDescent="0.25">
      <c r="A11" s="1" t="s">
        <v>1922</v>
      </c>
      <c r="B11" s="1">
        <v>10</v>
      </c>
      <c r="C11" s="11" t="s">
        <v>1895</v>
      </c>
      <c r="D11" s="2" t="s">
        <v>1898</v>
      </c>
      <c r="E11" s="2" t="s">
        <v>1946</v>
      </c>
      <c r="F11" s="1">
        <f t="shared" si="0"/>
        <v>0</v>
      </c>
      <c r="G11" s="1">
        <f t="shared" si="1"/>
        <v>1</v>
      </c>
      <c r="H11" s="1"/>
      <c r="I11" s="1">
        <f t="shared" si="2"/>
        <v>1</v>
      </c>
      <c r="J11" s="1">
        <f t="shared" si="3"/>
        <v>3</v>
      </c>
      <c r="P11" s="2">
        <v>1</v>
      </c>
    </row>
    <row r="12" spans="1:20" x14ac:dyDescent="0.25">
      <c r="A12" s="1" t="s">
        <v>1922</v>
      </c>
      <c r="B12" s="1">
        <v>11</v>
      </c>
      <c r="C12" s="11" t="s">
        <v>1896</v>
      </c>
      <c r="D12" s="2" t="s">
        <v>1898</v>
      </c>
      <c r="E12" s="2" t="s">
        <v>1946</v>
      </c>
      <c r="F12" s="1">
        <f t="shared" si="0"/>
        <v>0</v>
      </c>
      <c r="G12" s="1">
        <f t="shared" si="1"/>
        <v>2</v>
      </c>
      <c r="H12" s="1"/>
      <c r="I12" s="1">
        <f t="shared" si="2"/>
        <v>2</v>
      </c>
      <c r="J12" s="1">
        <f t="shared" si="3"/>
        <v>2</v>
      </c>
      <c r="P12" s="2">
        <v>2</v>
      </c>
    </row>
    <row r="13" spans="1:20" x14ac:dyDescent="0.25">
      <c r="A13" s="1" t="s">
        <v>1933</v>
      </c>
      <c r="B13" s="1">
        <v>12</v>
      </c>
      <c r="C13" s="11" t="s">
        <v>1841</v>
      </c>
      <c r="D13" s="2" t="s">
        <v>1945</v>
      </c>
      <c r="E13" s="2" t="s">
        <v>1885</v>
      </c>
      <c r="F13" s="1">
        <f t="shared" si="0"/>
        <v>0</v>
      </c>
      <c r="G13" s="1">
        <f t="shared" si="1"/>
        <v>2</v>
      </c>
      <c r="H13" s="1"/>
      <c r="I13" s="1">
        <f t="shared" si="2"/>
        <v>2</v>
      </c>
      <c r="J13" s="1">
        <f t="shared" si="3"/>
        <v>2</v>
      </c>
      <c r="P13" s="2">
        <v>2</v>
      </c>
    </row>
    <row r="14" spans="1:20" x14ac:dyDescent="0.25">
      <c r="A14" s="1" t="s">
        <v>1922</v>
      </c>
      <c r="B14" s="1">
        <v>13</v>
      </c>
      <c r="C14" s="11" t="s">
        <v>1830</v>
      </c>
      <c r="D14" s="2" t="s">
        <v>1945</v>
      </c>
      <c r="E14" s="2" t="s">
        <v>1932</v>
      </c>
      <c r="F14" s="1">
        <f t="shared" si="0"/>
        <v>0</v>
      </c>
      <c r="G14" s="1">
        <f t="shared" si="1"/>
        <v>1</v>
      </c>
      <c r="H14" s="1"/>
      <c r="I14" s="1">
        <f t="shared" si="2"/>
        <v>1</v>
      </c>
      <c r="J14" s="1">
        <f t="shared" si="3"/>
        <v>3</v>
      </c>
      <c r="P14" s="2">
        <v>1</v>
      </c>
    </row>
    <row r="15" spans="1:20" x14ac:dyDescent="0.25">
      <c r="A15" s="1" t="s">
        <v>1933</v>
      </c>
      <c r="B15" s="1">
        <v>14</v>
      </c>
      <c r="C15" s="12" t="s">
        <v>1827</v>
      </c>
      <c r="D15" s="2" t="s">
        <v>1945</v>
      </c>
      <c r="E15" s="2" t="s">
        <v>1946</v>
      </c>
      <c r="F15" s="1">
        <f t="shared" si="0"/>
        <v>0</v>
      </c>
      <c r="G15" s="1">
        <f t="shared" si="1"/>
        <v>0</v>
      </c>
      <c r="H15" s="1"/>
      <c r="I15" s="1">
        <f t="shared" si="2"/>
        <v>0</v>
      </c>
      <c r="J15" s="1">
        <f t="shared" si="3"/>
        <v>4</v>
      </c>
    </row>
    <row r="16" spans="1:20" x14ac:dyDescent="0.25">
      <c r="A16" s="1" t="s">
        <v>1933</v>
      </c>
      <c r="B16" s="1">
        <v>15</v>
      </c>
      <c r="C16" s="11" t="s">
        <v>1842</v>
      </c>
      <c r="D16" s="2" t="s">
        <v>1945</v>
      </c>
      <c r="E16" s="2" t="s">
        <v>1946</v>
      </c>
      <c r="F16" s="1">
        <f t="shared" si="0"/>
        <v>0</v>
      </c>
      <c r="G16" s="1">
        <f t="shared" si="1"/>
        <v>0</v>
      </c>
      <c r="H16" s="1"/>
      <c r="I16" s="1">
        <f t="shared" si="2"/>
        <v>0</v>
      </c>
      <c r="J16" s="1">
        <f t="shared" si="3"/>
        <v>4</v>
      </c>
    </row>
    <row r="17" spans="1:16" x14ac:dyDescent="0.25">
      <c r="A17" s="1" t="s">
        <v>1933</v>
      </c>
      <c r="B17" s="1">
        <v>16</v>
      </c>
      <c r="C17" s="11" t="s">
        <v>1887</v>
      </c>
      <c r="D17" s="2" t="s">
        <v>1945</v>
      </c>
      <c r="E17" s="2" t="s">
        <v>1946</v>
      </c>
      <c r="F17" s="1">
        <f t="shared" si="0"/>
        <v>0</v>
      </c>
      <c r="G17" s="1">
        <f t="shared" si="1"/>
        <v>1</v>
      </c>
      <c r="H17" s="1">
        <f>SUM(Promotional!F53:G53)</f>
        <v>1</v>
      </c>
      <c r="I17" s="1">
        <f t="shared" si="2"/>
        <v>2</v>
      </c>
      <c r="J17" s="1">
        <f t="shared" si="3"/>
        <v>2</v>
      </c>
      <c r="P17" s="2">
        <v>1</v>
      </c>
    </row>
    <row r="18" spans="1:16" x14ac:dyDescent="0.25">
      <c r="A18" s="1" t="s">
        <v>1933</v>
      </c>
      <c r="B18" s="1">
        <v>17</v>
      </c>
      <c r="C18" s="11" t="s">
        <v>242</v>
      </c>
      <c r="D18" s="2" t="s">
        <v>1945</v>
      </c>
      <c r="E18" s="2" t="s">
        <v>1932</v>
      </c>
      <c r="F18" s="1">
        <f t="shared" si="0"/>
        <v>0</v>
      </c>
      <c r="G18" s="1">
        <f t="shared" si="1"/>
        <v>1</v>
      </c>
      <c r="H18" s="1"/>
      <c r="I18" s="1">
        <f t="shared" si="2"/>
        <v>1</v>
      </c>
      <c r="J18" s="1">
        <f t="shared" si="3"/>
        <v>3</v>
      </c>
      <c r="P18" s="2">
        <v>1</v>
      </c>
    </row>
    <row r="19" spans="1:16" x14ac:dyDescent="0.25">
      <c r="A19" s="1" t="s">
        <v>1922</v>
      </c>
      <c r="B19" s="1">
        <v>18</v>
      </c>
      <c r="C19" s="11" t="s">
        <v>1855</v>
      </c>
      <c r="D19" s="2" t="s">
        <v>1945</v>
      </c>
      <c r="E19" s="2" t="s">
        <v>1932</v>
      </c>
      <c r="F19" s="1">
        <f t="shared" si="0"/>
        <v>0</v>
      </c>
      <c r="G19" s="1">
        <f t="shared" si="1"/>
        <v>0</v>
      </c>
      <c r="H19" s="1"/>
      <c r="I19" s="1">
        <f t="shared" si="2"/>
        <v>0</v>
      </c>
      <c r="J19" s="1">
        <f t="shared" si="3"/>
        <v>4</v>
      </c>
    </row>
    <row r="20" spans="1:16" x14ac:dyDescent="0.25">
      <c r="A20" s="1" t="s">
        <v>1922</v>
      </c>
      <c r="B20" s="1">
        <v>19</v>
      </c>
      <c r="C20" s="11" t="s">
        <v>1856</v>
      </c>
      <c r="D20" s="2" t="s">
        <v>1945</v>
      </c>
      <c r="E20" s="2" t="s">
        <v>1885</v>
      </c>
      <c r="F20" s="1">
        <f t="shared" si="0"/>
        <v>0</v>
      </c>
      <c r="G20" s="1">
        <f t="shared" si="1"/>
        <v>1</v>
      </c>
      <c r="H20" s="1"/>
      <c r="I20" s="1">
        <f t="shared" si="2"/>
        <v>1</v>
      </c>
      <c r="J20" s="1">
        <f t="shared" si="3"/>
        <v>3</v>
      </c>
      <c r="P20" s="2">
        <v>1</v>
      </c>
    </row>
    <row r="21" spans="1:16" x14ac:dyDescent="0.25">
      <c r="A21" s="1" t="s">
        <v>1922</v>
      </c>
      <c r="B21" s="1">
        <v>20</v>
      </c>
      <c r="C21" s="11" t="s">
        <v>1857</v>
      </c>
      <c r="D21" s="2" t="s">
        <v>1945</v>
      </c>
      <c r="E21" s="2" t="s">
        <v>1885</v>
      </c>
      <c r="F21" s="1">
        <f t="shared" si="0"/>
        <v>0</v>
      </c>
      <c r="G21" s="1">
        <f t="shared" si="1"/>
        <v>0</v>
      </c>
      <c r="H21" s="1"/>
      <c r="I21" s="1">
        <f t="shared" si="2"/>
        <v>0</v>
      </c>
      <c r="J21" s="1">
        <f t="shared" si="3"/>
        <v>4</v>
      </c>
    </row>
    <row r="22" spans="1:16" x14ac:dyDescent="0.25">
      <c r="A22" s="1" t="s">
        <v>1922</v>
      </c>
      <c r="B22" s="1">
        <v>21</v>
      </c>
      <c r="C22" s="11" t="s">
        <v>1858</v>
      </c>
      <c r="D22" s="2" t="s">
        <v>1945</v>
      </c>
      <c r="E22" s="2" t="s">
        <v>1932</v>
      </c>
      <c r="F22" s="1">
        <f t="shared" si="0"/>
        <v>0</v>
      </c>
      <c r="G22" s="1">
        <f t="shared" si="1"/>
        <v>2</v>
      </c>
      <c r="H22" s="1"/>
      <c r="I22" s="1">
        <f t="shared" si="2"/>
        <v>2</v>
      </c>
      <c r="J22" s="1">
        <f t="shared" si="3"/>
        <v>2</v>
      </c>
      <c r="P22" s="2">
        <v>2</v>
      </c>
    </row>
    <row r="23" spans="1:16" x14ac:dyDescent="0.25">
      <c r="A23" s="1" t="s">
        <v>1922</v>
      </c>
      <c r="B23" s="1">
        <v>22</v>
      </c>
      <c r="C23" s="11" t="s">
        <v>1859</v>
      </c>
      <c r="D23" s="2" t="s">
        <v>1945</v>
      </c>
      <c r="E23" s="2" t="s">
        <v>1932</v>
      </c>
      <c r="F23" s="1">
        <f t="shared" si="0"/>
        <v>0</v>
      </c>
      <c r="G23" s="1">
        <f t="shared" si="1"/>
        <v>2</v>
      </c>
      <c r="H23" s="1"/>
      <c r="I23" s="1">
        <f t="shared" si="2"/>
        <v>2</v>
      </c>
      <c r="J23" s="1">
        <f t="shared" si="3"/>
        <v>2</v>
      </c>
      <c r="P23" s="2">
        <v>2</v>
      </c>
    </row>
    <row r="24" spans="1:16" x14ac:dyDescent="0.25">
      <c r="A24" s="1" t="s">
        <v>1922</v>
      </c>
      <c r="B24" s="1">
        <v>23</v>
      </c>
      <c r="C24" s="11" t="s">
        <v>243</v>
      </c>
      <c r="D24" s="2" t="s">
        <v>1945</v>
      </c>
      <c r="E24" s="2" t="s">
        <v>1885</v>
      </c>
      <c r="F24" s="1">
        <f t="shared" si="0"/>
        <v>0</v>
      </c>
      <c r="G24" s="1">
        <f t="shared" si="1"/>
        <v>1</v>
      </c>
      <c r="H24" s="1"/>
      <c r="I24" s="1">
        <f t="shared" si="2"/>
        <v>1</v>
      </c>
      <c r="J24" s="1">
        <f t="shared" si="3"/>
        <v>3</v>
      </c>
      <c r="P24" s="2">
        <v>1</v>
      </c>
    </row>
    <row r="25" spans="1:16" x14ac:dyDescent="0.25">
      <c r="A25" s="1" t="s">
        <v>1922</v>
      </c>
      <c r="B25" s="1">
        <v>24</v>
      </c>
      <c r="C25" s="11" t="s">
        <v>1860</v>
      </c>
      <c r="D25" s="2" t="s">
        <v>1892</v>
      </c>
      <c r="E25" s="2" t="s">
        <v>1924</v>
      </c>
      <c r="F25" s="1">
        <f t="shared" si="0"/>
        <v>0</v>
      </c>
      <c r="G25" s="1">
        <f t="shared" si="1"/>
        <v>2</v>
      </c>
      <c r="H25" s="1"/>
      <c r="I25" s="1">
        <f t="shared" si="2"/>
        <v>2</v>
      </c>
      <c r="J25" s="1">
        <f t="shared" si="3"/>
        <v>2</v>
      </c>
      <c r="P25" s="2">
        <v>2</v>
      </c>
    </row>
    <row r="26" spans="1:16" x14ac:dyDescent="0.25">
      <c r="A26" s="1" t="s">
        <v>1922</v>
      </c>
      <c r="B26" s="1">
        <v>25</v>
      </c>
      <c r="C26" s="11" t="s">
        <v>1861</v>
      </c>
      <c r="D26" s="2" t="s">
        <v>1892</v>
      </c>
      <c r="E26" s="2" t="s">
        <v>1946</v>
      </c>
      <c r="F26" s="1">
        <f t="shared" si="0"/>
        <v>0</v>
      </c>
      <c r="G26" s="1">
        <f t="shared" si="1"/>
        <v>1</v>
      </c>
      <c r="H26" s="1"/>
      <c r="I26" s="1">
        <f t="shared" si="2"/>
        <v>1</v>
      </c>
      <c r="J26" s="1">
        <f t="shared" si="3"/>
        <v>3</v>
      </c>
      <c r="P26" s="2">
        <v>1</v>
      </c>
    </row>
    <row r="27" spans="1:16" x14ac:dyDescent="0.25">
      <c r="A27" s="1" t="s">
        <v>1933</v>
      </c>
      <c r="B27" s="1">
        <v>26</v>
      </c>
      <c r="C27" s="11" t="s">
        <v>1888</v>
      </c>
      <c r="D27" s="2" t="s">
        <v>1892</v>
      </c>
      <c r="E27" s="2" t="s">
        <v>1946</v>
      </c>
      <c r="F27" s="1">
        <f t="shared" si="0"/>
        <v>0</v>
      </c>
      <c r="G27" s="1">
        <f t="shared" si="1"/>
        <v>0</v>
      </c>
      <c r="H27" s="1">
        <f>SUM(Promotional!F54:G54)</f>
        <v>1</v>
      </c>
      <c r="I27" s="1">
        <f t="shared" si="2"/>
        <v>1</v>
      </c>
      <c r="J27" s="1">
        <f t="shared" si="3"/>
        <v>3</v>
      </c>
    </row>
    <row r="28" spans="1:16" x14ac:dyDescent="0.25">
      <c r="A28" s="1" t="s">
        <v>1922</v>
      </c>
      <c r="B28" s="1">
        <v>27</v>
      </c>
      <c r="C28" s="11" t="s">
        <v>1862</v>
      </c>
      <c r="D28" s="2" t="s">
        <v>1892</v>
      </c>
      <c r="E28" s="2" t="s">
        <v>1924</v>
      </c>
      <c r="F28" s="1">
        <f t="shared" si="0"/>
        <v>0</v>
      </c>
      <c r="G28" s="1">
        <f t="shared" si="1"/>
        <v>1</v>
      </c>
      <c r="H28" s="1"/>
      <c r="I28" s="1">
        <f t="shared" si="2"/>
        <v>1</v>
      </c>
      <c r="J28" s="1">
        <f t="shared" si="3"/>
        <v>3</v>
      </c>
      <c r="P28" s="2">
        <v>1</v>
      </c>
    </row>
    <row r="29" spans="1:16" x14ac:dyDescent="0.25">
      <c r="A29" s="1" t="s">
        <v>1933</v>
      </c>
      <c r="B29" s="1">
        <v>28</v>
      </c>
      <c r="C29" s="11" t="s">
        <v>1863</v>
      </c>
      <c r="D29" s="2" t="s">
        <v>1910</v>
      </c>
      <c r="E29" s="2" t="s">
        <v>1944</v>
      </c>
      <c r="F29" s="1">
        <f t="shared" si="0"/>
        <v>0</v>
      </c>
      <c r="G29" s="1">
        <f t="shared" si="1"/>
        <v>0</v>
      </c>
      <c r="H29" s="1"/>
      <c r="I29" s="1">
        <f t="shared" si="2"/>
        <v>0</v>
      </c>
      <c r="J29" s="1">
        <f t="shared" si="3"/>
        <v>4</v>
      </c>
    </row>
    <row r="30" spans="1:16" x14ac:dyDescent="0.25">
      <c r="A30" s="1" t="s">
        <v>1933</v>
      </c>
      <c r="B30" s="1">
        <v>29</v>
      </c>
      <c r="C30" s="11" t="s">
        <v>1900</v>
      </c>
      <c r="D30" s="2" t="s">
        <v>1910</v>
      </c>
      <c r="E30" s="2" t="s">
        <v>1924</v>
      </c>
      <c r="F30" s="1">
        <f t="shared" si="0"/>
        <v>0</v>
      </c>
      <c r="G30" s="1">
        <f t="shared" si="1"/>
        <v>1</v>
      </c>
      <c r="H30" s="1"/>
      <c r="I30" s="1">
        <f t="shared" si="2"/>
        <v>1</v>
      </c>
      <c r="J30" s="1">
        <f t="shared" si="3"/>
        <v>3</v>
      </c>
      <c r="P30" s="2">
        <v>1</v>
      </c>
    </row>
    <row r="31" spans="1:16" x14ac:dyDescent="0.25">
      <c r="A31" s="1" t="s">
        <v>1933</v>
      </c>
      <c r="B31" s="1">
        <v>30</v>
      </c>
      <c r="C31" s="11" t="s">
        <v>1864</v>
      </c>
      <c r="D31" s="2" t="s">
        <v>1910</v>
      </c>
      <c r="E31" s="2" t="s">
        <v>1946</v>
      </c>
      <c r="F31" s="1">
        <f t="shared" si="0"/>
        <v>0</v>
      </c>
      <c r="G31" s="1">
        <f t="shared" si="1"/>
        <v>1</v>
      </c>
      <c r="H31" s="1"/>
      <c r="I31" s="1">
        <f t="shared" si="2"/>
        <v>1</v>
      </c>
      <c r="J31" s="1">
        <f t="shared" si="3"/>
        <v>3</v>
      </c>
      <c r="P31" s="2">
        <v>1</v>
      </c>
    </row>
    <row r="32" spans="1:16" x14ac:dyDescent="0.25">
      <c r="A32" s="1" t="s">
        <v>1933</v>
      </c>
      <c r="B32" s="1">
        <v>31</v>
      </c>
      <c r="C32" s="11" t="s">
        <v>1865</v>
      </c>
      <c r="D32" s="2" t="s">
        <v>1927</v>
      </c>
      <c r="E32" s="2" t="s">
        <v>1946</v>
      </c>
      <c r="F32" s="1">
        <f t="shared" si="0"/>
        <v>0</v>
      </c>
      <c r="G32" s="1">
        <f t="shared" si="1"/>
        <v>0</v>
      </c>
      <c r="H32" s="1"/>
      <c r="I32" s="1">
        <f t="shared" si="2"/>
        <v>0</v>
      </c>
      <c r="J32" s="1">
        <f t="shared" si="3"/>
        <v>4</v>
      </c>
    </row>
    <row r="33" spans="1:16" x14ac:dyDescent="0.25">
      <c r="A33" s="1" t="s">
        <v>1933</v>
      </c>
      <c r="B33" s="1">
        <v>32</v>
      </c>
      <c r="C33" s="11" t="s">
        <v>1897</v>
      </c>
      <c r="D33" s="2" t="s">
        <v>1927</v>
      </c>
      <c r="E33" s="2" t="s">
        <v>1946</v>
      </c>
      <c r="F33" s="1">
        <f t="shared" si="0"/>
        <v>0</v>
      </c>
      <c r="G33" s="1">
        <f t="shared" si="1"/>
        <v>0</v>
      </c>
      <c r="H33" s="1"/>
      <c r="I33" s="1">
        <f t="shared" si="2"/>
        <v>0</v>
      </c>
      <c r="J33" s="1">
        <f t="shared" si="3"/>
        <v>4</v>
      </c>
    </row>
    <row r="34" spans="1:16" x14ac:dyDescent="0.25">
      <c r="A34" s="1" t="s">
        <v>1933</v>
      </c>
      <c r="B34" s="1">
        <v>33</v>
      </c>
      <c r="C34" s="11" t="s">
        <v>1826</v>
      </c>
      <c r="D34" s="2" t="s">
        <v>1927</v>
      </c>
      <c r="E34" s="2" t="s">
        <v>1946</v>
      </c>
      <c r="F34" s="1">
        <f t="shared" ref="F34:F53" si="4">SUM(K34:O34)</f>
        <v>0</v>
      </c>
      <c r="G34" s="1">
        <f t="shared" ref="G34:G53" si="5">SUM(P34:T34)</f>
        <v>2</v>
      </c>
      <c r="H34" s="1"/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P34" s="2">
        <v>2</v>
      </c>
    </row>
    <row r="35" spans="1:16" x14ac:dyDescent="0.25">
      <c r="A35" s="1" t="s">
        <v>1933</v>
      </c>
      <c r="B35" s="1">
        <v>34</v>
      </c>
      <c r="C35" s="11" t="s">
        <v>1810</v>
      </c>
      <c r="D35" s="2" t="s">
        <v>1927</v>
      </c>
      <c r="E35" s="2" t="s">
        <v>1885</v>
      </c>
      <c r="F35" s="1">
        <f t="shared" si="4"/>
        <v>0</v>
      </c>
      <c r="G35" s="1">
        <f t="shared" si="5"/>
        <v>0</v>
      </c>
      <c r="H35" s="1"/>
      <c r="I35" s="1">
        <f t="shared" si="6"/>
        <v>0</v>
      </c>
      <c r="J35" s="1">
        <f t="shared" si="7"/>
        <v>4</v>
      </c>
    </row>
    <row r="36" spans="1:16" x14ac:dyDescent="0.25">
      <c r="A36" s="1" t="s">
        <v>1922</v>
      </c>
      <c r="B36" s="1">
        <v>35</v>
      </c>
      <c r="C36" s="11" t="s">
        <v>1866</v>
      </c>
      <c r="D36" s="2" t="s">
        <v>1927</v>
      </c>
      <c r="E36" s="2" t="s">
        <v>1885</v>
      </c>
      <c r="F36" s="1">
        <f t="shared" si="4"/>
        <v>0</v>
      </c>
      <c r="G36" s="1">
        <f t="shared" si="5"/>
        <v>2</v>
      </c>
      <c r="H36" s="1"/>
      <c r="I36" s="1">
        <f t="shared" si="6"/>
        <v>2</v>
      </c>
      <c r="J36" s="1">
        <f t="shared" si="7"/>
        <v>2</v>
      </c>
      <c r="P36" s="2">
        <v>2</v>
      </c>
    </row>
    <row r="37" spans="1:16" x14ac:dyDescent="0.25">
      <c r="A37" s="1" t="s">
        <v>1922</v>
      </c>
      <c r="B37" s="1">
        <v>36</v>
      </c>
      <c r="C37" s="11" t="s">
        <v>1831</v>
      </c>
      <c r="D37" s="2" t="s">
        <v>1927</v>
      </c>
      <c r="E37" s="2" t="s">
        <v>1885</v>
      </c>
      <c r="F37" s="1">
        <f t="shared" si="4"/>
        <v>0</v>
      </c>
      <c r="G37" s="1">
        <f t="shared" si="5"/>
        <v>2</v>
      </c>
      <c r="H37" s="1"/>
      <c r="I37" s="1">
        <f t="shared" si="6"/>
        <v>2</v>
      </c>
      <c r="J37" s="1">
        <f t="shared" si="7"/>
        <v>2</v>
      </c>
      <c r="P37" s="2">
        <v>2</v>
      </c>
    </row>
    <row r="38" spans="1:16" x14ac:dyDescent="0.25">
      <c r="A38" s="1" t="s">
        <v>1922</v>
      </c>
      <c r="B38" s="1">
        <v>37</v>
      </c>
      <c r="C38" s="11" t="s">
        <v>1832</v>
      </c>
      <c r="D38" s="2" t="s">
        <v>1927</v>
      </c>
      <c r="E38" s="2" t="s">
        <v>1885</v>
      </c>
      <c r="F38" s="1">
        <f t="shared" si="4"/>
        <v>0</v>
      </c>
      <c r="G38" s="1">
        <f t="shared" si="5"/>
        <v>4</v>
      </c>
      <c r="H38" s="1"/>
      <c r="I38" s="1">
        <f t="shared" si="6"/>
        <v>4</v>
      </c>
      <c r="J38" s="1">
        <f t="shared" si="7"/>
        <v>0</v>
      </c>
      <c r="P38" s="2">
        <v>4</v>
      </c>
    </row>
    <row r="39" spans="1:16" x14ac:dyDescent="0.25">
      <c r="A39" s="1" t="s">
        <v>1922</v>
      </c>
      <c r="B39" s="1">
        <v>38</v>
      </c>
      <c r="C39" s="11" t="s">
        <v>1867</v>
      </c>
      <c r="D39" s="2" t="s">
        <v>1927</v>
      </c>
      <c r="E39" s="2" t="s">
        <v>1885</v>
      </c>
      <c r="F39" s="1">
        <f t="shared" si="4"/>
        <v>0</v>
      </c>
      <c r="G39" s="1">
        <f t="shared" si="5"/>
        <v>3</v>
      </c>
      <c r="H39" s="1"/>
      <c r="I39" s="1">
        <f t="shared" si="6"/>
        <v>3</v>
      </c>
      <c r="J39" s="1">
        <f t="shared" si="7"/>
        <v>1</v>
      </c>
      <c r="P39" s="2">
        <v>3</v>
      </c>
    </row>
    <row r="40" spans="1:16" x14ac:dyDescent="0.25">
      <c r="A40" s="1" t="s">
        <v>1933</v>
      </c>
      <c r="B40" s="1">
        <v>39</v>
      </c>
      <c r="C40" s="11" t="s">
        <v>1868</v>
      </c>
      <c r="D40" s="2" t="s">
        <v>1926</v>
      </c>
      <c r="E40" s="2" t="s">
        <v>1885</v>
      </c>
      <c r="F40" s="1">
        <f t="shared" si="4"/>
        <v>0</v>
      </c>
      <c r="G40" s="1">
        <f t="shared" si="5"/>
        <v>0</v>
      </c>
      <c r="H40" s="1"/>
      <c r="I40" s="1">
        <f t="shared" si="6"/>
        <v>0</v>
      </c>
      <c r="J40" s="1">
        <f t="shared" si="7"/>
        <v>4</v>
      </c>
    </row>
    <row r="41" spans="1:16" x14ac:dyDescent="0.25">
      <c r="A41" s="1" t="s">
        <v>1922</v>
      </c>
      <c r="B41" s="1">
        <v>40</v>
      </c>
      <c r="C41" s="11" t="s">
        <v>1869</v>
      </c>
      <c r="D41" s="2" t="s">
        <v>1926</v>
      </c>
      <c r="E41" s="2" t="s">
        <v>1921</v>
      </c>
      <c r="F41" s="1">
        <f t="shared" si="4"/>
        <v>0</v>
      </c>
      <c r="G41" s="1">
        <f t="shared" si="5"/>
        <v>1</v>
      </c>
      <c r="H41" s="1"/>
      <c r="I41" s="1">
        <f t="shared" si="6"/>
        <v>1</v>
      </c>
      <c r="J41" s="1">
        <f t="shared" si="7"/>
        <v>3</v>
      </c>
      <c r="P41" s="2">
        <v>1</v>
      </c>
    </row>
    <row r="42" spans="1:16" x14ac:dyDescent="0.25">
      <c r="A42" s="1" t="s">
        <v>1933</v>
      </c>
      <c r="B42" s="1">
        <v>41</v>
      </c>
      <c r="C42" s="11" t="s">
        <v>1811</v>
      </c>
      <c r="D42" s="2" t="s">
        <v>1923</v>
      </c>
      <c r="E42" s="2" t="s">
        <v>1944</v>
      </c>
      <c r="F42" s="1">
        <f t="shared" si="4"/>
        <v>0</v>
      </c>
      <c r="G42" s="1">
        <f t="shared" si="5"/>
        <v>0</v>
      </c>
      <c r="H42" s="1"/>
      <c r="I42" s="1">
        <f t="shared" si="6"/>
        <v>0</v>
      </c>
      <c r="J42" s="1">
        <f t="shared" si="7"/>
        <v>4</v>
      </c>
    </row>
    <row r="43" spans="1:16" x14ac:dyDescent="0.25">
      <c r="A43" s="1" t="s">
        <v>1922</v>
      </c>
      <c r="B43" s="1">
        <v>42</v>
      </c>
      <c r="C43" s="11" t="s">
        <v>1870</v>
      </c>
      <c r="D43" s="2" t="s">
        <v>1917</v>
      </c>
      <c r="E43" s="2" t="s">
        <v>1885</v>
      </c>
      <c r="F43" s="1">
        <f t="shared" si="4"/>
        <v>0</v>
      </c>
      <c r="G43" s="1">
        <f t="shared" si="5"/>
        <v>1</v>
      </c>
      <c r="H43" s="1"/>
      <c r="I43" s="1">
        <f t="shared" si="6"/>
        <v>1</v>
      </c>
      <c r="J43" s="1">
        <f t="shared" si="7"/>
        <v>3</v>
      </c>
      <c r="P43" s="2">
        <v>1</v>
      </c>
    </row>
    <row r="44" spans="1:16" x14ac:dyDescent="0.25">
      <c r="A44" s="1" t="s">
        <v>1922</v>
      </c>
      <c r="B44" s="1">
        <v>43</v>
      </c>
      <c r="C44" s="11" t="s">
        <v>1833</v>
      </c>
      <c r="D44" s="2" t="s">
        <v>1917</v>
      </c>
      <c r="E44" s="2" t="s">
        <v>1885</v>
      </c>
      <c r="F44" s="1">
        <f t="shared" si="4"/>
        <v>0</v>
      </c>
      <c r="G44" s="1">
        <f t="shared" si="5"/>
        <v>0</v>
      </c>
      <c r="H44" s="1"/>
      <c r="I44" s="1">
        <f t="shared" si="6"/>
        <v>0</v>
      </c>
      <c r="J44" s="1">
        <f t="shared" si="7"/>
        <v>4</v>
      </c>
    </row>
    <row r="45" spans="1:16" x14ac:dyDescent="0.25">
      <c r="A45" s="1" t="s">
        <v>1922</v>
      </c>
      <c r="B45" s="1">
        <v>44</v>
      </c>
      <c r="C45" s="11" t="s">
        <v>1813</v>
      </c>
      <c r="D45" s="2" t="s">
        <v>1917</v>
      </c>
      <c r="E45" s="2" t="s">
        <v>1885</v>
      </c>
      <c r="F45" s="1">
        <f t="shared" si="4"/>
        <v>0</v>
      </c>
      <c r="G45" s="1">
        <f t="shared" si="5"/>
        <v>1</v>
      </c>
      <c r="H45" s="1"/>
      <c r="I45" s="1">
        <f t="shared" si="6"/>
        <v>1</v>
      </c>
      <c r="J45" s="1">
        <f t="shared" si="7"/>
        <v>3</v>
      </c>
      <c r="P45" s="2">
        <v>1</v>
      </c>
    </row>
    <row r="46" spans="1:16" x14ac:dyDescent="0.25">
      <c r="A46" s="1" t="s">
        <v>1922</v>
      </c>
      <c r="B46" s="1">
        <v>45</v>
      </c>
      <c r="C46" s="11" t="s">
        <v>1834</v>
      </c>
      <c r="D46" s="2" t="s">
        <v>1879</v>
      </c>
      <c r="E46" s="2" t="s">
        <v>1932</v>
      </c>
      <c r="F46" s="1">
        <f t="shared" si="4"/>
        <v>0</v>
      </c>
      <c r="G46" s="1">
        <f t="shared" si="5"/>
        <v>0</v>
      </c>
      <c r="H46" s="1"/>
      <c r="I46" s="1">
        <f t="shared" si="6"/>
        <v>0</v>
      </c>
      <c r="J46" s="1">
        <f t="shared" si="7"/>
        <v>4</v>
      </c>
    </row>
    <row r="47" spans="1:16" x14ac:dyDescent="0.25">
      <c r="A47" s="1" t="s">
        <v>1922</v>
      </c>
      <c r="B47" s="1">
        <v>46</v>
      </c>
      <c r="C47" s="11" t="s">
        <v>1835</v>
      </c>
      <c r="D47" s="2" t="s">
        <v>1879</v>
      </c>
      <c r="E47" s="2" t="s">
        <v>1885</v>
      </c>
      <c r="F47" s="1">
        <f t="shared" si="4"/>
        <v>0</v>
      </c>
      <c r="G47" s="1">
        <f t="shared" si="5"/>
        <v>1</v>
      </c>
      <c r="H47" s="1"/>
      <c r="I47" s="1">
        <f t="shared" si="6"/>
        <v>1</v>
      </c>
      <c r="J47" s="1">
        <f t="shared" si="7"/>
        <v>3</v>
      </c>
      <c r="P47" s="2">
        <v>1</v>
      </c>
    </row>
    <row r="48" spans="1:16" x14ac:dyDescent="0.25">
      <c r="A48" s="1" t="s">
        <v>1933</v>
      </c>
      <c r="B48" s="1">
        <v>47</v>
      </c>
      <c r="C48" s="11" t="s">
        <v>1836</v>
      </c>
      <c r="D48" s="2" t="s">
        <v>1916</v>
      </c>
      <c r="E48" s="2" t="s">
        <v>1885</v>
      </c>
      <c r="F48" s="1">
        <f t="shared" si="4"/>
        <v>0</v>
      </c>
      <c r="G48" s="1">
        <f t="shared" si="5"/>
        <v>0</v>
      </c>
      <c r="H48" s="1"/>
      <c r="I48" s="1">
        <f t="shared" si="6"/>
        <v>0</v>
      </c>
      <c r="J48" s="1">
        <f t="shared" si="7"/>
        <v>4</v>
      </c>
    </row>
    <row r="49" spans="1:20" x14ac:dyDescent="0.25">
      <c r="A49" s="1" t="s">
        <v>1933</v>
      </c>
      <c r="B49" s="1">
        <v>48</v>
      </c>
      <c r="C49" s="11" t="s">
        <v>1840</v>
      </c>
      <c r="D49" s="2" t="s">
        <v>1916</v>
      </c>
      <c r="E49" s="2" t="s">
        <v>1944</v>
      </c>
      <c r="F49" s="1">
        <f t="shared" si="4"/>
        <v>0</v>
      </c>
      <c r="G49" s="1">
        <f t="shared" si="5"/>
        <v>0</v>
      </c>
      <c r="H49" s="1">
        <f>SUM(Promotional!F55:G55)</f>
        <v>1</v>
      </c>
      <c r="I49" s="1">
        <f t="shared" si="6"/>
        <v>1</v>
      </c>
      <c r="J49" s="1">
        <f t="shared" si="7"/>
        <v>3</v>
      </c>
    </row>
    <row r="50" spans="1:20" x14ac:dyDescent="0.25">
      <c r="A50" s="1" t="s">
        <v>1933</v>
      </c>
      <c r="B50" s="1">
        <v>49</v>
      </c>
      <c r="C50" s="11" t="s">
        <v>1912</v>
      </c>
      <c r="D50" s="2" t="s">
        <v>1936</v>
      </c>
      <c r="E50" s="2" t="s">
        <v>1946</v>
      </c>
      <c r="F50" s="1">
        <f t="shared" si="4"/>
        <v>0</v>
      </c>
      <c r="G50" s="1">
        <f t="shared" si="5"/>
        <v>0</v>
      </c>
      <c r="H50" s="1"/>
      <c r="I50" s="1">
        <f t="shared" si="6"/>
        <v>0</v>
      </c>
      <c r="J50" s="1">
        <f t="shared" si="7"/>
        <v>4</v>
      </c>
    </row>
    <row r="51" spans="1:20" x14ac:dyDescent="0.25">
      <c r="A51" s="1" t="s">
        <v>1922</v>
      </c>
      <c r="B51" s="1">
        <v>50</v>
      </c>
      <c r="C51" s="11" t="s">
        <v>1837</v>
      </c>
      <c r="D51" s="2" t="s">
        <v>1936</v>
      </c>
      <c r="E51" s="2" t="s">
        <v>1924</v>
      </c>
      <c r="F51" s="1">
        <f t="shared" si="4"/>
        <v>0</v>
      </c>
      <c r="G51" s="1">
        <f t="shared" si="5"/>
        <v>0</v>
      </c>
      <c r="H51" s="1"/>
      <c r="I51" s="1">
        <f t="shared" si="6"/>
        <v>0</v>
      </c>
      <c r="J51" s="1">
        <f t="shared" si="7"/>
        <v>4</v>
      </c>
    </row>
    <row r="52" spans="1:20" x14ac:dyDescent="0.25">
      <c r="A52" s="1" t="s">
        <v>1933</v>
      </c>
      <c r="B52" s="1">
        <v>51</v>
      </c>
      <c r="C52" s="11" t="s">
        <v>1935</v>
      </c>
      <c r="D52" s="2" t="s">
        <v>1936</v>
      </c>
      <c r="E52" s="2" t="s">
        <v>1937</v>
      </c>
      <c r="F52" s="1">
        <f t="shared" si="4"/>
        <v>0</v>
      </c>
      <c r="G52" s="1">
        <f t="shared" si="5"/>
        <v>0</v>
      </c>
      <c r="H52" s="1">
        <f>SUM(Promotional!F52:G52)</f>
        <v>1</v>
      </c>
      <c r="I52" s="1">
        <f t="shared" si="6"/>
        <v>1</v>
      </c>
      <c r="J52" s="1">
        <f t="shared" si="7"/>
        <v>3</v>
      </c>
    </row>
    <row r="53" spans="1:20" x14ac:dyDescent="0.25">
      <c r="A53" s="1" t="s">
        <v>1933</v>
      </c>
      <c r="B53" s="1">
        <v>52</v>
      </c>
      <c r="C53" s="11" t="s">
        <v>1893</v>
      </c>
      <c r="D53" s="2" t="s">
        <v>1936</v>
      </c>
      <c r="E53" s="2" t="s">
        <v>1937</v>
      </c>
      <c r="F53" s="1">
        <f t="shared" si="4"/>
        <v>0</v>
      </c>
      <c r="G53" s="1">
        <f t="shared" si="5"/>
        <v>0</v>
      </c>
      <c r="H53" s="1">
        <f>SUM(Promotional!F51:G51)</f>
        <v>1</v>
      </c>
      <c r="I53" s="1">
        <f t="shared" si="6"/>
        <v>1</v>
      </c>
      <c r="J53" s="1">
        <f t="shared" si="7"/>
        <v>3</v>
      </c>
    </row>
    <row r="54" spans="1:20" x14ac:dyDescent="0.25">
      <c r="A54" s="2"/>
      <c r="B54" s="2"/>
      <c r="F54" s="1">
        <f>SUM(F2:F53)</f>
        <v>0</v>
      </c>
      <c r="G54" s="1">
        <f>SUM(G2:G53)</f>
        <v>49</v>
      </c>
      <c r="H54" s="1"/>
      <c r="I54" s="1">
        <f>COUNTIF(F2:F53,0)</f>
        <v>52</v>
      </c>
      <c r="J54" s="1">
        <f>SUM(J2:J53)</f>
        <v>151</v>
      </c>
      <c r="K54" s="1">
        <f t="shared" ref="K54:T54" si="8">SUM(K1:K53)</f>
        <v>0</v>
      </c>
      <c r="L54" s="1">
        <f t="shared" si="8"/>
        <v>0</v>
      </c>
      <c r="M54" s="1">
        <f t="shared" si="8"/>
        <v>0</v>
      </c>
      <c r="N54" s="1">
        <f t="shared" si="8"/>
        <v>0</v>
      </c>
      <c r="O54" s="1">
        <f t="shared" si="8"/>
        <v>0</v>
      </c>
      <c r="P54" s="1">
        <f t="shared" si="8"/>
        <v>49</v>
      </c>
      <c r="Q54" s="1">
        <f t="shared" si="8"/>
        <v>0</v>
      </c>
      <c r="R54" s="1">
        <f t="shared" si="8"/>
        <v>0</v>
      </c>
      <c r="S54" s="1">
        <f t="shared" si="8"/>
        <v>0</v>
      </c>
      <c r="T54" s="1">
        <f t="shared" si="8"/>
        <v>0</v>
      </c>
    </row>
  </sheetData>
  <autoFilter ref="A1:T54"/>
  <hyperlinks>
    <hyperlink ref="C2" r:id="rId1" display="http://shop.decipher.com/Images/CardImages/LOTR-EN09001.jpg"/>
    <hyperlink ref="C3" r:id="rId2" display="http://shop.decipher.com/Images/CardImages/LOTR-EN09002.jpg"/>
    <hyperlink ref="C4" r:id="rId3" display="http://shop.decipher.com/Images/CardImages/LOTR-EN09003.jpg"/>
    <hyperlink ref="C5" r:id="rId4" display="http://shop.decipher.com/Images/CardImages/LOTR-EN09004.jpg"/>
    <hyperlink ref="C6" r:id="rId5" display="http://shop.decipher.com/Images/CardImages/LOTR-EN09005.jpg"/>
    <hyperlink ref="C7" r:id="rId6" display="http://shop.decipher.com/Images/CardImages/LOTR-EN09006.jpg"/>
    <hyperlink ref="C8" r:id="rId7" display="http://shop.decipher.com/Images/CardImages/LOTR-EN09007.jpg"/>
    <hyperlink ref="C9" r:id="rId8" display="http://shop.decipher.com/Images/CardImages/LOTR-EN09008.jpg"/>
    <hyperlink ref="C10" r:id="rId9" display="http://shop.decipher.com/Images/CardImages/LOTR-EN09009.jpg"/>
    <hyperlink ref="C11" r:id="rId10" display="http://shop.decipher.com/Images/CardImages/LOTR-EN09010.jpg"/>
    <hyperlink ref="C12" r:id="rId11" display="http://shop.decipher.com/Images/CardImages/LOTR-EN09011.jpg"/>
    <hyperlink ref="C13" r:id="rId12" display="http://shop.decipher.com/Images/CardImages/LOTR-EN09012.jpg"/>
    <hyperlink ref="C14" r:id="rId13" display="http://shop.decipher.com/Images/CardImages/LOTR-EN09013.jpg"/>
    <hyperlink ref="C15" r:id="rId14" display="http://shop.decipher.com/Images/CardImages/LOTR-EN09014.jpg"/>
    <hyperlink ref="C16" r:id="rId15" display="http://shop.decipher.com/Images/CardImages/LOTR-EN09015.jpg"/>
    <hyperlink ref="C17" r:id="rId16" display="http://shop.decipher.com/Images/CardImages/LOTR-EN09016.jpg"/>
    <hyperlink ref="C18" r:id="rId17" display="http://shop.decipher.com/Images/CardImages/LOTR-EN09017.jpg"/>
    <hyperlink ref="C19" r:id="rId18" display="http://shop.decipher.com/Images/CardImages/LOTR-EN09018.jpg"/>
    <hyperlink ref="C20" r:id="rId19" display="http://shop.decipher.com/Images/CardImages/LOTR-EN09019.jpg"/>
    <hyperlink ref="C21" r:id="rId20" display="http://shop.decipher.com/Images/CardImages/LOTR-EN09020.jpg"/>
    <hyperlink ref="C22" r:id="rId21" display="http://shop.decipher.com/Images/CardImages/LOTR-EN09021.jpg"/>
    <hyperlink ref="C23" r:id="rId22" display="http://shop.decipher.com/Images/CardImages/LOTR-EN09022.jpg"/>
    <hyperlink ref="C24" r:id="rId23" display="http://shop.decipher.com/Images/CardImages/LOTR-EN09023.jpg"/>
    <hyperlink ref="C25" r:id="rId24" display="http://shop.decipher.com/Images/CardImages/LOTR-EN09024.jpg"/>
    <hyperlink ref="C26" r:id="rId25" display="http://shop.decipher.com/Images/CardImages/LOTR-EN09025.jpg"/>
    <hyperlink ref="C27" r:id="rId26" display="http://shop.decipher.com/Images/CardImages/LOTR-EN09026.jpg"/>
    <hyperlink ref="C28" r:id="rId27" display="http://shop.decipher.com/Images/CardImages/LOTR-EN09027.jpg"/>
    <hyperlink ref="C29" r:id="rId28" display="http://shop.decipher.com/Images/CardImages/LOTR-EN09028.jpg"/>
    <hyperlink ref="C30" r:id="rId29" display="http://shop.decipher.com/Images/CardImages/LOTR-EN09029.jpg"/>
    <hyperlink ref="C31" r:id="rId30" display="http://shop.decipher.com/Images/CardImages/LOTR-EN09030.jpg"/>
    <hyperlink ref="C32" r:id="rId31" display="http://shop.decipher.com/Images/CardImages/LOTR-EN09031.jpg"/>
    <hyperlink ref="C33" r:id="rId32" display="http://shop.decipher.com/Images/CardImages/LOTR-EN09032.jpg"/>
    <hyperlink ref="C34" r:id="rId33" display="http://shop.decipher.com/Images/CardImages/LOTR-EN09033.jpg"/>
    <hyperlink ref="C35" r:id="rId34" display="http://shop.decipher.com/Images/CardImages/LOTR-EN09034.jpg"/>
    <hyperlink ref="C36" r:id="rId35" display="http://shop.decipher.com/Images/CardImages/LOTR-EN09035.jpg"/>
    <hyperlink ref="C37" r:id="rId36" display="http://shop.decipher.com/Images/CardImages/LOTR-EN09036.jpg"/>
    <hyperlink ref="C38" r:id="rId37" display="http://shop.decipher.com/Images/CardImages/LOTR-EN09037.jpg"/>
    <hyperlink ref="C39" r:id="rId38" display="http://shop.decipher.com/Images/CardImages/LOTR-EN09038.jpg"/>
    <hyperlink ref="C40" r:id="rId39" display="http://shop.decipher.com/Images/CardImages/LOTR-EN09039.jpg"/>
    <hyperlink ref="C41" r:id="rId40" display="http://shop.decipher.com/Images/CardImages/LOTR-EN09040.jpg"/>
    <hyperlink ref="C42" r:id="rId41" display="http://shop.decipher.com/Images/CardImages/LOTR-EN09041.jpg"/>
    <hyperlink ref="C43" r:id="rId42" display="http://shop.decipher.com/Images/CardImages/LOTR-EN09042.jpg"/>
    <hyperlink ref="C44" r:id="rId43" display="http://shop.decipher.com/Images/CardImages/LOTR-EN09043.jpg"/>
    <hyperlink ref="C45" r:id="rId44" display="http://shop.decipher.com/Images/CardImages/LOTR-EN09044.jpg"/>
    <hyperlink ref="C46" r:id="rId45" display="http://shop.decipher.com/Images/CardImages/LOTR-EN09045.jpg"/>
    <hyperlink ref="C47" r:id="rId46" display="http://shop.decipher.com/Images/CardImages/LOTR-EN09046.jpg"/>
    <hyperlink ref="C48" r:id="rId47" display="http://shop.decipher.com/Images/CardImages/LOTR-EN09047.jpg"/>
    <hyperlink ref="C49" r:id="rId48" display="http://shop.decipher.com/Images/CardImages/LOTR-EN09048.jpg"/>
    <hyperlink ref="C50" r:id="rId49" display="http://shop.decipher.com/Images/CardImages/LOTR-EN09049.jpg"/>
    <hyperlink ref="C51" r:id="rId50" display="http://shop.decipher.com/Images/CardImages/LOTR-EN09050.jpg"/>
    <hyperlink ref="C52" r:id="rId51" display="http://shop.decipher.com/Images/CardImages/LOTR-EN09051.jpg"/>
    <hyperlink ref="C53" r:id="rId52" display="http://shop.decipher.com/Images/CardImages/LOTR-EN09052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124"/>
  <sheetViews>
    <sheetView workbookViewId="0">
      <pane xSplit="5" ySplit="1" topLeftCell="F103" activePane="bottomRight" state="frozen"/>
      <selection pane="topRight" activeCell="F1" sqref="F1"/>
      <selection pane="bottomLeft" activeCell="A2" sqref="A2"/>
      <selection pane="bottomRight" activeCell="D138" sqref="D138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6" style="2" bestFit="1" customWidth="1"/>
    <col min="4" max="4" width="9.33203125" style="2" bestFit="1" customWidth="1"/>
    <col min="5" max="5" width="10" style="2" bestFit="1" customWidth="1"/>
    <col min="6" max="6" width="7.44140625" style="1" bestFit="1" customWidth="1"/>
    <col min="7" max="7" width="10.77734375" style="1" bestFit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149</v>
      </c>
      <c r="D2" s="2" t="s">
        <v>1898</v>
      </c>
      <c r="E2" s="2" t="s">
        <v>1921</v>
      </c>
      <c r="F2" s="1">
        <f t="shared" ref="F2:F33" si="0">SUM(K2:O2)</f>
        <v>0</v>
      </c>
      <c r="G2" s="1">
        <f t="shared" ref="G2:G33" si="1">SUM(P2:T2)</f>
        <v>0</v>
      </c>
      <c r="I2" s="1">
        <f t="shared" ref="I2:I33" si="2">SUM(F2:H2)</f>
        <v>0</v>
      </c>
      <c r="J2" s="1">
        <f t="shared" ref="J2:J33" si="3">IF(IF(D2="",1,4)&gt;I2,IF(D2="",1,4)-I2,IF(F2+G2&gt;0,0,1))</f>
        <v>4</v>
      </c>
    </row>
    <row r="3" spans="1:20" x14ac:dyDescent="0.25">
      <c r="A3" s="1" t="s">
        <v>1925</v>
      </c>
      <c r="B3" s="1">
        <v>2</v>
      </c>
      <c r="C3" s="11" t="s">
        <v>150</v>
      </c>
      <c r="D3" s="2" t="s">
        <v>1898</v>
      </c>
      <c r="E3" s="2" t="s">
        <v>1924</v>
      </c>
      <c r="F3" s="1">
        <f t="shared" si="0"/>
        <v>0</v>
      </c>
      <c r="G3" s="1">
        <f t="shared" si="1"/>
        <v>0</v>
      </c>
      <c r="I3" s="1">
        <f t="shared" si="2"/>
        <v>0</v>
      </c>
      <c r="J3" s="1">
        <f t="shared" si="3"/>
        <v>4</v>
      </c>
    </row>
    <row r="4" spans="1:20" x14ac:dyDescent="0.25">
      <c r="A4" s="1" t="s">
        <v>1922</v>
      </c>
      <c r="B4" s="1">
        <v>3</v>
      </c>
      <c r="C4" s="11" t="s">
        <v>151</v>
      </c>
      <c r="D4" s="2" t="s">
        <v>1898</v>
      </c>
      <c r="E4" s="2" t="s">
        <v>1921</v>
      </c>
      <c r="F4" s="1">
        <f t="shared" si="0"/>
        <v>0</v>
      </c>
      <c r="G4" s="1">
        <f t="shared" si="1"/>
        <v>0</v>
      </c>
      <c r="I4" s="1">
        <f t="shared" si="2"/>
        <v>0</v>
      </c>
      <c r="J4" s="1">
        <f t="shared" si="3"/>
        <v>4</v>
      </c>
    </row>
    <row r="5" spans="1:20" x14ac:dyDescent="0.25">
      <c r="A5" s="1" t="s">
        <v>1925</v>
      </c>
      <c r="B5" s="1">
        <v>4</v>
      </c>
      <c r="C5" s="11" t="s">
        <v>152</v>
      </c>
      <c r="D5" s="2" t="s">
        <v>1945</v>
      </c>
      <c r="E5" s="2" t="s">
        <v>1946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153</v>
      </c>
      <c r="D6" s="2" t="s">
        <v>1945</v>
      </c>
      <c r="E6" s="2" t="s">
        <v>1946</v>
      </c>
      <c r="F6" s="1">
        <f t="shared" si="0"/>
        <v>1</v>
      </c>
      <c r="G6" s="1">
        <f t="shared" si="1"/>
        <v>0</v>
      </c>
      <c r="I6" s="1">
        <f t="shared" si="2"/>
        <v>1</v>
      </c>
      <c r="J6" s="1">
        <f t="shared" si="3"/>
        <v>3</v>
      </c>
      <c r="K6" s="1">
        <v>1</v>
      </c>
    </row>
    <row r="7" spans="1:20" x14ac:dyDescent="0.25">
      <c r="A7" s="1" t="s">
        <v>1922</v>
      </c>
      <c r="B7" s="1">
        <v>6</v>
      </c>
      <c r="C7" s="11" t="s">
        <v>154</v>
      </c>
      <c r="D7" s="2" t="s">
        <v>1945</v>
      </c>
      <c r="E7" s="2" t="s">
        <v>1946</v>
      </c>
      <c r="F7" s="1">
        <f t="shared" si="0"/>
        <v>0</v>
      </c>
      <c r="G7" s="1">
        <f t="shared" si="1"/>
        <v>0</v>
      </c>
      <c r="I7" s="1">
        <f t="shared" si="2"/>
        <v>0</v>
      </c>
      <c r="J7" s="1">
        <f t="shared" si="3"/>
        <v>4</v>
      </c>
    </row>
    <row r="8" spans="1:20" x14ac:dyDescent="0.25">
      <c r="A8" s="1" t="s">
        <v>1922</v>
      </c>
      <c r="B8" s="1">
        <v>7</v>
      </c>
      <c r="C8" s="11" t="s">
        <v>155</v>
      </c>
      <c r="D8" s="2" t="s">
        <v>1945</v>
      </c>
      <c r="E8" s="2" t="s">
        <v>1946</v>
      </c>
      <c r="F8" s="1">
        <f t="shared" si="0"/>
        <v>0</v>
      </c>
      <c r="G8" s="1">
        <f t="shared" si="1"/>
        <v>0</v>
      </c>
      <c r="I8" s="1">
        <f t="shared" si="2"/>
        <v>0</v>
      </c>
      <c r="J8" s="1">
        <f t="shared" si="3"/>
        <v>4</v>
      </c>
    </row>
    <row r="9" spans="1:20" x14ac:dyDescent="0.25">
      <c r="A9" s="1" t="s">
        <v>1922</v>
      </c>
      <c r="B9" s="1">
        <v>8</v>
      </c>
      <c r="C9" s="11" t="s">
        <v>156</v>
      </c>
      <c r="D9" s="2" t="s">
        <v>1945</v>
      </c>
      <c r="E9" s="2" t="s">
        <v>1946</v>
      </c>
      <c r="F9" s="1">
        <f t="shared" si="0"/>
        <v>0</v>
      </c>
      <c r="G9" s="1">
        <f t="shared" si="1"/>
        <v>0</v>
      </c>
      <c r="I9" s="1">
        <f t="shared" si="2"/>
        <v>0</v>
      </c>
      <c r="J9" s="1">
        <f t="shared" si="3"/>
        <v>4</v>
      </c>
    </row>
    <row r="10" spans="1:20" x14ac:dyDescent="0.25">
      <c r="A10" s="1" t="s">
        <v>1922</v>
      </c>
      <c r="B10" s="1">
        <v>9</v>
      </c>
      <c r="C10" s="11" t="s">
        <v>157</v>
      </c>
      <c r="D10" s="2" t="s">
        <v>1945</v>
      </c>
      <c r="E10" s="2" t="s">
        <v>1946</v>
      </c>
      <c r="F10" s="1">
        <f t="shared" si="0"/>
        <v>0</v>
      </c>
      <c r="G10" s="1">
        <f t="shared" si="1"/>
        <v>0</v>
      </c>
      <c r="I10" s="1">
        <f t="shared" si="2"/>
        <v>0</v>
      </c>
      <c r="J10" s="1">
        <f t="shared" si="3"/>
        <v>4</v>
      </c>
    </row>
    <row r="11" spans="1:20" x14ac:dyDescent="0.25">
      <c r="A11" s="1" t="s">
        <v>1928</v>
      </c>
      <c r="B11" s="1">
        <v>10</v>
      </c>
      <c r="C11" s="11" t="s">
        <v>158</v>
      </c>
      <c r="D11" s="2" t="s">
        <v>1945</v>
      </c>
      <c r="E11" s="2" t="s">
        <v>1921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159</v>
      </c>
      <c r="D12" s="2" t="s">
        <v>1945</v>
      </c>
      <c r="E12" s="2" t="s">
        <v>1946</v>
      </c>
      <c r="F12" s="1">
        <f t="shared" si="0"/>
        <v>0</v>
      </c>
      <c r="G12" s="1">
        <f t="shared" si="1"/>
        <v>0</v>
      </c>
      <c r="I12" s="1">
        <f t="shared" si="2"/>
        <v>0</v>
      </c>
      <c r="J12" s="1">
        <f t="shared" si="3"/>
        <v>4</v>
      </c>
    </row>
    <row r="13" spans="1:20" x14ac:dyDescent="0.25">
      <c r="A13" s="1" t="s">
        <v>1925</v>
      </c>
      <c r="B13" s="1">
        <v>12</v>
      </c>
      <c r="C13" s="11" t="s">
        <v>160</v>
      </c>
      <c r="D13" s="2" t="s">
        <v>1945</v>
      </c>
      <c r="E13" s="2" t="s">
        <v>1924</v>
      </c>
      <c r="F13" s="1">
        <f t="shared" si="0"/>
        <v>2</v>
      </c>
      <c r="G13" s="1">
        <f t="shared" si="1"/>
        <v>0</v>
      </c>
      <c r="I13" s="1">
        <f t="shared" si="2"/>
        <v>2</v>
      </c>
      <c r="J13" s="1">
        <f t="shared" si="3"/>
        <v>2</v>
      </c>
      <c r="K13" s="1">
        <v>2</v>
      </c>
    </row>
    <row r="14" spans="1:20" x14ac:dyDescent="0.25">
      <c r="A14" s="1" t="s">
        <v>1922</v>
      </c>
      <c r="B14" s="1">
        <v>13</v>
      </c>
      <c r="C14" s="11" t="s">
        <v>161</v>
      </c>
      <c r="D14" s="2" t="s">
        <v>1945</v>
      </c>
      <c r="E14" s="2" t="s">
        <v>1885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1922</v>
      </c>
      <c r="B15" s="1">
        <v>14</v>
      </c>
      <c r="C15" s="11" t="s">
        <v>162</v>
      </c>
      <c r="D15" s="2" t="s">
        <v>1892</v>
      </c>
      <c r="E15" s="2" t="s">
        <v>1921</v>
      </c>
      <c r="F15" s="1">
        <f t="shared" si="0"/>
        <v>0</v>
      </c>
      <c r="G15" s="1">
        <f t="shared" si="1"/>
        <v>0</v>
      </c>
      <c r="I15" s="1">
        <f t="shared" si="2"/>
        <v>0</v>
      </c>
      <c r="J15" s="1">
        <f t="shared" si="3"/>
        <v>4</v>
      </c>
    </row>
    <row r="16" spans="1:20" x14ac:dyDescent="0.25">
      <c r="A16" s="1" t="s">
        <v>1925</v>
      </c>
      <c r="B16" s="1">
        <v>15</v>
      </c>
      <c r="C16" s="11" t="s">
        <v>163</v>
      </c>
      <c r="D16" s="2" t="s">
        <v>1892</v>
      </c>
      <c r="E16" s="2" t="s">
        <v>1924</v>
      </c>
      <c r="F16" s="1">
        <f t="shared" si="0"/>
        <v>0</v>
      </c>
      <c r="G16" s="1">
        <f t="shared" si="1"/>
        <v>0</v>
      </c>
      <c r="I16" s="1">
        <f t="shared" si="2"/>
        <v>0</v>
      </c>
      <c r="J16" s="1">
        <f t="shared" si="3"/>
        <v>4</v>
      </c>
    </row>
    <row r="17" spans="1:11" x14ac:dyDescent="0.25">
      <c r="A17" s="1" t="s">
        <v>1928</v>
      </c>
      <c r="B17" s="1">
        <v>16</v>
      </c>
      <c r="C17" s="11" t="s">
        <v>164</v>
      </c>
      <c r="D17" s="2" t="s">
        <v>1892</v>
      </c>
      <c r="E17" s="2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165</v>
      </c>
      <c r="D18" s="2" t="s">
        <v>1892</v>
      </c>
      <c r="E18" s="2" t="s">
        <v>1921</v>
      </c>
      <c r="F18" s="1">
        <f t="shared" si="0"/>
        <v>0</v>
      </c>
      <c r="G18" s="1">
        <f t="shared" si="1"/>
        <v>0</v>
      </c>
      <c r="I18" s="1">
        <f t="shared" si="2"/>
        <v>0</v>
      </c>
      <c r="J18" s="1">
        <f t="shared" si="3"/>
        <v>4</v>
      </c>
    </row>
    <row r="19" spans="1:11" x14ac:dyDescent="0.25">
      <c r="A19" s="1" t="s">
        <v>1922</v>
      </c>
      <c r="B19" s="1">
        <v>18</v>
      </c>
      <c r="C19" s="11" t="s">
        <v>166</v>
      </c>
      <c r="D19" s="2" t="s">
        <v>1892</v>
      </c>
      <c r="E19" s="2" t="s">
        <v>1946</v>
      </c>
      <c r="F19" s="1">
        <f t="shared" si="0"/>
        <v>0</v>
      </c>
      <c r="G19" s="1">
        <f t="shared" si="1"/>
        <v>0</v>
      </c>
      <c r="I19" s="1">
        <f t="shared" si="2"/>
        <v>0</v>
      </c>
      <c r="J19" s="1">
        <f t="shared" si="3"/>
        <v>4</v>
      </c>
    </row>
    <row r="20" spans="1:11" x14ac:dyDescent="0.25">
      <c r="A20" s="1" t="s">
        <v>1922</v>
      </c>
      <c r="B20" s="1">
        <v>19</v>
      </c>
      <c r="C20" s="11" t="s">
        <v>167</v>
      </c>
      <c r="D20" s="2" t="s">
        <v>1910</v>
      </c>
      <c r="E20" s="2" t="s">
        <v>1921</v>
      </c>
      <c r="F20" s="1">
        <f t="shared" si="0"/>
        <v>0</v>
      </c>
      <c r="G20" s="1">
        <f t="shared" si="1"/>
        <v>0</v>
      </c>
      <c r="I20" s="1">
        <f t="shared" si="2"/>
        <v>0</v>
      </c>
      <c r="J20" s="1">
        <f t="shared" si="3"/>
        <v>4</v>
      </c>
    </row>
    <row r="21" spans="1:11" x14ac:dyDescent="0.25">
      <c r="A21" s="1" t="s">
        <v>1925</v>
      </c>
      <c r="B21" s="1">
        <v>20</v>
      </c>
      <c r="C21" s="11" t="s">
        <v>168</v>
      </c>
      <c r="D21" s="2" t="s">
        <v>1910</v>
      </c>
      <c r="E21" s="2" t="s">
        <v>1924</v>
      </c>
      <c r="F21" s="1">
        <f t="shared" si="0"/>
        <v>0</v>
      </c>
      <c r="G21" s="1">
        <f t="shared" si="1"/>
        <v>0</v>
      </c>
      <c r="I21" s="1">
        <f t="shared" si="2"/>
        <v>0</v>
      </c>
      <c r="J21" s="1">
        <f t="shared" si="3"/>
        <v>4</v>
      </c>
    </row>
    <row r="22" spans="1:11" x14ac:dyDescent="0.25">
      <c r="A22" s="1" t="s">
        <v>1922</v>
      </c>
      <c r="B22" s="1">
        <v>21</v>
      </c>
      <c r="C22" s="11" t="s">
        <v>169</v>
      </c>
      <c r="D22" s="2" t="s">
        <v>1910</v>
      </c>
      <c r="E22" s="2" t="s">
        <v>1944</v>
      </c>
      <c r="F22" s="1">
        <f t="shared" si="0"/>
        <v>0</v>
      </c>
      <c r="G22" s="1">
        <f t="shared" si="1"/>
        <v>0</v>
      </c>
      <c r="I22" s="1">
        <f t="shared" si="2"/>
        <v>0</v>
      </c>
      <c r="J22" s="1">
        <f t="shared" si="3"/>
        <v>4</v>
      </c>
    </row>
    <row r="23" spans="1:11" x14ac:dyDescent="0.25">
      <c r="A23" s="1" t="s">
        <v>1925</v>
      </c>
      <c r="B23" s="1">
        <v>22</v>
      </c>
      <c r="C23" s="11" t="s">
        <v>170</v>
      </c>
      <c r="D23" s="2" t="s">
        <v>1910</v>
      </c>
      <c r="E23" s="2" t="s">
        <v>1924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1" x14ac:dyDescent="0.25">
      <c r="A24" s="1" t="s">
        <v>1922</v>
      </c>
      <c r="B24" s="1">
        <v>23</v>
      </c>
      <c r="C24" s="11" t="s">
        <v>171</v>
      </c>
      <c r="D24" s="2" t="s">
        <v>1910</v>
      </c>
      <c r="E24" s="2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1" x14ac:dyDescent="0.25">
      <c r="A25" s="1" t="s">
        <v>1928</v>
      </c>
      <c r="B25" s="1">
        <v>24</v>
      </c>
      <c r="C25" s="11" t="s">
        <v>172</v>
      </c>
      <c r="D25" s="2" t="s">
        <v>1910</v>
      </c>
      <c r="E25" s="2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1" x14ac:dyDescent="0.25">
      <c r="A26" s="1" t="s">
        <v>1922</v>
      </c>
      <c r="B26" s="1">
        <v>25</v>
      </c>
      <c r="C26" s="11" t="s">
        <v>173</v>
      </c>
      <c r="D26" s="2" t="s">
        <v>1927</v>
      </c>
      <c r="E26" s="2" t="s">
        <v>1946</v>
      </c>
      <c r="F26" s="1">
        <f t="shared" si="0"/>
        <v>0</v>
      </c>
      <c r="G26" s="1">
        <f t="shared" si="1"/>
        <v>0</v>
      </c>
      <c r="I26" s="1">
        <f t="shared" si="2"/>
        <v>0</v>
      </c>
      <c r="J26" s="1">
        <f t="shared" si="3"/>
        <v>4</v>
      </c>
    </row>
    <row r="27" spans="1:11" x14ac:dyDescent="0.25">
      <c r="A27" s="1" t="s">
        <v>1925</v>
      </c>
      <c r="B27" s="1">
        <v>26</v>
      </c>
      <c r="C27" s="11" t="s">
        <v>174</v>
      </c>
      <c r="D27" s="2" t="s">
        <v>1927</v>
      </c>
      <c r="E27" s="2" t="s">
        <v>1946</v>
      </c>
      <c r="F27" s="1">
        <f t="shared" si="0"/>
        <v>1</v>
      </c>
      <c r="G27" s="1">
        <f t="shared" si="1"/>
        <v>0</v>
      </c>
      <c r="I27" s="1">
        <f t="shared" si="2"/>
        <v>1</v>
      </c>
      <c r="J27" s="1">
        <f t="shared" si="3"/>
        <v>3</v>
      </c>
      <c r="K27" s="1">
        <v>1</v>
      </c>
    </row>
    <row r="28" spans="1:11" x14ac:dyDescent="0.25">
      <c r="A28" s="1" t="s">
        <v>1928</v>
      </c>
      <c r="B28" s="1">
        <v>27</v>
      </c>
      <c r="C28" s="11" t="s">
        <v>175</v>
      </c>
      <c r="D28" s="2" t="s">
        <v>1927</v>
      </c>
      <c r="E28" s="2" t="s">
        <v>1946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1" x14ac:dyDescent="0.25">
      <c r="A29" s="1" t="s">
        <v>1922</v>
      </c>
      <c r="B29" s="1">
        <v>28</v>
      </c>
      <c r="C29" s="11" t="s">
        <v>5</v>
      </c>
      <c r="D29" s="2" t="s">
        <v>1927</v>
      </c>
      <c r="E29" s="2" t="s">
        <v>1946</v>
      </c>
      <c r="F29" s="1">
        <f t="shared" si="0"/>
        <v>0</v>
      </c>
      <c r="G29" s="1">
        <f t="shared" si="1"/>
        <v>0</v>
      </c>
      <c r="I29" s="1">
        <f t="shared" si="2"/>
        <v>0</v>
      </c>
      <c r="J29" s="1">
        <f t="shared" si="3"/>
        <v>4</v>
      </c>
    </row>
    <row r="30" spans="1:11" x14ac:dyDescent="0.25">
      <c r="A30" s="1" t="s">
        <v>1922</v>
      </c>
      <c r="B30" s="1">
        <v>29</v>
      </c>
      <c r="C30" s="11" t="s">
        <v>6</v>
      </c>
      <c r="D30" s="2" t="s">
        <v>1927</v>
      </c>
      <c r="E30" s="2" t="s">
        <v>1921</v>
      </c>
      <c r="F30" s="1">
        <f t="shared" si="0"/>
        <v>0</v>
      </c>
      <c r="G30" s="1">
        <f t="shared" si="1"/>
        <v>0</v>
      </c>
      <c r="I30" s="1">
        <f t="shared" si="2"/>
        <v>0</v>
      </c>
      <c r="J30" s="1">
        <f t="shared" si="3"/>
        <v>4</v>
      </c>
    </row>
    <row r="31" spans="1:11" x14ac:dyDescent="0.25">
      <c r="A31" s="1" t="s">
        <v>1928</v>
      </c>
      <c r="B31" s="1">
        <v>30</v>
      </c>
      <c r="C31" s="11" t="s">
        <v>7</v>
      </c>
      <c r="D31" s="2" t="s">
        <v>1927</v>
      </c>
      <c r="E31" s="2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8</v>
      </c>
      <c r="D32" s="2" t="s">
        <v>1927</v>
      </c>
      <c r="E32" s="2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1925</v>
      </c>
      <c r="B33" s="1">
        <v>32</v>
      </c>
      <c r="C33" s="11" t="s">
        <v>9</v>
      </c>
      <c r="D33" s="2" t="s">
        <v>1927</v>
      </c>
      <c r="E33" s="2" t="s">
        <v>1924</v>
      </c>
      <c r="F33" s="1">
        <f t="shared" si="0"/>
        <v>0</v>
      </c>
      <c r="G33" s="1">
        <f t="shared" si="1"/>
        <v>0</v>
      </c>
      <c r="I33" s="1">
        <f t="shared" si="2"/>
        <v>0</v>
      </c>
      <c r="J33" s="1">
        <f t="shared" si="3"/>
        <v>4</v>
      </c>
    </row>
    <row r="34" spans="1:11" x14ac:dyDescent="0.25">
      <c r="A34" s="1" t="s">
        <v>1925</v>
      </c>
      <c r="B34" s="1">
        <v>33</v>
      </c>
      <c r="C34" s="11" t="s">
        <v>10</v>
      </c>
      <c r="D34" s="2" t="s">
        <v>1927</v>
      </c>
      <c r="E34" s="2" t="s">
        <v>1924</v>
      </c>
      <c r="F34" s="1">
        <f t="shared" ref="F34:F65" si="4">SUM(K34:O34)</f>
        <v>0</v>
      </c>
      <c r="G34" s="1">
        <f t="shared" ref="G34:G65" si="5">SUM(P34:T34)</f>
        <v>0</v>
      </c>
      <c r="I34" s="1">
        <f t="shared" ref="I34:I65" si="6">SUM(F34:H34)</f>
        <v>0</v>
      </c>
      <c r="J34" s="1">
        <f t="shared" ref="J34:J65" si="7">IF(IF(D34="",1,4)&gt;I34,IF(D34="",1,4)-I34,IF(F34+G34&gt;0,0,1))</f>
        <v>4</v>
      </c>
    </row>
    <row r="35" spans="1:11" x14ac:dyDescent="0.25">
      <c r="A35" s="1" t="s">
        <v>1928</v>
      </c>
      <c r="B35" s="1">
        <v>34</v>
      </c>
      <c r="C35" s="11" t="s">
        <v>11</v>
      </c>
      <c r="D35" s="2" t="s">
        <v>1927</v>
      </c>
      <c r="E35" s="2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12</v>
      </c>
      <c r="D36" s="2" t="s">
        <v>1926</v>
      </c>
      <c r="E36" s="2" t="s">
        <v>1924</v>
      </c>
      <c r="F36" s="1">
        <f t="shared" si="4"/>
        <v>1</v>
      </c>
      <c r="G36" s="1">
        <f t="shared" si="5"/>
        <v>0</v>
      </c>
      <c r="I36" s="1">
        <f t="shared" si="6"/>
        <v>1</v>
      </c>
      <c r="J36" s="1">
        <f t="shared" si="7"/>
        <v>3</v>
      </c>
      <c r="K36" s="1">
        <v>1</v>
      </c>
    </row>
    <row r="37" spans="1:11" x14ac:dyDescent="0.25">
      <c r="A37" s="1" t="s">
        <v>1928</v>
      </c>
      <c r="B37" s="1">
        <v>36</v>
      </c>
      <c r="C37" s="11" t="s">
        <v>13</v>
      </c>
      <c r="D37" s="2" t="s">
        <v>1881</v>
      </c>
      <c r="E37" s="2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14</v>
      </c>
      <c r="D38" s="2" t="s">
        <v>1881</v>
      </c>
      <c r="E38" s="2" t="s">
        <v>1944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15</v>
      </c>
      <c r="D39" s="2" t="s">
        <v>1881</v>
      </c>
      <c r="E39" s="2" t="s">
        <v>1944</v>
      </c>
      <c r="F39" s="1">
        <f t="shared" si="4"/>
        <v>0</v>
      </c>
      <c r="G39" s="1">
        <f t="shared" si="5"/>
        <v>0</v>
      </c>
      <c r="I39" s="1">
        <f t="shared" si="6"/>
        <v>0</v>
      </c>
      <c r="J39" s="1">
        <f t="shared" si="7"/>
        <v>4</v>
      </c>
    </row>
    <row r="40" spans="1:11" x14ac:dyDescent="0.25">
      <c r="A40" s="1" t="s">
        <v>1925</v>
      </c>
      <c r="B40" s="1">
        <v>39</v>
      </c>
      <c r="C40" s="11" t="s">
        <v>16</v>
      </c>
      <c r="D40" s="2" t="s">
        <v>1881</v>
      </c>
      <c r="E40" s="2" t="s">
        <v>1944</v>
      </c>
      <c r="F40" s="1">
        <f t="shared" si="4"/>
        <v>0</v>
      </c>
      <c r="G40" s="1">
        <f t="shared" si="5"/>
        <v>0</v>
      </c>
      <c r="I40" s="1">
        <f t="shared" si="6"/>
        <v>0</v>
      </c>
      <c r="J40" s="1">
        <f t="shared" si="7"/>
        <v>4</v>
      </c>
    </row>
    <row r="41" spans="1:11" x14ac:dyDescent="0.25">
      <c r="A41" s="1" t="s">
        <v>1922</v>
      </c>
      <c r="B41" s="1">
        <v>40</v>
      </c>
      <c r="C41" s="11" t="s">
        <v>17</v>
      </c>
      <c r="D41" s="2" t="s">
        <v>1881</v>
      </c>
      <c r="E41" s="2" t="s">
        <v>1944</v>
      </c>
      <c r="F41" s="1">
        <f t="shared" si="4"/>
        <v>0</v>
      </c>
      <c r="G41" s="1">
        <f t="shared" si="5"/>
        <v>0</v>
      </c>
      <c r="I41" s="1">
        <f t="shared" si="6"/>
        <v>0</v>
      </c>
      <c r="J41" s="1">
        <f t="shared" si="7"/>
        <v>4</v>
      </c>
    </row>
    <row r="42" spans="1:11" x14ac:dyDescent="0.25">
      <c r="A42" s="1" t="s">
        <v>1928</v>
      </c>
      <c r="B42" s="1">
        <v>41</v>
      </c>
      <c r="C42" s="11" t="s">
        <v>18</v>
      </c>
      <c r="D42" s="2" t="s">
        <v>1881</v>
      </c>
      <c r="E42" s="2" t="s">
        <v>1944</v>
      </c>
      <c r="F42" s="1">
        <f t="shared" si="4"/>
        <v>4</v>
      </c>
      <c r="G42" s="1">
        <f t="shared" si="5"/>
        <v>0</v>
      </c>
      <c r="I42" s="1">
        <f t="shared" si="6"/>
        <v>4</v>
      </c>
      <c r="J42" s="1">
        <f t="shared" si="7"/>
        <v>0</v>
      </c>
      <c r="K42" s="1">
        <v>4</v>
      </c>
    </row>
    <row r="43" spans="1:11" x14ac:dyDescent="0.25">
      <c r="A43" s="1" t="s">
        <v>1928</v>
      </c>
      <c r="B43" s="1">
        <v>42</v>
      </c>
      <c r="C43" s="11" t="s">
        <v>19</v>
      </c>
      <c r="D43" s="2" t="s">
        <v>1881</v>
      </c>
      <c r="E43" s="2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1" x14ac:dyDescent="0.25">
      <c r="A44" s="1" t="s">
        <v>1925</v>
      </c>
      <c r="B44" s="1">
        <v>43</v>
      </c>
      <c r="C44" s="11" t="s">
        <v>20</v>
      </c>
      <c r="D44" s="2" t="s">
        <v>1881</v>
      </c>
      <c r="E44" s="2" t="s">
        <v>1924</v>
      </c>
      <c r="F44" s="1">
        <f t="shared" si="4"/>
        <v>2</v>
      </c>
      <c r="G44" s="1">
        <f t="shared" si="5"/>
        <v>0</v>
      </c>
      <c r="I44" s="1">
        <f t="shared" si="6"/>
        <v>2</v>
      </c>
      <c r="J44" s="1">
        <f t="shared" si="7"/>
        <v>2</v>
      </c>
      <c r="K44" s="1">
        <v>2</v>
      </c>
    </row>
    <row r="45" spans="1:11" x14ac:dyDescent="0.25">
      <c r="A45" s="1" t="s">
        <v>1925</v>
      </c>
      <c r="B45" s="1">
        <v>44</v>
      </c>
      <c r="C45" s="11" t="s">
        <v>21</v>
      </c>
      <c r="D45" s="2" t="s">
        <v>1881</v>
      </c>
      <c r="E45" s="2" t="s">
        <v>1921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1922</v>
      </c>
      <c r="B46" s="1">
        <v>45</v>
      </c>
      <c r="C46" s="11" t="s">
        <v>22</v>
      </c>
      <c r="D46" s="2" t="s">
        <v>1881</v>
      </c>
      <c r="E46" s="2" t="s">
        <v>1944</v>
      </c>
      <c r="F46" s="1">
        <f t="shared" si="4"/>
        <v>0</v>
      </c>
      <c r="G46" s="1">
        <f t="shared" si="5"/>
        <v>0</v>
      </c>
      <c r="I46" s="1">
        <f t="shared" si="6"/>
        <v>0</v>
      </c>
      <c r="J46" s="1">
        <f t="shared" si="7"/>
        <v>4</v>
      </c>
    </row>
    <row r="47" spans="1:11" x14ac:dyDescent="0.25">
      <c r="A47" s="1" t="s">
        <v>1922</v>
      </c>
      <c r="B47" s="1">
        <v>46</v>
      </c>
      <c r="C47" s="11" t="s">
        <v>23</v>
      </c>
      <c r="D47" s="2" t="s">
        <v>1881</v>
      </c>
      <c r="E47" s="2" t="s">
        <v>1921</v>
      </c>
      <c r="F47" s="1">
        <f t="shared" si="4"/>
        <v>0</v>
      </c>
      <c r="G47" s="1">
        <f t="shared" si="5"/>
        <v>0</v>
      </c>
      <c r="I47" s="1">
        <f t="shared" si="6"/>
        <v>0</v>
      </c>
      <c r="J47" s="1">
        <f t="shared" si="7"/>
        <v>4</v>
      </c>
    </row>
    <row r="48" spans="1:11" x14ac:dyDescent="0.25">
      <c r="A48" s="1" t="s">
        <v>1925</v>
      </c>
      <c r="B48" s="1">
        <v>47</v>
      </c>
      <c r="C48" s="11" t="s">
        <v>24</v>
      </c>
      <c r="D48" s="2" t="s">
        <v>1881</v>
      </c>
      <c r="E48" s="2" t="s">
        <v>1924</v>
      </c>
      <c r="F48" s="1">
        <f t="shared" si="4"/>
        <v>1</v>
      </c>
      <c r="G48" s="1">
        <f t="shared" si="5"/>
        <v>0</v>
      </c>
      <c r="I48" s="1">
        <f t="shared" si="6"/>
        <v>1</v>
      </c>
      <c r="J48" s="1">
        <f t="shared" si="7"/>
        <v>3</v>
      </c>
      <c r="K48" s="1">
        <v>1</v>
      </c>
    </row>
    <row r="49" spans="1:11" x14ac:dyDescent="0.25">
      <c r="A49" s="1" t="s">
        <v>1922</v>
      </c>
      <c r="B49" s="1">
        <v>48</v>
      </c>
      <c r="C49" s="11" t="s">
        <v>25</v>
      </c>
      <c r="D49" s="2" t="s">
        <v>1881</v>
      </c>
      <c r="E49" s="2" t="s">
        <v>1924</v>
      </c>
      <c r="F49" s="1">
        <f t="shared" si="4"/>
        <v>0</v>
      </c>
      <c r="G49" s="1">
        <f t="shared" si="5"/>
        <v>0</v>
      </c>
      <c r="I49" s="1">
        <f t="shared" si="6"/>
        <v>0</v>
      </c>
      <c r="J49" s="1">
        <f t="shared" si="7"/>
        <v>4</v>
      </c>
    </row>
    <row r="50" spans="1:11" x14ac:dyDescent="0.25">
      <c r="A50" s="1" t="s">
        <v>1928</v>
      </c>
      <c r="B50" s="1">
        <v>49</v>
      </c>
      <c r="C50" s="11" t="s">
        <v>26</v>
      </c>
      <c r="D50" s="2" t="s">
        <v>1881</v>
      </c>
      <c r="E50" s="2" t="s">
        <v>1944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1" x14ac:dyDescent="0.25">
      <c r="A51" s="1" t="s">
        <v>1928</v>
      </c>
      <c r="B51" s="1">
        <v>50</v>
      </c>
      <c r="C51" s="11" t="s">
        <v>27</v>
      </c>
      <c r="D51" s="2" t="s">
        <v>1881</v>
      </c>
      <c r="E51" s="2" t="s">
        <v>1944</v>
      </c>
      <c r="F51" s="1">
        <f t="shared" si="4"/>
        <v>4</v>
      </c>
      <c r="G51" s="1">
        <f t="shared" si="5"/>
        <v>0</v>
      </c>
      <c r="I51" s="1">
        <f t="shared" si="6"/>
        <v>4</v>
      </c>
      <c r="J51" s="1">
        <f t="shared" si="7"/>
        <v>0</v>
      </c>
      <c r="K51" s="1">
        <v>4</v>
      </c>
    </row>
    <row r="52" spans="1:11" x14ac:dyDescent="0.25">
      <c r="A52" s="1" t="s">
        <v>1922</v>
      </c>
      <c r="B52" s="1">
        <v>51</v>
      </c>
      <c r="C52" s="11" t="s">
        <v>28</v>
      </c>
      <c r="D52" s="2" t="s">
        <v>1881</v>
      </c>
      <c r="E52" s="2" t="s">
        <v>1921</v>
      </c>
      <c r="F52" s="1">
        <f t="shared" si="4"/>
        <v>0</v>
      </c>
      <c r="G52" s="1">
        <f t="shared" si="5"/>
        <v>0</v>
      </c>
      <c r="I52" s="1">
        <f t="shared" si="6"/>
        <v>0</v>
      </c>
      <c r="J52" s="1">
        <f t="shared" si="7"/>
        <v>4</v>
      </c>
    </row>
    <row r="53" spans="1:11" x14ac:dyDescent="0.25">
      <c r="A53" s="1" t="s">
        <v>1928</v>
      </c>
      <c r="B53" s="1">
        <v>52</v>
      </c>
      <c r="C53" s="11" t="s">
        <v>29</v>
      </c>
      <c r="D53" s="2" t="s">
        <v>1881</v>
      </c>
      <c r="E53" s="2" t="s">
        <v>1924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1" x14ac:dyDescent="0.25">
      <c r="A54" s="1" t="s">
        <v>1925</v>
      </c>
      <c r="B54" s="1">
        <v>53</v>
      </c>
      <c r="C54" s="11" t="s">
        <v>30</v>
      </c>
      <c r="D54" s="2" t="s">
        <v>1917</v>
      </c>
      <c r="E54" s="2" t="s">
        <v>1924</v>
      </c>
      <c r="F54" s="1">
        <f t="shared" si="4"/>
        <v>0</v>
      </c>
      <c r="G54" s="1">
        <f t="shared" si="5"/>
        <v>0</v>
      </c>
      <c r="I54" s="1">
        <f t="shared" si="6"/>
        <v>0</v>
      </c>
      <c r="J54" s="1">
        <f t="shared" si="7"/>
        <v>4</v>
      </c>
    </row>
    <row r="55" spans="1:11" x14ac:dyDescent="0.25">
      <c r="A55" s="1" t="s">
        <v>1925</v>
      </c>
      <c r="B55" s="1">
        <v>54</v>
      </c>
      <c r="C55" s="11" t="s">
        <v>31</v>
      </c>
      <c r="D55" s="2" t="s">
        <v>1917</v>
      </c>
      <c r="E55" s="2" t="s">
        <v>1944</v>
      </c>
      <c r="F55" s="1">
        <f t="shared" si="4"/>
        <v>0</v>
      </c>
      <c r="G55" s="1">
        <f t="shared" si="5"/>
        <v>0</v>
      </c>
      <c r="I55" s="1">
        <f t="shared" si="6"/>
        <v>0</v>
      </c>
      <c r="J55" s="1">
        <f t="shared" si="7"/>
        <v>4</v>
      </c>
    </row>
    <row r="56" spans="1:11" x14ac:dyDescent="0.25">
      <c r="A56" s="1" t="s">
        <v>1928</v>
      </c>
      <c r="B56" s="1">
        <v>55</v>
      </c>
      <c r="C56" s="11" t="s">
        <v>32</v>
      </c>
      <c r="D56" s="2" t="s">
        <v>1917</v>
      </c>
      <c r="E56" s="2" t="s">
        <v>1944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1" x14ac:dyDescent="0.25">
      <c r="A57" s="1" t="s">
        <v>1928</v>
      </c>
      <c r="B57" s="1">
        <v>56</v>
      </c>
      <c r="C57" s="11" t="s">
        <v>33</v>
      </c>
      <c r="D57" s="2" t="s">
        <v>1917</v>
      </c>
      <c r="E57" s="2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1" x14ac:dyDescent="0.25">
      <c r="A58" s="1" t="s">
        <v>1925</v>
      </c>
      <c r="B58" s="1">
        <v>57</v>
      </c>
      <c r="C58" s="11" t="s">
        <v>34</v>
      </c>
      <c r="D58" s="2" t="s">
        <v>1917</v>
      </c>
      <c r="E58" s="2" t="s">
        <v>1944</v>
      </c>
      <c r="F58" s="1">
        <f t="shared" si="4"/>
        <v>0</v>
      </c>
      <c r="G58" s="1">
        <f t="shared" si="5"/>
        <v>0</v>
      </c>
      <c r="I58" s="1">
        <f t="shared" si="6"/>
        <v>0</v>
      </c>
      <c r="J58" s="1">
        <f t="shared" si="7"/>
        <v>4</v>
      </c>
    </row>
    <row r="59" spans="1:11" x14ac:dyDescent="0.25">
      <c r="A59" s="1" t="s">
        <v>1922</v>
      </c>
      <c r="B59" s="1">
        <v>58</v>
      </c>
      <c r="C59" s="11" t="s">
        <v>35</v>
      </c>
      <c r="D59" s="2" t="s">
        <v>1917</v>
      </c>
      <c r="E59" s="2" t="s">
        <v>1921</v>
      </c>
      <c r="F59" s="1">
        <f t="shared" si="4"/>
        <v>0</v>
      </c>
      <c r="G59" s="1">
        <f t="shared" si="5"/>
        <v>0</v>
      </c>
      <c r="I59" s="1">
        <f t="shared" si="6"/>
        <v>0</v>
      </c>
      <c r="J59" s="1">
        <f t="shared" si="7"/>
        <v>4</v>
      </c>
    </row>
    <row r="60" spans="1:11" x14ac:dyDescent="0.25">
      <c r="A60" s="1" t="s">
        <v>1922</v>
      </c>
      <c r="B60" s="1">
        <v>59</v>
      </c>
      <c r="C60" s="11" t="s">
        <v>36</v>
      </c>
      <c r="D60" s="2" t="s">
        <v>1917</v>
      </c>
      <c r="E60" s="2" t="s">
        <v>1944</v>
      </c>
      <c r="F60" s="1">
        <f t="shared" si="4"/>
        <v>0</v>
      </c>
      <c r="G60" s="1">
        <f t="shared" si="5"/>
        <v>0</v>
      </c>
      <c r="I60" s="1">
        <f t="shared" si="6"/>
        <v>0</v>
      </c>
      <c r="J60" s="1">
        <f t="shared" si="7"/>
        <v>4</v>
      </c>
    </row>
    <row r="61" spans="1:11" x14ac:dyDescent="0.25">
      <c r="A61" s="1" t="s">
        <v>1922</v>
      </c>
      <c r="B61" s="1">
        <v>60</v>
      </c>
      <c r="C61" s="11" t="s">
        <v>37</v>
      </c>
      <c r="D61" s="2" t="s">
        <v>1917</v>
      </c>
      <c r="E61" s="2" t="s">
        <v>1932</v>
      </c>
      <c r="F61" s="1">
        <f t="shared" si="4"/>
        <v>0</v>
      </c>
      <c r="G61" s="1">
        <f t="shared" si="5"/>
        <v>0</v>
      </c>
      <c r="I61" s="1">
        <f t="shared" si="6"/>
        <v>0</v>
      </c>
      <c r="J61" s="1">
        <f t="shared" si="7"/>
        <v>4</v>
      </c>
    </row>
    <row r="62" spans="1:11" x14ac:dyDescent="0.25">
      <c r="A62" s="1" t="s">
        <v>1928</v>
      </c>
      <c r="B62" s="1">
        <v>61</v>
      </c>
      <c r="C62" s="11" t="s">
        <v>38</v>
      </c>
      <c r="D62" s="2" t="s">
        <v>1917</v>
      </c>
      <c r="E62" s="2" t="s">
        <v>1921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1" x14ac:dyDescent="0.25">
      <c r="A63" s="1" t="s">
        <v>1928</v>
      </c>
      <c r="B63" s="1">
        <v>62</v>
      </c>
      <c r="C63" s="11" t="s">
        <v>39</v>
      </c>
      <c r="D63" s="2" t="s">
        <v>1917</v>
      </c>
      <c r="E63" s="2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40</v>
      </c>
      <c r="D64" s="2" t="s">
        <v>1917</v>
      </c>
      <c r="E64" s="2" t="s">
        <v>1944</v>
      </c>
      <c r="F64" s="1">
        <f t="shared" si="4"/>
        <v>0</v>
      </c>
      <c r="G64" s="1">
        <f t="shared" si="5"/>
        <v>0</v>
      </c>
      <c r="I64" s="1">
        <f t="shared" si="6"/>
        <v>0</v>
      </c>
      <c r="J64" s="1">
        <f t="shared" si="7"/>
        <v>4</v>
      </c>
    </row>
    <row r="65" spans="1:11" x14ac:dyDescent="0.25">
      <c r="A65" s="1" t="s">
        <v>1928</v>
      </c>
      <c r="B65" s="1">
        <v>64</v>
      </c>
      <c r="C65" s="11" t="s">
        <v>41</v>
      </c>
      <c r="D65" s="2" t="s">
        <v>1917</v>
      </c>
      <c r="E65" s="2" t="s">
        <v>1924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42</v>
      </c>
      <c r="D66" s="2" t="s">
        <v>1917</v>
      </c>
      <c r="E66" s="2" t="s">
        <v>1924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1" x14ac:dyDescent="0.25">
      <c r="A67" s="1" t="s">
        <v>1928</v>
      </c>
      <c r="B67" s="1">
        <v>66</v>
      </c>
      <c r="C67" s="11" t="s">
        <v>43</v>
      </c>
      <c r="D67" s="2" t="s">
        <v>1917</v>
      </c>
      <c r="E67" s="2" t="s">
        <v>1921</v>
      </c>
      <c r="F67" s="1">
        <f t="shared" si="8"/>
        <v>4</v>
      </c>
      <c r="G67" s="1">
        <f t="shared" si="9"/>
        <v>0</v>
      </c>
      <c r="I67" s="1">
        <f t="shared" si="10"/>
        <v>4</v>
      </c>
      <c r="J67" s="1">
        <f t="shared" si="11"/>
        <v>0</v>
      </c>
      <c r="K67" s="1">
        <v>4</v>
      </c>
    </row>
    <row r="68" spans="1:11" x14ac:dyDescent="0.25">
      <c r="A68" s="1" t="s">
        <v>1922</v>
      </c>
      <c r="B68" s="1">
        <v>67</v>
      </c>
      <c r="C68" s="11" t="s">
        <v>44</v>
      </c>
      <c r="D68" s="2" t="s">
        <v>1917</v>
      </c>
      <c r="E68" s="2" t="s">
        <v>1944</v>
      </c>
      <c r="F68" s="1">
        <f t="shared" si="8"/>
        <v>0</v>
      </c>
      <c r="G68" s="1">
        <f t="shared" si="9"/>
        <v>0</v>
      </c>
      <c r="I68" s="1">
        <f t="shared" si="10"/>
        <v>0</v>
      </c>
      <c r="J68" s="1">
        <f t="shared" si="11"/>
        <v>4</v>
      </c>
    </row>
    <row r="69" spans="1:11" x14ac:dyDescent="0.25">
      <c r="A69" s="1" t="s">
        <v>1922</v>
      </c>
      <c r="B69" s="1">
        <v>68</v>
      </c>
      <c r="C69" s="11" t="s">
        <v>45</v>
      </c>
      <c r="D69" s="2" t="s">
        <v>1917</v>
      </c>
      <c r="E69" s="2" t="s">
        <v>1944</v>
      </c>
      <c r="F69" s="1">
        <f t="shared" si="8"/>
        <v>0</v>
      </c>
      <c r="G69" s="1">
        <f t="shared" si="9"/>
        <v>0</v>
      </c>
      <c r="I69" s="1">
        <f t="shared" si="10"/>
        <v>0</v>
      </c>
      <c r="J69" s="1">
        <f t="shared" si="11"/>
        <v>4</v>
      </c>
    </row>
    <row r="70" spans="1:11" x14ac:dyDescent="0.25">
      <c r="A70" s="1" t="s">
        <v>1925</v>
      </c>
      <c r="B70" s="1">
        <v>69</v>
      </c>
      <c r="C70" s="11" t="s">
        <v>46</v>
      </c>
      <c r="D70" s="2" t="s">
        <v>1917</v>
      </c>
      <c r="E70" s="2" t="s">
        <v>1944</v>
      </c>
      <c r="F70" s="1">
        <f t="shared" si="8"/>
        <v>0</v>
      </c>
      <c r="G70" s="1">
        <f t="shared" si="9"/>
        <v>0</v>
      </c>
      <c r="I70" s="1">
        <f t="shared" si="10"/>
        <v>0</v>
      </c>
      <c r="J70" s="1">
        <f t="shared" si="11"/>
        <v>4</v>
      </c>
    </row>
    <row r="71" spans="1:11" x14ac:dyDescent="0.25">
      <c r="A71" s="1" t="s">
        <v>1925</v>
      </c>
      <c r="B71" s="1">
        <v>70</v>
      </c>
      <c r="C71" s="11" t="s">
        <v>47</v>
      </c>
      <c r="D71" s="2" t="s">
        <v>1917</v>
      </c>
      <c r="E71" s="2" t="s">
        <v>1944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1" x14ac:dyDescent="0.25">
      <c r="A72" s="1" t="s">
        <v>1922</v>
      </c>
      <c r="B72" s="1">
        <v>71</v>
      </c>
      <c r="C72" s="11" t="s">
        <v>48</v>
      </c>
      <c r="D72" s="2" t="s">
        <v>1917</v>
      </c>
      <c r="E72" s="2" t="s">
        <v>1944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1" x14ac:dyDescent="0.25">
      <c r="A73" s="1" t="s">
        <v>1922</v>
      </c>
      <c r="B73" s="1">
        <v>72</v>
      </c>
      <c r="C73" s="11" t="s">
        <v>49</v>
      </c>
      <c r="D73" s="2" t="s">
        <v>1879</v>
      </c>
      <c r="E73" s="2" t="s">
        <v>1946</v>
      </c>
      <c r="F73" s="1">
        <f t="shared" si="8"/>
        <v>0</v>
      </c>
      <c r="G73" s="1">
        <f t="shared" si="9"/>
        <v>0</v>
      </c>
      <c r="I73" s="1">
        <f t="shared" si="10"/>
        <v>0</v>
      </c>
      <c r="J73" s="1">
        <f t="shared" si="11"/>
        <v>4</v>
      </c>
    </row>
    <row r="74" spans="1:11" x14ac:dyDescent="0.25">
      <c r="A74" s="1" t="s">
        <v>1925</v>
      </c>
      <c r="B74" s="1">
        <v>73</v>
      </c>
      <c r="C74" s="11" t="s">
        <v>50</v>
      </c>
      <c r="D74" s="2" t="s">
        <v>1879</v>
      </c>
      <c r="E74" s="2" t="s">
        <v>1924</v>
      </c>
      <c r="F74" s="1">
        <f t="shared" si="8"/>
        <v>3</v>
      </c>
      <c r="G74" s="1">
        <f t="shared" si="9"/>
        <v>0</v>
      </c>
      <c r="I74" s="1">
        <f t="shared" si="10"/>
        <v>3</v>
      </c>
      <c r="J74" s="1">
        <f t="shared" si="11"/>
        <v>1</v>
      </c>
      <c r="K74" s="1">
        <v>3</v>
      </c>
    </row>
    <row r="75" spans="1:11" x14ac:dyDescent="0.25">
      <c r="A75" s="1" t="s">
        <v>1925</v>
      </c>
      <c r="B75" s="1">
        <v>74</v>
      </c>
      <c r="C75" s="11" t="s">
        <v>51</v>
      </c>
      <c r="D75" s="2" t="s">
        <v>1879</v>
      </c>
      <c r="E75" s="2" t="s">
        <v>1921</v>
      </c>
      <c r="F75" s="1">
        <f t="shared" si="8"/>
        <v>3</v>
      </c>
      <c r="G75" s="1">
        <f t="shared" si="9"/>
        <v>0</v>
      </c>
      <c r="I75" s="1">
        <f t="shared" si="10"/>
        <v>3</v>
      </c>
      <c r="J75" s="1">
        <f t="shared" si="11"/>
        <v>1</v>
      </c>
      <c r="K75" s="1">
        <v>3</v>
      </c>
    </row>
    <row r="76" spans="1:11" x14ac:dyDescent="0.25">
      <c r="A76" s="1" t="s">
        <v>1922</v>
      </c>
      <c r="B76" s="1">
        <v>75</v>
      </c>
      <c r="C76" s="11" t="s">
        <v>52</v>
      </c>
      <c r="D76" s="2" t="s">
        <v>1916</v>
      </c>
      <c r="E76" s="2" t="s">
        <v>1944</v>
      </c>
      <c r="F76" s="1">
        <f t="shared" si="8"/>
        <v>0</v>
      </c>
      <c r="G76" s="1">
        <f t="shared" si="9"/>
        <v>0</v>
      </c>
      <c r="I76" s="1">
        <f t="shared" si="10"/>
        <v>0</v>
      </c>
      <c r="J76" s="1">
        <f t="shared" si="11"/>
        <v>4</v>
      </c>
    </row>
    <row r="77" spans="1:11" x14ac:dyDescent="0.25">
      <c r="A77" s="1" t="s">
        <v>1928</v>
      </c>
      <c r="B77" s="1">
        <v>76</v>
      </c>
      <c r="C77" s="11" t="s">
        <v>53</v>
      </c>
      <c r="D77" s="2" t="s">
        <v>1916</v>
      </c>
      <c r="E77" s="2" t="s">
        <v>1944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1" x14ac:dyDescent="0.25">
      <c r="A78" s="1" t="s">
        <v>1928</v>
      </c>
      <c r="B78" s="1">
        <v>77</v>
      </c>
      <c r="C78" s="11" t="s">
        <v>54</v>
      </c>
      <c r="D78" s="2" t="s">
        <v>1916</v>
      </c>
      <c r="E78" s="2" t="s">
        <v>1944</v>
      </c>
      <c r="F78" s="1">
        <f t="shared" si="8"/>
        <v>4</v>
      </c>
      <c r="G78" s="1">
        <f t="shared" si="9"/>
        <v>0</v>
      </c>
      <c r="I78" s="1">
        <f t="shared" si="10"/>
        <v>4</v>
      </c>
      <c r="J78" s="1">
        <f t="shared" si="11"/>
        <v>0</v>
      </c>
      <c r="K78" s="1">
        <v>4</v>
      </c>
    </row>
    <row r="79" spans="1:11" x14ac:dyDescent="0.25">
      <c r="A79" s="1" t="s">
        <v>1925</v>
      </c>
      <c r="B79" s="1">
        <v>78</v>
      </c>
      <c r="C79" s="11" t="s">
        <v>55</v>
      </c>
      <c r="D79" s="2" t="s">
        <v>1916</v>
      </c>
      <c r="E79" s="2" t="s">
        <v>1944</v>
      </c>
      <c r="F79" s="1">
        <f t="shared" si="8"/>
        <v>2</v>
      </c>
      <c r="G79" s="1">
        <f t="shared" si="9"/>
        <v>0</v>
      </c>
      <c r="I79" s="1">
        <f t="shared" si="10"/>
        <v>2</v>
      </c>
      <c r="J79" s="1">
        <f t="shared" si="11"/>
        <v>2</v>
      </c>
      <c r="K79" s="1">
        <v>2</v>
      </c>
    </row>
    <row r="80" spans="1:11" x14ac:dyDescent="0.25">
      <c r="A80" s="1" t="s">
        <v>1928</v>
      </c>
      <c r="B80" s="1">
        <v>79</v>
      </c>
      <c r="C80" s="11" t="s">
        <v>56</v>
      </c>
      <c r="D80" s="2" t="s">
        <v>1916</v>
      </c>
      <c r="E80" s="2" t="s">
        <v>1924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1" x14ac:dyDescent="0.25">
      <c r="A81" s="1" t="s">
        <v>1928</v>
      </c>
      <c r="B81" s="1">
        <v>80</v>
      </c>
      <c r="C81" s="11" t="s">
        <v>57</v>
      </c>
      <c r="D81" s="2" t="s">
        <v>1916</v>
      </c>
      <c r="E81" s="2" t="s">
        <v>1921</v>
      </c>
      <c r="F81" s="1">
        <f t="shared" si="8"/>
        <v>4</v>
      </c>
      <c r="G81" s="1">
        <f t="shared" si="9"/>
        <v>0</v>
      </c>
      <c r="I81" s="1">
        <f t="shared" si="10"/>
        <v>4</v>
      </c>
      <c r="J81" s="1">
        <f t="shared" si="11"/>
        <v>0</v>
      </c>
      <c r="K81" s="1">
        <v>4</v>
      </c>
    </row>
    <row r="82" spans="1:11" x14ac:dyDescent="0.25">
      <c r="A82" s="1" t="s">
        <v>1928</v>
      </c>
      <c r="B82" s="1">
        <v>81</v>
      </c>
      <c r="C82" s="11" t="s">
        <v>58</v>
      </c>
      <c r="D82" s="2" t="s">
        <v>1916</v>
      </c>
      <c r="E82" s="2" t="s">
        <v>1944</v>
      </c>
      <c r="F82" s="1">
        <f t="shared" si="8"/>
        <v>4</v>
      </c>
      <c r="G82" s="1">
        <f t="shared" si="9"/>
        <v>0</v>
      </c>
      <c r="I82" s="1">
        <f t="shared" si="10"/>
        <v>4</v>
      </c>
      <c r="J82" s="1">
        <f t="shared" si="11"/>
        <v>0</v>
      </c>
      <c r="K82" s="1">
        <v>4</v>
      </c>
    </row>
    <row r="83" spans="1:11" x14ac:dyDescent="0.25">
      <c r="A83" s="1" t="s">
        <v>1925</v>
      </c>
      <c r="B83" s="1">
        <v>82</v>
      </c>
      <c r="C83" s="11" t="s">
        <v>59</v>
      </c>
      <c r="D83" s="2" t="s">
        <v>1916</v>
      </c>
      <c r="E83" s="2" t="s">
        <v>1944</v>
      </c>
      <c r="F83" s="1">
        <f t="shared" si="8"/>
        <v>4</v>
      </c>
      <c r="G83" s="1">
        <f t="shared" si="9"/>
        <v>0</v>
      </c>
      <c r="I83" s="1">
        <f t="shared" si="10"/>
        <v>4</v>
      </c>
      <c r="J83" s="1">
        <f t="shared" si="11"/>
        <v>0</v>
      </c>
      <c r="K83" s="1">
        <v>4</v>
      </c>
    </row>
    <row r="84" spans="1:11" x14ac:dyDescent="0.25">
      <c r="A84" s="1" t="s">
        <v>1925</v>
      </c>
      <c r="B84" s="1">
        <v>83</v>
      </c>
      <c r="C84" s="11" t="s">
        <v>60</v>
      </c>
      <c r="D84" s="2" t="s">
        <v>1916</v>
      </c>
      <c r="E84" s="2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1" x14ac:dyDescent="0.25">
      <c r="A85" s="1" t="s">
        <v>1928</v>
      </c>
      <c r="B85" s="1">
        <v>84</v>
      </c>
      <c r="C85" s="11" t="s">
        <v>61</v>
      </c>
      <c r="D85" s="2" t="s">
        <v>1916</v>
      </c>
      <c r="E85" s="2" t="s">
        <v>1944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1" x14ac:dyDescent="0.25">
      <c r="A86" s="1" t="s">
        <v>1928</v>
      </c>
      <c r="B86" s="1">
        <v>85</v>
      </c>
      <c r="C86" s="11" t="s">
        <v>62</v>
      </c>
      <c r="D86" s="2" t="s">
        <v>1916</v>
      </c>
      <c r="E86" s="2" t="s">
        <v>1924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1" x14ac:dyDescent="0.25">
      <c r="A87" s="1" t="s">
        <v>1928</v>
      </c>
      <c r="B87" s="1">
        <v>86</v>
      </c>
      <c r="C87" s="11" t="s">
        <v>63</v>
      </c>
      <c r="D87" s="2" t="s">
        <v>1916</v>
      </c>
      <c r="E87" s="2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1" x14ac:dyDescent="0.25">
      <c r="A88" s="1" t="s">
        <v>1928</v>
      </c>
      <c r="B88" s="1">
        <v>87</v>
      </c>
      <c r="C88" s="11" t="s">
        <v>1786</v>
      </c>
      <c r="D88" s="2" t="s">
        <v>1916</v>
      </c>
      <c r="E88" s="2" t="s">
        <v>1944</v>
      </c>
      <c r="F88" s="1">
        <f t="shared" si="8"/>
        <v>4</v>
      </c>
      <c r="G88" s="1">
        <f t="shared" si="9"/>
        <v>0</v>
      </c>
      <c r="H88" s="1">
        <f>SUM(Promotional!F56:G56)</f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1" x14ac:dyDescent="0.25">
      <c r="A89" s="1" t="s">
        <v>1922</v>
      </c>
      <c r="B89" s="1">
        <v>88</v>
      </c>
      <c r="C89" s="11" t="s">
        <v>64</v>
      </c>
      <c r="D89" s="2" t="s">
        <v>1916</v>
      </c>
      <c r="E89" s="2" t="s">
        <v>1944</v>
      </c>
      <c r="F89" s="1">
        <f t="shared" si="8"/>
        <v>0</v>
      </c>
      <c r="G89" s="1">
        <f t="shared" si="9"/>
        <v>0</v>
      </c>
      <c r="I89" s="1">
        <f t="shared" si="10"/>
        <v>0</v>
      </c>
      <c r="J89" s="1">
        <f t="shared" si="11"/>
        <v>4</v>
      </c>
    </row>
    <row r="90" spans="1:11" x14ac:dyDescent="0.25">
      <c r="A90" s="1" t="s">
        <v>1922</v>
      </c>
      <c r="B90" s="1">
        <v>89</v>
      </c>
      <c r="C90" s="11" t="s">
        <v>65</v>
      </c>
      <c r="D90" s="2" t="s">
        <v>1916</v>
      </c>
      <c r="E90" s="2" t="s">
        <v>1932</v>
      </c>
      <c r="F90" s="1">
        <f t="shared" si="8"/>
        <v>0</v>
      </c>
      <c r="G90" s="1">
        <f t="shared" si="9"/>
        <v>0</v>
      </c>
      <c r="I90" s="1">
        <f t="shared" si="10"/>
        <v>0</v>
      </c>
      <c r="J90" s="1">
        <f t="shared" si="11"/>
        <v>4</v>
      </c>
    </row>
    <row r="91" spans="1:11" x14ac:dyDescent="0.25">
      <c r="A91" s="1" t="s">
        <v>1928</v>
      </c>
      <c r="B91" s="1">
        <v>90</v>
      </c>
      <c r="C91" s="11" t="s">
        <v>66</v>
      </c>
      <c r="D91" s="2" t="s">
        <v>1916</v>
      </c>
      <c r="E91" s="2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1" x14ac:dyDescent="0.25">
      <c r="A92" s="1" t="s">
        <v>1928</v>
      </c>
      <c r="B92" s="1">
        <v>91</v>
      </c>
      <c r="C92" s="11" t="s">
        <v>67</v>
      </c>
      <c r="D92" s="2" t="s">
        <v>1916</v>
      </c>
      <c r="E92" s="2" t="s">
        <v>1944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1" x14ac:dyDescent="0.25">
      <c r="A93" s="1" t="s">
        <v>1925</v>
      </c>
      <c r="B93" s="1">
        <v>92</v>
      </c>
      <c r="C93" s="11" t="s">
        <v>68</v>
      </c>
      <c r="D93" s="2" t="s">
        <v>1916</v>
      </c>
      <c r="E93" s="2" t="s">
        <v>1944</v>
      </c>
      <c r="F93" s="1">
        <f t="shared" si="8"/>
        <v>2</v>
      </c>
      <c r="G93" s="1">
        <f t="shared" si="9"/>
        <v>0</v>
      </c>
      <c r="I93" s="1">
        <f t="shared" si="10"/>
        <v>2</v>
      </c>
      <c r="J93" s="1">
        <f t="shared" si="11"/>
        <v>2</v>
      </c>
      <c r="K93" s="1">
        <v>2</v>
      </c>
    </row>
    <row r="94" spans="1:11" x14ac:dyDescent="0.25">
      <c r="A94" s="1" t="s">
        <v>1925</v>
      </c>
      <c r="B94" s="1">
        <v>93</v>
      </c>
      <c r="C94" s="11" t="s">
        <v>69</v>
      </c>
      <c r="D94" s="2" t="s">
        <v>1916</v>
      </c>
      <c r="E94" s="2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1" x14ac:dyDescent="0.25">
      <c r="A95" s="1" t="s">
        <v>1922</v>
      </c>
      <c r="B95" s="1">
        <v>94</v>
      </c>
      <c r="C95" s="11" t="s">
        <v>70</v>
      </c>
      <c r="D95" s="2" t="s">
        <v>1916</v>
      </c>
      <c r="E95" s="2" t="s">
        <v>1944</v>
      </c>
      <c r="F95" s="1">
        <f t="shared" si="8"/>
        <v>0</v>
      </c>
      <c r="G95" s="1">
        <f t="shared" si="9"/>
        <v>0</v>
      </c>
      <c r="I95" s="1">
        <f t="shared" si="10"/>
        <v>0</v>
      </c>
      <c r="J95" s="1">
        <f t="shared" si="11"/>
        <v>4</v>
      </c>
    </row>
    <row r="96" spans="1:11" x14ac:dyDescent="0.25">
      <c r="A96" s="1" t="s">
        <v>1922</v>
      </c>
      <c r="B96" s="1">
        <v>95</v>
      </c>
      <c r="C96" s="11" t="s">
        <v>71</v>
      </c>
      <c r="D96" s="2" t="s">
        <v>1916</v>
      </c>
      <c r="E96" s="2" t="s">
        <v>1944</v>
      </c>
      <c r="F96" s="1">
        <f t="shared" si="8"/>
        <v>0</v>
      </c>
      <c r="G96" s="1">
        <f t="shared" si="9"/>
        <v>0</v>
      </c>
      <c r="I96" s="1">
        <f t="shared" si="10"/>
        <v>0</v>
      </c>
      <c r="J96" s="1">
        <f t="shared" si="11"/>
        <v>4</v>
      </c>
    </row>
    <row r="97" spans="1:11" x14ac:dyDescent="0.25">
      <c r="A97" s="1" t="s">
        <v>1925</v>
      </c>
      <c r="B97" s="1">
        <v>96</v>
      </c>
      <c r="C97" s="11" t="s">
        <v>72</v>
      </c>
      <c r="D97" s="2" t="s">
        <v>1916</v>
      </c>
      <c r="E97" s="2" t="s">
        <v>1924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4</v>
      </c>
    </row>
    <row r="98" spans="1:11" x14ac:dyDescent="0.25">
      <c r="A98" s="1" t="s">
        <v>1925</v>
      </c>
      <c r="B98" s="1">
        <v>97</v>
      </c>
      <c r="C98" s="11" t="s">
        <v>73</v>
      </c>
      <c r="D98" s="2" t="s">
        <v>1916</v>
      </c>
      <c r="E98" s="2" t="s">
        <v>1921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1" x14ac:dyDescent="0.25">
      <c r="A99" s="1" t="s">
        <v>1925</v>
      </c>
      <c r="B99" s="1">
        <v>98</v>
      </c>
      <c r="C99" s="11" t="s">
        <v>74</v>
      </c>
      <c r="D99" s="2" t="s">
        <v>1916</v>
      </c>
      <c r="E99" s="2" t="s">
        <v>1921</v>
      </c>
      <c r="F99" s="1">
        <f t="shared" si="12"/>
        <v>2</v>
      </c>
      <c r="G99" s="1">
        <f t="shared" si="13"/>
        <v>0</v>
      </c>
      <c r="I99" s="1">
        <f t="shared" si="14"/>
        <v>2</v>
      </c>
      <c r="J99" s="1">
        <f t="shared" si="15"/>
        <v>2</v>
      </c>
      <c r="K99" s="1">
        <v>2</v>
      </c>
    </row>
    <row r="100" spans="1:11" x14ac:dyDescent="0.25">
      <c r="A100" s="1" t="s">
        <v>1922</v>
      </c>
      <c r="B100" s="1">
        <v>99</v>
      </c>
      <c r="C100" s="11" t="s">
        <v>75</v>
      </c>
      <c r="D100" s="2" t="s">
        <v>1916</v>
      </c>
      <c r="E100" s="2" t="s">
        <v>1944</v>
      </c>
      <c r="F100" s="1">
        <f t="shared" si="12"/>
        <v>0</v>
      </c>
      <c r="G100" s="1">
        <f t="shared" si="13"/>
        <v>0</v>
      </c>
      <c r="I100" s="1">
        <f t="shared" si="14"/>
        <v>0</v>
      </c>
      <c r="J100" s="1">
        <f t="shared" si="15"/>
        <v>4</v>
      </c>
    </row>
    <row r="101" spans="1:11" x14ac:dyDescent="0.25">
      <c r="A101" s="1" t="s">
        <v>1922</v>
      </c>
      <c r="B101" s="1">
        <v>100</v>
      </c>
      <c r="C101" s="11" t="s">
        <v>76</v>
      </c>
      <c r="D101" s="2" t="s">
        <v>1916</v>
      </c>
      <c r="E101" s="2" t="s">
        <v>1921</v>
      </c>
      <c r="F101" s="1">
        <f t="shared" si="12"/>
        <v>0</v>
      </c>
      <c r="G101" s="1">
        <f t="shared" si="13"/>
        <v>0</v>
      </c>
      <c r="I101" s="1">
        <f t="shared" si="14"/>
        <v>0</v>
      </c>
      <c r="J101" s="1">
        <f t="shared" si="15"/>
        <v>4</v>
      </c>
    </row>
    <row r="102" spans="1:11" x14ac:dyDescent="0.25">
      <c r="A102" s="1" t="s">
        <v>1922</v>
      </c>
      <c r="B102" s="1">
        <v>101</v>
      </c>
      <c r="C102" s="11" t="s">
        <v>77</v>
      </c>
      <c r="D102" s="2" t="s">
        <v>1916</v>
      </c>
      <c r="E102" s="2" t="s">
        <v>1944</v>
      </c>
      <c r="F102" s="1">
        <f t="shared" si="12"/>
        <v>0</v>
      </c>
      <c r="G102" s="1">
        <f t="shared" si="13"/>
        <v>0</v>
      </c>
      <c r="I102" s="1">
        <f t="shared" si="14"/>
        <v>0</v>
      </c>
      <c r="J102" s="1">
        <f t="shared" si="15"/>
        <v>4</v>
      </c>
    </row>
    <row r="103" spans="1:11" x14ac:dyDescent="0.25">
      <c r="A103" s="1" t="s">
        <v>1928</v>
      </c>
      <c r="B103" s="1">
        <v>102</v>
      </c>
      <c r="C103" s="11" t="s">
        <v>78</v>
      </c>
      <c r="D103" s="2" t="s">
        <v>1916</v>
      </c>
      <c r="E103" s="2" t="s">
        <v>1932</v>
      </c>
      <c r="F103" s="1">
        <f t="shared" si="12"/>
        <v>4</v>
      </c>
      <c r="G103" s="1">
        <f t="shared" si="13"/>
        <v>0</v>
      </c>
      <c r="I103" s="1">
        <f t="shared" si="14"/>
        <v>4</v>
      </c>
      <c r="J103" s="1">
        <f t="shared" si="15"/>
        <v>0</v>
      </c>
      <c r="K103" s="1">
        <v>4</v>
      </c>
    </row>
    <row r="104" spans="1:11" x14ac:dyDescent="0.25">
      <c r="A104" s="1" t="s">
        <v>1928</v>
      </c>
      <c r="B104" s="1">
        <v>103</v>
      </c>
      <c r="C104" s="11" t="s">
        <v>79</v>
      </c>
      <c r="D104" s="2" t="s">
        <v>1916</v>
      </c>
      <c r="E104" s="2" t="s">
        <v>1924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1" x14ac:dyDescent="0.25">
      <c r="A105" s="1" t="s">
        <v>1922</v>
      </c>
      <c r="B105" s="1">
        <v>104</v>
      </c>
      <c r="C105" s="11" t="s">
        <v>80</v>
      </c>
      <c r="D105" s="2" t="s">
        <v>1936</v>
      </c>
      <c r="E105" s="2" t="s">
        <v>1924</v>
      </c>
      <c r="F105" s="1">
        <f t="shared" si="12"/>
        <v>0</v>
      </c>
      <c r="G105" s="1">
        <f t="shared" si="13"/>
        <v>0</v>
      </c>
      <c r="I105" s="1">
        <f t="shared" si="14"/>
        <v>0</v>
      </c>
      <c r="J105" s="1">
        <f t="shared" si="15"/>
        <v>4</v>
      </c>
    </row>
    <row r="106" spans="1:11" x14ac:dyDescent="0.25">
      <c r="A106" s="1" t="s">
        <v>1925</v>
      </c>
      <c r="B106" s="1">
        <v>105</v>
      </c>
      <c r="C106" s="11" t="s">
        <v>81</v>
      </c>
      <c r="D106" s="2" t="s">
        <v>1936</v>
      </c>
      <c r="E106" s="2" t="s">
        <v>1921</v>
      </c>
      <c r="F106" s="1">
        <f t="shared" si="12"/>
        <v>0</v>
      </c>
      <c r="G106" s="1">
        <f t="shared" si="13"/>
        <v>0</v>
      </c>
      <c r="I106" s="1">
        <f t="shared" si="14"/>
        <v>0</v>
      </c>
      <c r="J106" s="1">
        <f t="shared" si="15"/>
        <v>4</v>
      </c>
    </row>
    <row r="107" spans="1:11" x14ac:dyDescent="0.25">
      <c r="A107" s="1" t="s">
        <v>1928</v>
      </c>
      <c r="B107" s="1">
        <v>106</v>
      </c>
      <c r="C107" s="11" t="s">
        <v>82</v>
      </c>
      <c r="D107" s="2" t="s">
        <v>1936</v>
      </c>
      <c r="E107" s="2" t="s">
        <v>1921</v>
      </c>
      <c r="F107" s="1">
        <f t="shared" si="12"/>
        <v>4</v>
      </c>
      <c r="G107" s="1">
        <f t="shared" si="13"/>
        <v>0</v>
      </c>
      <c r="I107" s="1">
        <f t="shared" si="14"/>
        <v>4</v>
      </c>
      <c r="J107" s="1">
        <f t="shared" si="15"/>
        <v>0</v>
      </c>
      <c r="K107" s="1">
        <v>4</v>
      </c>
    </row>
    <row r="108" spans="1:11" x14ac:dyDescent="0.25">
      <c r="A108" s="1" t="s">
        <v>1928</v>
      </c>
      <c r="B108" s="1">
        <v>107</v>
      </c>
      <c r="C108" s="11" t="s">
        <v>83</v>
      </c>
      <c r="D108" s="2" t="s">
        <v>1936</v>
      </c>
      <c r="E108" s="2" t="s">
        <v>1924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1" x14ac:dyDescent="0.25">
      <c r="A109" s="1" t="s">
        <v>1925</v>
      </c>
      <c r="B109" s="1">
        <v>108</v>
      </c>
      <c r="C109" s="11" t="s">
        <v>84</v>
      </c>
      <c r="D109" s="2" t="s">
        <v>1936</v>
      </c>
      <c r="E109" s="2" t="s">
        <v>1924</v>
      </c>
      <c r="F109" s="1">
        <f t="shared" si="12"/>
        <v>0</v>
      </c>
      <c r="G109" s="1">
        <f t="shared" si="13"/>
        <v>0</v>
      </c>
      <c r="I109" s="1">
        <f t="shared" si="14"/>
        <v>0</v>
      </c>
      <c r="J109" s="1">
        <f t="shared" si="15"/>
        <v>4</v>
      </c>
    </row>
    <row r="110" spans="1:11" x14ac:dyDescent="0.25">
      <c r="A110" s="1" t="s">
        <v>1928</v>
      </c>
      <c r="B110" s="1">
        <v>109</v>
      </c>
      <c r="C110" s="11" t="s">
        <v>85</v>
      </c>
      <c r="D110" s="2" t="s">
        <v>1936</v>
      </c>
      <c r="E110" s="2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1" x14ac:dyDescent="0.25">
      <c r="A111" s="1" t="s">
        <v>1928</v>
      </c>
      <c r="B111" s="1">
        <v>110</v>
      </c>
      <c r="C111" s="11" t="s">
        <v>86</v>
      </c>
      <c r="D111" s="2" t="s">
        <v>1936</v>
      </c>
      <c r="E111" s="2" t="s">
        <v>1921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1" x14ac:dyDescent="0.25">
      <c r="A112" s="1" t="s">
        <v>1925</v>
      </c>
      <c r="B112" s="1">
        <v>111</v>
      </c>
      <c r="C112" s="11" t="s">
        <v>87</v>
      </c>
      <c r="D112" s="2" t="s">
        <v>1936</v>
      </c>
      <c r="E112" s="2" t="s">
        <v>1921</v>
      </c>
      <c r="F112" s="1">
        <f t="shared" si="12"/>
        <v>0</v>
      </c>
      <c r="G112" s="1">
        <f t="shared" si="13"/>
        <v>0</v>
      </c>
      <c r="I112" s="1">
        <f t="shared" si="14"/>
        <v>0</v>
      </c>
      <c r="J112" s="1">
        <f t="shared" si="15"/>
        <v>4</v>
      </c>
    </row>
    <row r="113" spans="1:20" x14ac:dyDescent="0.25">
      <c r="A113" s="1" t="s">
        <v>1928</v>
      </c>
      <c r="B113" s="1">
        <v>112</v>
      </c>
      <c r="C113" s="11" t="s">
        <v>88</v>
      </c>
      <c r="D113" s="2" t="s">
        <v>1936</v>
      </c>
      <c r="E113" s="2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1928</v>
      </c>
      <c r="B114" s="1">
        <v>113</v>
      </c>
      <c r="C114" s="11" t="s">
        <v>89</v>
      </c>
      <c r="D114" s="2" t="s">
        <v>1936</v>
      </c>
      <c r="E114" s="2" t="s">
        <v>1932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20" x14ac:dyDescent="0.25">
      <c r="A115" s="1" t="s">
        <v>1925</v>
      </c>
      <c r="B115" s="1">
        <v>114</v>
      </c>
      <c r="C115" s="11" t="s">
        <v>90</v>
      </c>
      <c r="D115" s="2" t="s">
        <v>1936</v>
      </c>
      <c r="E115" s="2" t="s">
        <v>1924</v>
      </c>
      <c r="F115" s="1">
        <f t="shared" si="12"/>
        <v>2</v>
      </c>
      <c r="G115" s="1">
        <f t="shared" si="13"/>
        <v>0</v>
      </c>
      <c r="I115" s="1">
        <f t="shared" si="14"/>
        <v>2</v>
      </c>
      <c r="J115" s="1">
        <f t="shared" si="15"/>
        <v>2</v>
      </c>
      <c r="K115" s="1">
        <v>2</v>
      </c>
    </row>
    <row r="116" spans="1:20" x14ac:dyDescent="0.25">
      <c r="A116" s="1" t="s">
        <v>1925</v>
      </c>
      <c r="B116" s="1">
        <v>115</v>
      </c>
      <c r="C116" s="11" t="s">
        <v>91</v>
      </c>
      <c r="D116" s="2" t="s">
        <v>1936</v>
      </c>
      <c r="E116" s="2" t="s">
        <v>1921</v>
      </c>
      <c r="F116" s="1">
        <f t="shared" si="12"/>
        <v>0</v>
      </c>
      <c r="G116" s="1">
        <f t="shared" si="13"/>
        <v>0</v>
      </c>
      <c r="I116" s="1">
        <f t="shared" si="14"/>
        <v>0</v>
      </c>
      <c r="J116" s="1">
        <f t="shared" si="15"/>
        <v>4</v>
      </c>
    </row>
    <row r="117" spans="1:20" x14ac:dyDescent="0.25">
      <c r="A117" s="1" t="s">
        <v>1925</v>
      </c>
      <c r="B117" s="1">
        <v>116</v>
      </c>
      <c r="C117" s="11" t="s">
        <v>92</v>
      </c>
      <c r="D117" s="2" t="s">
        <v>1936</v>
      </c>
      <c r="E117" s="2" t="s">
        <v>1924</v>
      </c>
      <c r="F117" s="1">
        <f t="shared" si="12"/>
        <v>0</v>
      </c>
      <c r="G117" s="1">
        <f t="shared" si="13"/>
        <v>0</v>
      </c>
      <c r="I117" s="1">
        <f t="shared" si="14"/>
        <v>0</v>
      </c>
      <c r="J117" s="1">
        <f t="shared" si="15"/>
        <v>4</v>
      </c>
    </row>
    <row r="118" spans="1:20" x14ac:dyDescent="0.25">
      <c r="A118" s="1" t="s">
        <v>1925</v>
      </c>
      <c r="B118" s="1">
        <v>117</v>
      </c>
      <c r="C118" s="11" t="s">
        <v>93</v>
      </c>
      <c r="E118" s="2" t="s">
        <v>1929</v>
      </c>
      <c r="F118" s="1">
        <f t="shared" si="12"/>
        <v>0</v>
      </c>
      <c r="G118" s="1">
        <f t="shared" si="13"/>
        <v>0</v>
      </c>
      <c r="I118" s="1">
        <f t="shared" si="14"/>
        <v>0</v>
      </c>
      <c r="J118" s="1">
        <f t="shared" si="15"/>
        <v>1</v>
      </c>
    </row>
    <row r="119" spans="1:20" x14ac:dyDescent="0.25">
      <c r="A119" s="1" t="s">
        <v>1925</v>
      </c>
      <c r="B119" s="1">
        <v>118</v>
      </c>
      <c r="C119" s="11" t="s">
        <v>0</v>
      </c>
      <c r="E119" s="2" t="s">
        <v>1929</v>
      </c>
      <c r="F119" s="1">
        <f t="shared" si="12"/>
        <v>0</v>
      </c>
      <c r="G119" s="1">
        <f t="shared" si="13"/>
        <v>0</v>
      </c>
      <c r="I119" s="1">
        <f t="shared" si="14"/>
        <v>0</v>
      </c>
      <c r="J119" s="1">
        <f t="shared" si="15"/>
        <v>1</v>
      </c>
    </row>
    <row r="120" spans="1:20" x14ac:dyDescent="0.25">
      <c r="A120" s="1" t="s">
        <v>1925</v>
      </c>
      <c r="B120" s="1">
        <v>119</v>
      </c>
      <c r="C120" s="11" t="s">
        <v>1</v>
      </c>
      <c r="E120" s="2" t="s">
        <v>1929</v>
      </c>
      <c r="F120" s="1">
        <f t="shared" si="12"/>
        <v>0</v>
      </c>
      <c r="G120" s="1">
        <f t="shared" si="13"/>
        <v>0</v>
      </c>
      <c r="I120" s="1">
        <f t="shared" si="14"/>
        <v>0</v>
      </c>
      <c r="J120" s="1">
        <f t="shared" si="15"/>
        <v>1</v>
      </c>
    </row>
    <row r="121" spans="1:20" x14ac:dyDescent="0.25">
      <c r="A121" s="1" t="s">
        <v>1925</v>
      </c>
      <c r="B121" s="1">
        <v>120</v>
      </c>
      <c r="C121" s="11" t="s">
        <v>2</v>
      </c>
      <c r="E121" s="2" t="s">
        <v>1929</v>
      </c>
      <c r="F121" s="1">
        <f t="shared" si="12"/>
        <v>0</v>
      </c>
      <c r="G121" s="1">
        <f t="shared" si="13"/>
        <v>0</v>
      </c>
      <c r="I121" s="1">
        <f t="shared" si="14"/>
        <v>0</v>
      </c>
      <c r="J121" s="1">
        <f t="shared" si="15"/>
        <v>1</v>
      </c>
    </row>
    <row r="122" spans="1:20" x14ac:dyDescent="0.25">
      <c r="A122" s="1" t="s">
        <v>1911</v>
      </c>
      <c r="B122" s="1">
        <v>121</v>
      </c>
      <c r="C122" s="11" t="s">
        <v>1891</v>
      </c>
      <c r="D122" s="2" t="s">
        <v>1936</v>
      </c>
      <c r="E122" s="2" t="s">
        <v>1946</v>
      </c>
      <c r="F122" s="1">
        <f t="shared" si="12"/>
        <v>0</v>
      </c>
      <c r="G122" s="1">
        <f t="shared" si="13"/>
        <v>0</v>
      </c>
      <c r="H122" s="1">
        <f>SUM(Promotional!F28:G28)</f>
        <v>3</v>
      </c>
      <c r="I122" s="1">
        <f t="shared" si="14"/>
        <v>3</v>
      </c>
      <c r="J122" s="1">
        <f t="shared" si="15"/>
        <v>1</v>
      </c>
    </row>
    <row r="123" spans="1:20" x14ac:dyDescent="0.25">
      <c r="A123" s="1" t="s">
        <v>1911</v>
      </c>
      <c r="B123" s="1">
        <v>122</v>
      </c>
      <c r="C123" s="11" t="s">
        <v>3</v>
      </c>
      <c r="D123" s="2" t="s">
        <v>1936</v>
      </c>
      <c r="E123" s="2" t="s">
        <v>1946</v>
      </c>
      <c r="F123" s="1">
        <f t="shared" si="12"/>
        <v>0</v>
      </c>
      <c r="G123" s="1">
        <f t="shared" si="13"/>
        <v>0</v>
      </c>
      <c r="I123" s="1">
        <f t="shared" si="14"/>
        <v>0</v>
      </c>
      <c r="J123" s="1">
        <f t="shared" si="15"/>
        <v>4</v>
      </c>
    </row>
    <row r="124" spans="1:20" x14ac:dyDescent="0.25">
      <c r="A124" s="2"/>
      <c r="B124" s="2"/>
      <c r="F124" s="1">
        <f>SUM(F2:F123)</f>
        <v>205</v>
      </c>
      <c r="G124" s="1">
        <f>SUM(G2:G123)</f>
        <v>0</v>
      </c>
      <c r="I124" s="1">
        <f>COUNTIF(F2:F123,0)</f>
        <v>60</v>
      </c>
      <c r="J124" s="1">
        <f t="shared" ref="J124:T124" si="16">SUM(J2:J123)</f>
        <v>268</v>
      </c>
      <c r="K124" s="1">
        <f t="shared" si="16"/>
        <v>205</v>
      </c>
      <c r="L124" s="1">
        <f t="shared" si="16"/>
        <v>0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hyperlinks>
    <hyperlink ref="C2" r:id="rId1" display="http://shop.decipher.com/Images/CardImages/LOTR-EN10001.jpg"/>
    <hyperlink ref="C3" r:id="rId2" display="http://shop.decipher.com/Images/CardImages/LOTR-EN10002.jpg"/>
    <hyperlink ref="C4" r:id="rId3" display="http://shop.decipher.com/Images/CardImages/LOTR-EN10003.jpg"/>
    <hyperlink ref="C5" r:id="rId4" display="http://shop.decipher.com/Images/CardImages/LOTR-EN10004.jpg"/>
    <hyperlink ref="C6" r:id="rId5" display="http://shop.decipher.com/Images/CardImages/LOTR-EN10005.jpg"/>
    <hyperlink ref="C7" r:id="rId6" display="http://shop.decipher.com/Images/CardImages/LOTR-EN10006.jpg"/>
    <hyperlink ref="C8" r:id="rId7" display="http://shop.decipher.com/Images/CardImages/LOTR-EN10007.jpg"/>
    <hyperlink ref="C9" r:id="rId8" display="http://shop.decipher.com/Images/CardImages/LOTR-EN10008.jpg"/>
    <hyperlink ref="C10" r:id="rId9" display="http://shop.decipher.com/Images/CardImages/LOTR-EN10009.jpg"/>
    <hyperlink ref="C11" r:id="rId10" display="http://shop.decipher.com/Images/CardImages/LOTR-EN10010.jpg"/>
    <hyperlink ref="C12" r:id="rId11" display="http://shop.decipher.com/Images/CardImages/LOTR-EN10011.jpg"/>
    <hyperlink ref="C13" r:id="rId12" display="http://shop.decipher.com/Images/CardImages/LOTR-EN10012.jpg"/>
    <hyperlink ref="C14" r:id="rId13" display="http://shop.decipher.com/Images/CardImages/LOTR-EN10013.jpg"/>
    <hyperlink ref="C15" r:id="rId14" display="http://shop.decipher.com/Images/CardImages/LOTR-EN10014.jpg"/>
    <hyperlink ref="C16" r:id="rId15" display="http://shop.decipher.com/Images/CardImages/LOTR-EN10015.jpg"/>
    <hyperlink ref="C17" r:id="rId16" display="http://shop.decipher.com/Images/CardImages/LOTR-EN10016.jpg"/>
    <hyperlink ref="C18" r:id="rId17" display="http://shop.decipher.com/Images/CardImages/LOTR-EN10017.jpg"/>
    <hyperlink ref="C19" r:id="rId18" display="http://shop.decipher.com/Images/CardImages/LOTR-EN10018.jpg"/>
    <hyperlink ref="C20" r:id="rId19" display="http://shop.decipher.com/Images/CardImages/LOTR-EN10019.jpg"/>
    <hyperlink ref="C21" r:id="rId20" display="http://shop.decipher.com/Images/CardImages/LOTR-EN10020.jpg"/>
    <hyperlink ref="C22" r:id="rId21" display="http://shop.decipher.com/Images/CardImages/LOTR-EN10021.jpg"/>
    <hyperlink ref="C23" r:id="rId22" display="http://shop.decipher.com/Images/CardImages/LOTR-EN10022.jpg"/>
    <hyperlink ref="C24" r:id="rId23" display="http://shop.decipher.com/Images/CardImages/LOTR-EN10023.jpg"/>
    <hyperlink ref="C25" r:id="rId24" display="http://shop.decipher.com/Images/CardImages/LOTR-EN10024.jpg"/>
    <hyperlink ref="C26" r:id="rId25" display="http://shop.decipher.com/Images/CardImages/LOTR-EN10025.jpg"/>
    <hyperlink ref="C27" r:id="rId26" display="http://shop.decipher.com/Images/CardImages/LOTR-EN10026.jpg"/>
    <hyperlink ref="C28" r:id="rId27" display="http://shop.decipher.com/Images/CardImages/LOTR-EN10027.jpg"/>
    <hyperlink ref="C29" r:id="rId28" display="http://shop.decipher.com/Images/CardImages/LOTR-EN10028.jpg"/>
    <hyperlink ref="C30" r:id="rId29" display="http://shop.decipher.com/Images/CardImages/LOTR-EN10029.jpg"/>
    <hyperlink ref="C31" r:id="rId30" display="http://shop.decipher.com/Images/CardImages/LOTR-EN10030.jpg"/>
    <hyperlink ref="C32" r:id="rId31" display="http://shop.decipher.com/Images/CardImages/LOTR-EN10031.jpg"/>
    <hyperlink ref="C33" r:id="rId32" display="http://shop.decipher.com/Images/CardImages/LOTR-EN10032.jpg"/>
    <hyperlink ref="C34" r:id="rId33" display="http://shop.decipher.com/Images/CardImages/LOTR-EN10033.jpg"/>
    <hyperlink ref="C35" r:id="rId34" display="http://shop.decipher.com/Images/CardImages/LOTR-EN10034.jpg"/>
    <hyperlink ref="C36" r:id="rId35" display="http://shop.decipher.com/Images/CardImages/LOTR-EN10035.jpg"/>
    <hyperlink ref="C37" r:id="rId36" display="http://shop.decipher.com/Images/CardImages/LOTR-EN10036.jpg"/>
    <hyperlink ref="C38" r:id="rId37" display="http://shop.decipher.com/Images/CardImages/LOTR-EN10037.jpg"/>
    <hyperlink ref="C39" r:id="rId38" display="http://shop.decipher.com/Images/CardImages/LOTR-EN10038.jpg"/>
    <hyperlink ref="C40" r:id="rId39" display="http://shop.decipher.com/Images/CardImages/LOTR-EN10039.jpg"/>
    <hyperlink ref="C41" r:id="rId40" display="http://shop.decipher.com/Images/CardImages/LOTR-EN10040.jpg"/>
    <hyperlink ref="C42" r:id="rId41" display="http://shop.decipher.com/Images/CardImages/LOTR-EN10041.jpg"/>
    <hyperlink ref="C43" r:id="rId42" display="http://shop.decipher.com/Images/CardImages/LOTR-EN10042.jpg"/>
    <hyperlink ref="C44" r:id="rId43" display="http://shop.decipher.com/Images/CardImages/LOTR-EN10043.jpg"/>
    <hyperlink ref="C45" r:id="rId44" display="http://shop.decipher.com/Images/CardImages/LOTR-EN10044.jpg"/>
    <hyperlink ref="C46" r:id="rId45" display="http://shop.decipher.com/Images/CardImages/LOTR-EN10045.jpg"/>
    <hyperlink ref="C47" r:id="rId46" display="http://shop.decipher.com/Images/CardImages/LOTR-EN10046.jpg"/>
    <hyperlink ref="C48" r:id="rId47" display="http://shop.decipher.com/Images/CardImages/LOTR-EN10047.jpg"/>
    <hyperlink ref="C49" r:id="rId48" display="http://shop.decipher.com/Images/CardImages/LOTR-EN10048.jpg"/>
    <hyperlink ref="C50" r:id="rId49" display="http://shop.decipher.com/Images/CardImages/LOTR-EN10049.jpg"/>
    <hyperlink ref="C51" r:id="rId50" display="http://shop.decipher.com/Images/CardImages/LOTR-EN10050.jpg"/>
    <hyperlink ref="C52" r:id="rId51" display="http://shop.decipher.com/Images/CardImages/LOTR-EN10051.jpg"/>
    <hyperlink ref="C53" r:id="rId52" display="http://shop.decipher.com/Images/CardImages/LOTR-EN10052.jpg"/>
    <hyperlink ref="C54" r:id="rId53" display="http://shop.decipher.com/Images/CardImages/LOTR-EN10053.jpg"/>
    <hyperlink ref="C55" r:id="rId54" display="http://shop.decipher.com/Images/CardImages/LOTR-EN10054.jpg"/>
    <hyperlink ref="C56" r:id="rId55" display="http://shop.decipher.com/Images/CardImages/LOTR-EN10055.jpg"/>
    <hyperlink ref="C57" r:id="rId56" display="http://shop.decipher.com/Images/CardImages/LOTR-EN10056.jpg"/>
    <hyperlink ref="C58" r:id="rId57" display="http://shop.decipher.com/Images/CardImages/LOTR-EN10057.jpg"/>
    <hyperlink ref="C59" r:id="rId58" display="http://shop.decipher.com/Images/CardImages/LOTR-EN10058.jpg"/>
    <hyperlink ref="C60" r:id="rId59" display="http://shop.decipher.com/Images/CardImages/LOTR-EN10059.jpg"/>
    <hyperlink ref="C61" r:id="rId60" display="http://shop.decipher.com/Images/CardImages/LOTR-EN10060.jpg"/>
    <hyperlink ref="C62" r:id="rId61" display="http://shop.decipher.com/Images/CardImages/LOTR-EN10061.jpg"/>
    <hyperlink ref="C63" r:id="rId62" display="http://shop.decipher.com/Images/CardImages/LOTR-EN10062.jpg"/>
    <hyperlink ref="C64" r:id="rId63" display="http://shop.decipher.com/Images/CardImages/LOTR-EN10063.jpg"/>
    <hyperlink ref="C65" r:id="rId64" display="http://shop.decipher.com/Images/CardImages/LOTR-EN10064.jpg"/>
    <hyperlink ref="C66" r:id="rId65" display="http://shop.decipher.com/Images/CardImages/LOTR-EN10065.jpg"/>
    <hyperlink ref="C67" r:id="rId66" display="http://shop.decipher.com/Images/CardImages/LOTR-EN10066.jpg"/>
    <hyperlink ref="C68" r:id="rId67" display="http://shop.decipher.com/Images/CardImages/LOTR-EN10067.jpg"/>
    <hyperlink ref="C69" r:id="rId68" display="http://shop.decipher.com/Images/CardImages/LOTR-EN10068.jpg"/>
    <hyperlink ref="C70" r:id="rId69" display="http://shop.decipher.com/Images/CardImages/LOTR-EN10069.jpg"/>
    <hyperlink ref="C71" r:id="rId70" display="http://shop.decipher.com/Images/CardImages/LOTR-EN10070.jpg"/>
    <hyperlink ref="C72" r:id="rId71" display="http://shop.decipher.com/Images/CardImages/LOTR-EN10071.jpg"/>
    <hyperlink ref="C73" r:id="rId72" display="http://shop.decipher.com/Images/CardImages/LOTR-EN10072.jpg"/>
    <hyperlink ref="C74" r:id="rId73" display="http://shop.decipher.com/Images/CardImages/LOTR-EN10073.jpg"/>
    <hyperlink ref="C75" r:id="rId74" display="http://shop.decipher.com/Images/CardImages/LOTR-EN10074.jpg"/>
    <hyperlink ref="C76" r:id="rId75" display="http://shop.decipher.com/Images/CardImages/LOTR-EN10075.jpg"/>
    <hyperlink ref="C77" r:id="rId76" display="http://shop.decipher.com/Images/CardImages/LOTR-EN10076.jpg"/>
    <hyperlink ref="C78" r:id="rId77" display="http://shop.decipher.com/Images/CardImages/LOTR-EN10077.jpg"/>
    <hyperlink ref="C79" r:id="rId78" display="http://shop.decipher.com/Images/CardImages/LOTR-EN10078.jpg"/>
    <hyperlink ref="C80" r:id="rId79" display="http://shop.decipher.com/Images/CardImages/LOTR-EN10079.jpg"/>
    <hyperlink ref="C81" r:id="rId80" display="http://shop.decipher.com/Images/CardImages/LOTR-EN10080.jpg"/>
    <hyperlink ref="C82" r:id="rId81" display="http://shop.decipher.com/Images/CardImages/LOTR-EN10081.jpg"/>
    <hyperlink ref="C83" r:id="rId82" display="http://shop.decipher.com/Images/CardImages/LOTR-EN10082.jpg"/>
    <hyperlink ref="C84" r:id="rId83" display="http://shop.decipher.com/Images/CardImages/LOTR-EN10083.jpg"/>
    <hyperlink ref="C85" r:id="rId84" display="http://shop.decipher.com/Images/CardImages/LOTR-EN10084.jpg"/>
    <hyperlink ref="C86" r:id="rId85" display="http://shop.decipher.com/Images/CardImages/LOTR-EN10085.jpg"/>
    <hyperlink ref="C87" r:id="rId86" display="http://shop.decipher.com/Images/CardImages/LOTR-EN10086.jpg"/>
    <hyperlink ref="C88" r:id="rId87" display="http://shop.decipher.com/Images/CardImages/LOTR-EN10087.jpg"/>
    <hyperlink ref="C89" r:id="rId88" display="http://shop.decipher.com/Images/CardImages/LOTR-EN10088.jpg"/>
    <hyperlink ref="C90" r:id="rId89" display="http://shop.decipher.com/Images/CardImages/LOTR-EN10089.jpg"/>
    <hyperlink ref="C91" r:id="rId90" display="http://shop.decipher.com/Images/CardImages/LOTR-EN10090.jpg"/>
    <hyperlink ref="C92" r:id="rId91" display="http://shop.decipher.com/Images/CardImages/LOTR-EN10091.jpg"/>
    <hyperlink ref="C93" r:id="rId92" display="http://shop.decipher.com/Images/CardImages/LOTR-EN10092.jpg"/>
    <hyperlink ref="C94" r:id="rId93" display="http://shop.decipher.com/Images/CardImages/LOTR-EN10093.jpg"/>
    <hyperlink ref="C95" r:id="rId94" display="http://shop.decipher.com/Images/CardImages/LOTR-EN10094.jpg"/>
    <hyperlink ref="C96" r:id="rId95" display="http://shop.decipher.com/Images/CardImages/LOTR-EN10095.jpg"/>
    <hyperlink ref="C97" r:id="rId96" display="http://shop.decipher.com/Images/CardImages/LOTR-EN10096.jpg"/>
    <hyperlink ref="C98" r:id="rId97" display="http://shop.decipher.com/Images/CardImages/LOTR-EN10097.jpg"/>
    <hyperlink ref="C99" r:id="rId98" display="http://shop.decipher.com/Images/CardImages/LOTR-EN10098.jpg"/>
    <hyperlink ref="C100" r:id="rId99" display="http://shop.decipher.com/Images/CardImages/LOTR-EN10099.jpg"/>
    <hyperlink ref="C101" r:id="rId100" display="http://shop.decipher.com/Images/CardImages/LOTR-EN10100.jpg"/>
    <hyperlink ref="C102" r:id="rId101" display="http://shop.decipher.com/Images/CardImages/LOTR-EN10101.jpg"/>
    <hyperlink ref="C103" r:id="rId102" display="http://shop.decipher.com/Images/CardImages/LOTR-EN10102.jpg"/>
    <hyperlink ref="C104" r:id="rId103" display="http://shop.decipher.com/Images/CardImages/LOTR-EN10103.jpg"/>
    <hyperlink ref="C105" r:id="rId104" display="http://shop.decipher.com/Images/CardImages/LOTR-EN10104.jpg"/>
    <hyperlink ref="C106" r:id="rId105" display="http://shop.decipher.com/Images/CardImages/LOTR-EN10105.jpg"/>
    <hyperlink ref="C107" r:id="rId106" display="http://shop.decipher.com/Images/CardImages/LOTR-EN10106.jpg"/>
    <hyperlink ref="C108" r:id="rId107" display="http://shop.decipher.com/Images/CardImages/LOTR-EN10107.jpg"/>
    <hyperlink ref="C109" r:id="rId108" display="http://shop.decipher.com/Images/CardImages/LOTR-EN10108.jpg"/>
    <hyperlink ref="C110" r:id="rId109" display="http://shop.decipher.com/Images/CardImages/LOTR-EN10109.jpg"/>
    <hyperlink ref="C111" r:id="rId110" display="http://shop.decipher.com/Images/CardImages/LOTR-EN10110.jpg"/>
    <hyperlink ref="C112" r:id="rId111" display="http://shop.decipher.com/Images/CardImages/LOTR-EN10111.jpg"/>
    <hyperlink ref="C113" r:id="rId112" display="http://shop.decipher.com/Images/CardImages/LOTR-EN10112.jpg"/>
    <hyperlink ref="C114" r:id="rId113" display="http://shop.decipher.com/Images/CardImages/LOTR-EN10113.jpg"/>
    <hyperlink ref="C115" r:id="rId114" display="http://shop.decipher.com/Images/CardImages/LOTR-EN10114.jpg"/>
    <hyperlink ref="C116" r:id="rId115" display="http://shop.decipher.com/Images/CardImages/LOTR-EN10115.jpg"/>
    <hyperlink ref="C117" r:id="rId116" display="http://shop.decipher.com/Images/CardImages/LOTR-EN10116.jpg"/>
    <hyperlink ref="C118" r:id="rId117" display="http://shop.decipher.com/Images/CardImages/LOTR-EN10117.jpg"/>
    <hyperlink ref="C119" r:id="rId118" display="http://shop.decipher.com/Images/CardImages/LOTR-EN10118.jpg"/>
    <hyperlink ref="C120" r:id="rId119" display="http://shop.decipher.com/Images/CardImages/LOTR-EN10119.jpg"/>
    <hyperlink ref="C121" r:id="rId120" display="http://shop.decipher.com/Images/CardImages/LOTR-EN10120.jpg"/>
    <hyperlink ref="C122" r:id="rId121" display="http://shop.decipher.com/Images/CardImages/LOTR-EN10121.jpg"/>
    <hyperlink ref="C123" r:id="rId122" display="http://shop.decipher.com/Images/CardImages/LOTR-EN10122.jpg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U71"/>
  <sheetViews>
    <sheetView workbookViewId="0">
      <pane xSplit="5" ySplit="1" topLeftCell="F42" activePane="bottomRight" state="frozen"/>
      <selection pane="topRight" activeCell="F1" sqref="F1"/>
      <selection pane="bottomLeft" activeCell="A2" sqref="A2"/>
      <selection pane="bottomRight" activeCell="A69" sqref="A69:C69"/>
    </sheetView>
  </sheetViews>
  <sheetFormatPr defaultColWidth="10.77734375" defaultRowHeight="13.2" x14ac:dyDescent="0.25"/>
  <cols>
    <col min="1" max="1" width="8.33203125" style="2" bestFit="1" customWidth="1"/>
    <col min="2" max="2" width="8.77734375" style="2" bestFit="1" customWidth="1"/>
    <col min="3" max="3" width="29.4414062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/>
    <col min="8" max="9" width="11.77734375" style="2" bestFit="1" customWidth="1"/>
    <col min="10" max="10" width="7.33203125" style="2" bestFit="1" customWidth="1"/>
    <col min="11" max="11" width="12.33203125" style="2" bestFit="1" customWidth="1"/>
    <col min="12" max="12" width="11" style="2" bestFit="1" customWidth="1"/>
    <col min="13" max="13" width="5" style="2" bestFit="1" customWidth="1"/>
    <col min="14" max="15" width="10.109375" style="2" bestFit="1" customWidth="1"/>
    <col min="16" max="16" width="15.6640625" style="2" bestFit="1" customWidth="1"/>
    <col min="17" max="17" width="14.33203125" style="2" bestFit="1" customWidth="1"/>
    <col min="18" max="18" width="8.33203125" style="2" bestFit="1" customWidth="1"/>
    <col min="19" max="20" width="13.44140625" style="2" bestFit="1" customWidth="1"/>
    <col min="21" max="16384" width="10.77734375" style="2"/>
  </cols>
  <sheetData>
    <row r="1" spans="1:255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</row>
    <row r="2" spans="1:255" x14ac:dyDescent="0.25">
      <c r="A2" s="1" t="s">
        <v>1911</v>
      </c>
      <c r="B2" s="1">
        <v>1</v>
      </c>
      <c r="C2" s="11" t="s">
        <v>1787</v>
      </c>
      <c r="D2" s="7"/>
      <c r="E2" s="7" t="s">
        <v>1929</v>
      </c>
      <c r="F2" s="1">
        <f t="shared" ref="F2:F33" si="0">SUM(K2:O2)</f>
        <v>3</v>
      </c>
      <c r="G2" s="1">
        <f t="shared" ref="G2:G33" si="1">SUM(P2:T2)</f>
        <v>0</v>
      </c>
      <c r="H2" s="1">
        <f>SUM('Fellowship of the Ring'!F325:G325)</f>
        <v>2</v>
      </c>
      <c r="I2" s="1">
        <f t="shared" ref="I2:I33" si="2">SUM(F2:H2)</f>
        <v>5</v>
      </c>
      <c r="J2" s="1">
        <f t="shared" ref="J2:J33" si="3">IF(IF(D2="",1,4)&gt;I2,IF(D2="",1,4)-I2,IF(F2+G2&gt;0,0,1))</f>
        <v>0</v>
      </c>
      <c r="K2" s="1">
        <v>3</v>
      </c>
      <c r="L2" s="1"/>
      <c r="M2" s="1"/>
      <c r="N2" s="1"/>
      <c r="O2" s="1"/>
      <c r="P2" s="1"/>
      <c r="Q2" s="1"/>
      <c r="R2" s="1"/>
      <c r="S2" s="1"/>
      <c r="T2" s="1"/>
    </row>
    <row r="3" spans="1:255" x14ac:dyDescent="0.25">
      <c r="A3" s="1" t="s">
        <v>1911</v>
      </c>
      <c r="B3" s="1">
        <v>2</v>
      </c>
      <c r="C3" s="11" t="s">
        <v>1788</v>
      </c>
      <c r="D3" s="7" t="s">
        <v>1936</v>
      </c>
      <c r="E3" s="7" t="s">
        <v>1932</v>
      </c>
      <c r="F3" s="1">
        <f t="shared" si="0"/>
        <v>3</v>
      </c>
      <c r="G3" s="1">
        <f t="shared" si="1"/>
        <v>0</v>
      </c>
      <c r="H3" s="1">
        <f>SUM('Realms of the Elflords'!F107:G107)</f>
        <v>3</v>
      </c>
      <c r="I3" s="1">
        <f t="shared" si="2"/>
        <v>6</v>
      </c>
      <c r="J3" s="1">
        <f t="shared" si="3"/>
        <v>0</v>
      </c>
      <c r="K3" s="1">
        <v>3</v>
      </c>
      <c r="L3" s="1"/>
      <c r="M3" s="1"/>
      <c r="N3" s="1"/>
      <c r="O3" s="1"/>
      <c r="P3" s="1"/>
      <c r="Q3" s="1"/>
      <c r="R3" s="1"/>
      <c r="S3" s="1"/>
      <c r="T3" s="1"/>
    </row>
    <row r="4" spans="1:255" x14ac:dyDescent="0.25">
      <c r="A4" s="1" t="s">
        <v>1911</v>
      </c>
      <c r="B4" s="1">
        <v>3</v>
      </c>
      <c r="C4" s="11" t="s">
        <v>1789</v>
      </c>
      <c r="D4" s="7" t="s">
        <v>1892</v>
      </c>
      <c r="E4" s="7" t="s">
        <v>1921</v>
      </c>
      <c r="F4" s="1">
        <f t="shared" si="0"/>
        <v>1</v>
      </c>
      <c r="G4" s="1">
        <f t="shared" si="1"/>
        <v>0</v>
      </c>
      <c r="H4" s="1">
        <f>SUM('Realms of the Elflords'!F33:G33)</f>
        <v>4</v>
      </c>
      <c r="I4" s="1">
        <f t="shared" si="2"/>
        <v>5</v>
      </c>
      <c r="J4" s="1">
        <f t="shared" si="3"/>
        <v>0</v>
      </c>
      <c r="K4" s="1">
        <v>1</v>
      </c>
      <c r="L4" s="1"/>
      <c r="M4" s="1"/>
      <c r="N4" s="1"/>
      <c r="O4" s="1"/>
      <c r="P4" s="1"/>
      <c r="Q4" s="1"/>
      <c r="R4" s="1"/>
      <c r="S4" s="1"/>
      <c r="T4" s="1"/>
    </row>
    <row r="5" spans="1:255" x14ac:dyDescent="0.25">
      <c r="A5" s="1" t="s">
        <v>1911</v>
      </c>
      <c r="B5" s="1">
        <v>4</v>
      </c>
      <c r="C5" s="11" t="s">
        <v>1379</v>
      </c>
      <c r="D5" s="7"/>
      <c r="E5" s="7" t="s">
        <v>1929</v>
      </c>
      <c r="F5" s="1">
        <f t="shared" si="0"/>
        <v>2</v>
      </c>
      <c r="G5" s="1">
        <f t="shared" si="1"/>
        <v>0</v>
      </c>
      <c r="H5" s="1">
        <f>SUM('Fellowship of the Ring'!F338:G338)</f>
        <v>2</v>
      </c>
      <c r="I5" s="1">
        <f t="shared" si="2"/>
        <v>4</v>
      </c>
      <c r="J5" s="1">
        <f t="shared" si="3"/>
        <v>0</v>
      </c>
      <c r="K5" s="1">
        <v>2</v>
      </c>
      <c r="L5" s="1"/>
      <c r="M5" s="1"/>
      <c r="N5" s="1"/>
      <c r="O5" s="1"/>
      <c r="P5" s="1"/>
      <c r="Q5" s="1"/>
      <c r="R5" s="1"/>
      <c r="S5" s="1"/>
      <c r="T5" s="1"/>
    </row>
    <row r="6" spans="1:255" x14ac:dyDescent="0.25">
      <c r="A6" s="1" t="s">
        <v>1911</v>
      </c>
      <c r="B6" s="1">
        <v>5</v>
      </c>
      <c r="C6" s="11" t="s">
        <v>1790</v>
      </c>
      <c r="D6" s="7" t="s">
        <v>1927</v>
      </c>
      <c r="E6" s="7" t="s">
        <v>1932</v>
      </c>
      <c r="F6" s="1">
        <f t="shared" si="0"/>
        <v>2</v>
      </c>
      <c r="G6" s="1">
        <f t="shared" si="1"/>
        <v>0</v>
      </c>
      <c r="H6" s="1">
        <f>SUM('Realms of the Elflords'!F43:G43)</f>
        <v>3</v>
      </c>
      <c r="I6" s="1">
        <f t="shared" si="2"/>
        <v>5</v>
      </c>
      <c r="J6" s="1">
        <f t="shared" si="3"/>
        <v>0</v>
      </c>
      <c r="K6" s="1">
        <v>2</v>
      </c>
      <c r="L6" s="1"/>
      <c r="M6" s="1"/>
      <c r="N6" s="1"/>
      <c r="O6" s="1"/>
      <c r="P6" s="1"/>
      <c r="Q6" s="1"/>
      <c r="R6" s="1"/>
      <c r="S6" s="1"/>
      <c r="T6" s="1"/>
    </row>
    <row r="7" spans="1:255" x14ac:dyDescent="0.25">
      <c r="A7" s="1" t="s">
        <v>1911</v>
      </c>
      <c r="B7" s="1">
        <v>6</v>
      </c>
      <c r="C7" s="11" t="s">
        <v>1385</v>
      </c>
      <c r="D7" s="7"/>
      <c r="E7" s="7" t="s">
        <v>1929</v>
      </c>
      <c r="F7" s="1">
        <f t="shared" si="0"/>
        <v>3</v>
      </c>
      <c r="G7" s="1">
        <f t="shared" si="1"/>
        <v>0</v>
      </c>
      <c r="H7" s="1">
        <f>SUM('Fellowship of the Ring'!F344:G344)</f>
        <v>2</v>
      </c>
      <c r="I7" s="1">
        <f t="shared" si="2"/>
        <v>5</v>
      </c>
      <c r="J7" s="1">
        <f t="shared" si="3"/>
        <v>0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</row>
    <row r="8" spans="1:255" x14ac:dyDescent="0.25">
      <c r="A8" s="1" t="s">
        <v>1911</v>
      </c>
      <c r="B8" s="1">
        <v>7</v>
      </c>
      <c r="C8" s="11" t="s">
        <v>1791</v>
      </c>
      <c r="D8" s="7" t="s">
        <v>1898</v>
      </c>
      <c r="E8" s="7" t="s">
        <v>1932</v>
      </c>
      <c r="F8" s="1">
        <f t="shared" si="0"/>
        <v>2</v>
      </c>
      <c r="G8" s="1">
        <f t="shared" si="1"/>
        <v>0</v>
      </c>
      <c r="H8" s="1">
        <f>SUM('Realms of the Elflords'!F2:G2)</f>
        <v>1</v>
      </c>
      <c r="I8" s="1">
        <f t="shared" si="2"/>
        <v>3</v>
      </c>
      <c r="J8" s="1">
        <f t="shared" si="3"/>
        <v>1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</row>
    <row r="9" spans="1:255" x14ac:dyDescent="0.25">
      <c r="A9" s="1" t="s">
        <v>1911</v>
      </c>
      <c r="B9" s="1">
        <v>8</v>
      </c>
      <c r="C9" s="11" t="s">
        <v>1393</v>
      </c>
      <c r="D9" s="7"/>
      <c r="E9" s="7" t="s">
        <v>1929</v>
      </c>
      <c r="F9" s="1">
        <f t="shared" si="0"/>
        <v>1</v>
      </c>
      <c r="G9" s="1">
        <f t="shared" si="1"/>
        <v>0</v>
      </c>
      <c r="H9" s="1">
        <f>SUM('Fellowship of the Ring'!F352:G352)</f>
        <v>2</v>
      </c>
      <c r="I9" s="1">
        <f t="shared" si="2"/>
        <v>3</v>
      </c>
      <c r="J9" s="1">
        <f t="shared" si="3"/>
        <v>0</v>
      </c>
      <c r="K9" s="1">
        <v>1</v>
      </c>
      <c r="L9" s="1"/>
      <c r="M9" s="1"/>
      <c r="N9" s="1"/>
      <c r="O9" s="1"/>
      <c r="P9" s="1"/>
      <c r="Q9" s="1"/>
      <c r="R9" s="1"/>
      <c r="S9" s="1"/>
      <c r="T9" s="1"/>
    </row>
    <row r="10" spans="1:255" x14ac:dyDescent="0.25">
      <c r="A10" s="1" t="s">
        <v>1911</v>
      </c>
      <c r="B10" s="1">
        <v>9</v>
      </c>
      <c r="C10" s="11" t="s">
        <v>1792</v>
      </c>
      <c r="D10" s="7" t="s">
        <v>1945</v>
      </c>
      <c r="E10" s="7" t="s">
        <v>1932</v>
      </c>
      <c r="F10" s="1">
        <f t="shared" si="0"/>
        <v>1</v>
      </c>
      <c r="G10" s="1">
        <f t="shared" si="1"/>
        <v>0</v>
      </c>
      <c r="H10" s="1">
        <f>SUM('Realms of the Elflords'!F25:G25)</f>
        <v>4</v>
      </c>
      <c r="I10" s="1">
        <f t="shared" si="2"/>
        <v>5</v>
      </c>
      <c r="J10" s="1">
        <f t="shared" si="3"/>
        <v>0</v>
      </c>
      <c r="K10" s="1">
        <v>1</v>
      </c>
      <c r="L10" s="1"/>
      <c r="M10" s="1"/>
      <c r="N10" s="1"/>
      <c r="O10" s="1"/>
      <c r="P10" s="1"/>
      <c r="Q10" s="1"/>
      <c r="R10" s="1"/>
      <c r="S10" s="1"/>
      <c r="T10" s="1"/>
    </row>
    <row r="11" spans="1:255" x14ac:dyDescent="0.25">
      <c r="A11" s="1" t="s">
        <v>1911</v>
      </c>
      <c r="B11" s="1">
        <v>10</v>
      </c>
      <c r="C11" s="11" t="s">
        <v>1793</v>
      </c>
      <c r="D11" s="7" t="s">
        <v>1923</v>
      </c>
      <c r="E11" s="7" t="s">
        <v>1944</v>
      </c>
      <c r="F11" s="1">
        <f t="shared" si="0"/>
        <v>1</v>
      </c>
      <c r="G11" s="1">
        <f t="shared" si="1"/>
        <v>0</v>
      </c>
      <c r="H11" s="1">
        <f>SUM('Mines of Moria'!F52:G52)</f>
        <v>4</v>
      </c>
      <c r="I11" s="1">
        <f t="shared" si="2"/>
        <v>5</v>
      </c>
      <c r="J11" s="1">
        <f t="shared" si="3"/>
        <v>0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</row>
    <row r="12" spans="1:255" x14ac:dyDescent="0.25">
      <c r="A12" s="1" t="s">
        <v>1911</v>
      </c>
      <c r="B12" s="1">
        <v>11</v>
      </c>
      <c r="C12" s="11" t="s">
        <v>1794</v>
      </c>
      <c r="D12" s="7" t="s">
        <v>1926</v>
      </c>
      <c r="E12" s="7" t="s">
        <v>1944</v>
      </c>
      <c r="F12" s="1">
        <f t="shared" si="0"/>
        <v>1</v>
      </c>
      <c r="G12" s="1">
        <f t="shared" si="1"/>
        <v>0</v>
      </c>
      <c r="H12" s="1">
        <f>SUM('Realms of the Elflords'!F70:G70)</f>
        <v>5</v>
      </c>
      <c r="I12" s="1">
        <f t="shared" si="2"/>
        <v>6</v>
      </c>
      <c r="J12" s="1">
        <f t="shared" si="3"/>
        <v>0</v>
      </c>
      <c r="K12" s="1">
        <v>1</v>
      </c>
      <c r="L12" s="1"/>
      <c r="M12" s="1"/>
      <c r="N12" s="1"/>
      <c r="O12" s="1"/>
      <c r="P12" s="1"/>
      <c r="Q12" s="1"/>
      <c r="R12" s="1"/>
      <c r="S12" s="1"/>
      <c r="T12" s="1"/>
    </row>
    <row r="13" spans="1:255" x14ac:dyDescent="0.25">
      <c r="A13" s="1" t="s">
        <v>1911</v>
      </c>
      <c r="B13" s="1">
        <v>12</v>
      </c>
      <c r="C13" s="11" t="s">
        <v>1795</v>
      </c>
      <c r="D13" s="7" t="s">
        <v>1898</v>
      </c>
      <c r="E13" s="7" t="s">
        <v>1946</v>
      </c>
      <c r="F13" s="1">
        <f t="shared" si="0"/>
        <v>0</v>
      </c>
      <c r="G13" s="1">
        <f t="shared" si="1"/>
        <v>1</v>
      </c>
      <c r="H13" s="1">
        <f>SUM('Fellowship of the Ring'!F14:G14)</f>
        <v>4</v>
      </c>
      <c r="I13" s="1">
        <f t="shared" si="2"/>
        <v>5</v>
      </c>
      <c r="J13" s="1">
        <f t="shared" si="3"/>
        <v>0</v>
      </c>
      <c r="K13" s="1"/>
      <c r="L13" s="1"/>
      <c r="M13" s="1"/>
      <c r="N13" s="1"/>
      <c r="O13" s="1"/>
      <c r="P13" s="1">
        <v>1</v>
      </c>
      <c r="Q13" s="1"/>
      <c r="R13" s="1"/>
      <c r="S13" s="1"/>
      <c r="T13" s="1"/>
    </row>
    <row r="14" spans="1:255" x14ac:dyDescent="0.25">
      <c r="A14" s="1" t="s">
        <v>1911</v>
      </c>
      <c r="B14" s="1">
        <v>13</v>
      </c>
      <c r="C14" s="11" t="s">
        <v>1193</v>
      </c>
      <c r="D14" s="7" t="s">
        <v>1945</v>
      </c>
      <c r="E14" s="7" t="s">
        <v>1946</v>
      </c>
      <c r="F14" s="1">
        <f t="shared" si="0"/>
        <v>0</v>
      </c>
      <c r="G14" s="1">
        <f t="shared" si="1"/>
        <v>1</v>
      </c>
      <c r="H14" s="1">
        <f>SUM('Fellowship of the Ring'!F51:G51)</f>
        <v>3</v>
      </c>
      <c r="I14" s="1">
        <f t="shared" si="2"/>
        <v>4</v>
      </c>
      <c r="J14" s="1">
        <f t="shared" si="3"/>
        <v>0</v>
      </c>
      <c r="K14" s="1"/>
      <c r="L14" s="1"/>
      <c r="M14" s="1"/>
      <c r="N14" s="1"/>
      <c r="O14" s="1"/>
      <c r="P14" s="1">
        <v>1</v>
      </c>
      <c r="Q14" s="1"/>
      <c r="R14" s="1"/>
      <c r="S14" s="1"/>
      <c r="T14" s="1"/>
    </row>
    <row r="15" spans="1:255" x14ac:dyDescent="0.25">
      <c r="A15" s="1" t="s">
        <v>1911</v>
      </c>
      <c r="B15" s="1">
        <v>14</v>
      </c>
      <c r="C15" s="11" t="s">
        <v>1796</v>
      </c>
      <c r="D15" s="7" t="s">
        <v>1927</v>
      </c>
      <c r="E15" s="7" t="s">
        <v>1946</v>
      </c>
      <c r="F15" s="1">
        <f t="shared" si="0"/>
        <v>0</v>
      </c>
      <c r="G15" s="1">
        <f t="shared" si="1"/>
        <v>1</v>
      </c>
      <c r="H15" s="1">
        <f>SUM('Fellowship of the Ring'!F90:G90)</f>
        <v>3</v>
      </c>
      <c r="I15" s="1">
        <f t="shared" si="2"/>
        <v>4</v>
      </c>
      <c r="J15" s="1">
        <f t="shared" si="3"/>
        <v>0</v>
      </c>
      <c r="K15" s="1"/>
      <c r="L15" s="1"/>
      <c r="M15" s="1"/>
      <c r="N15" s="1"/>
      <c r="O15" s="1"/>
      <c r="P15" s="1">
        <v>1</v>
      </c>
      <c r="Q15" s="1"/>
      <c r="R15" s="1"/>
      <c r="S15" s="1"/>
      <c r="T15" s="1"/>
    </row>
    <row r="16" spans="1:255" x14ac:dyDescent="0.25">
      <c r="A16" s="1" t="s">
        <v>1911</v>
      </c>
      <c r="B16" s="1">
        <v>15</v>
      </c>
      <c r="C16" s="11" t="s">
        <v>1797</v>
      </c>
      <c r="D16" s="7" t="s">
        <v>1945</v>
      </c>
      <c r="E16" s="7" t="s">
        <v>1946</v>
      </c>
      <c r="F16" s="1">
        <f t="shared" si="0"/>
        <v>0</v>
      </c>
      <c r="G16" s="1">
        <f t="shared" si="1"/>
        <v>0</v>
      </c>
      <c r="H16" s="1">
        <f>SUM('Realms of the Elflords'!F122:G122)</f>
        <v>4</v>
      </c>
      <c r="I16" s="1">
        <f t="shared" si="2"/>
        <v>4</v>
      </c>
      <c r="J16" s="1">
        <f t="shared" si="3"/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1" t="s">
        <v>1911</v>
      </c>
      <c r="B17" s="1">
        <v>16</v>
      </c>
      <c r="C17" s="11" t="s">
        <v>1798</v>
      </c>
      <c r="D17" s="7" t="s">
        <v>1927</v>
      </c>
      <c r="E17" s="7" t="s">
        <v>1946</v>
      </c>
      <c r="F17" s="1">
        <f t="shared" si="0"/>
        <v>1</v>
      </c>
      <c r="G17" s="1">
        <f t="shared" si="1"/>
        <v>1</v>
      </c>
      <c r="H17" s="1">
        <f>SUM('The Two Towers'!F118:G118)</f>
        <v>4</v>
      </c>
      <c r="I17" s="1">
        <f t="shared" si="2"/>
        <v>6</v>
      </c>
      <c r="J17" s="1">
        <f t="shared" si="3"/>
        <v>0</v>
      </c>
      <c r="K17" s="1">
        <v>1</v>
      </c>
      <c r="L17" s="1"/>
      <c r="M17" s="1"/>
      <c r="N17" s="1"/>
      <c r="O17" s="1"/>
      <c r="P17" s="1">
        <v>1</v>
      </c>
      <c r="Q17" s="1"/>
      <c r="R17" s="1"/>
      <c r="S17" s="1"/>
      <c r="T17" s="1"/>
    </row>
    <row r="18" spans="1:20" x14ac:dyDescent="0.25">
      <c r="A18" s="1" t="s">
        <v>1911</v>
      </c>
      <c r="B18" s="1">
        <v>17</v>
      </c>
      <c r="C18" s="11" t="s">
        <v>1799</v>
      </c>
      <c r="D18" s="7" t="s">
        <v>1879</v>
      </c>
      <c r="E18" s="7" t="s">
        <v>1946</v>
      </c>
      <c r="F18" s="1">
        <f t="shared" si="0"/>
        <v>2</v>
      </c>
      <c r="G18" s="1">
        <f t="shared" si="1"/>
        <v>1</v>
      </c>
      <c r="H18" s="1">
        <f>SUM('The Two Towers'!F271:G271)</f>
        <v>5</v>
      </c>
      <c r="I18" s="1">
        <f t="shared" si="2"/>
        <v>8</v>
      </c>
      <c r="J18" s="1">
        <f t="shared" si="3"/>
        <v>0</v>
      </c>
      <c r="K18" s="1">
        <v>2</v>
      </c>
      <c r="L18" s="1"/>
      <c r="M18" s="1"/>
      <c r="N18" s="1"/>
      <c r="O18" s="1"/>
      <c r="P18" s="1">
        <v>1</v>
      </c>
      <c r="Q18" s="1"/>
      <c r="R18" s="1"/>
      <c r="S18" s="1"/>
      <c r="T18" s="1"/>
    </row>
    <row r="19" spans="1:20" x14ac:dyDescent="0.25">
      <c r="A19" s="1" t="s">
        <v>1911</v>
      </c>
      <c r="B19" s="1">
        <v>18</v>
      </c>
      <c r="C19" s="11" t="s">
        <v>1800</v>
      </c>
      <c r="D19" s="7" t="s">
        <v>1910</v>
      </c>
      <c r="E19" s="7" t="s">
        <v>1946</v>
      </c>
      <c r="F19" s="1">
        <f t="shared" si="0"/>
        <v>4</v>
      </c>
      <c r="G19" s="1">
        <f t="shared" si="1"/>
        <v>0</v>
      </c>
      <c r="H19" s="1">
        <f>SUM('Battle of Helms Deep'!F29:G29)</f>
        <v>4</v>
      </c>
      <c r="I19" s="1">
        <f t="shared" si="2"/>
        <v>8</v>
      </c>
      <c r="J19" s="1">
        <f t="shared" si="3"/>
        <v>0</v>
      </c>
      <c r="K19" s="1">
        <v>4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" t="s">
        <v>1911</v>
      </c>
      <c r="B20" s="1">
        <v>19</v>
      </c>
      <c r="C20" s="11" t="s">
        <v>1930</v>
      </c>
      <c r="D20" s="7" t="s">
        <v>1879</v>
      </c>
      <c r="E20" s="7" t="s">
        <v>1946</v>
      </c>
      <c r="F20" s="1">
        <f t="shared" si="0"/>
        <v>0</v>
      </c>
      <c r="G20" s="1">
        <f t="shared" si="1"/>
        <v>0</v>
      </c>
      <c r="H20" s="1">
        <f>SUM('Battle of Helms Deep'!F94:G94)</f>
        <v>4</v>
      </c>
      <c r="I20" s="1">
        <f t="shared" si="2"/>
        <v>4</v>
      </c>
      <c r="J20" s="1">
        <f t="shared" si="3"/>
        <v>1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 t="s">
        <v>1911</v>
      </c>
      <c r="B21" s="1">
        <v>20</v>
      </c>
      <c r="C21" s="11" t="s">
        <v>1194</v>
      </c>
      <c r="D21" s="7" t="s">
        <v>1917</v>
      </c>
      <c r="E21" s="7" t="s">
        <v>1944</v>
      </c>
      <c r="F21" s="1">
        <f t="shared" si="0"/>
        <v>0</v>
      </c>
      <c r="G21" s="1">
        <f t="shared" si="1"/>
        <v>3</v>
      </c>
      <c r="H21" s="1"/>
      <c r="I21" s="1">
        <f t="shared" si="2"/>
        <v>3</v>
      </c>
      <c r="J21" s="1">
        <f t="shared" si="3"/>
        <v>1</v>
      </c>
      <c r="K21" s="1"/>
      <c r="L21" s="1"/>
      <c r="M21" s="1"/>
      <c r="N21" s="1"/>
      <c r="O21" s="1"/>
      <c r="P21" s="1">
        <v>3</v>
      </c>
      <c r="Q21" s="1"/>
      <c r="R21" s="1"/>
      <c r="S21" s="1"/>
      <c r="T21" s="1"/>
    </row>
    <row r="22" spans="1:20" x14ac:dyDescent="0.25">
      <c r="A22" s="1" t="s">
        <v>1911</v>
      </c>
      <c r="B22" s="1">
        <v>21</v>
      </c>
      <c r="C22" s="11" t="s">
        <v>1819</v>
      </c>
      <c r="D22" s="7" t="s">
        <v>1892</v>
      </c>
      <c r="E22" s="7" t="s">
        <v>1946</v>
      </c>
      <c r="F22" s="1">
        <f t="shared" si="0"/>
        <v>1</v>
      </c>
      <c r="G22" s="1">
        <f t="shared" si="1"/>
        <v>0</v>
      </c>
      <c r="H22" s="1">
        <f>SUM('Ents of Fangorn'!F38:G38)</f>
        <v>4</v>
      </c>
      <c r="I22" s="1">
        <f t="shared" si="2"/>
        <v>5</v>
      </c>
      <c r="J22" s="1">
        <f t="shared" si="3"/>
        <v>0</v>
      </c>
      <c r="K22" s="1">
        <v>1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 t="s">
        <v>1911</v>
      </c>
      <c r="B23" s="1">
        <v>22</v>
      </c>
      <c r="C23" s="11" t="s">
        <v>1195</v>
      </c>
      <c r="D23" s="7" t="s">
        <v>1917</v>
      </c>
      <c r="E23" s="7" t="s">
        <v>1932</v>
      </c>
      <c r="F23" s="1">
        <f t="shared" si="0"/>
        <v>4</v>
      </c>
      <c r="G23" s="1">
        <f t="shared" si="1"/>
        <v>0</v>
      </c>
      <c r="H23" s="1">
        <f>SUM('Ents of Fangorn'!F84:G84)</f>
        <v>5</v>
      </c>
      <c r="I23" s="1">
        <f t="shared" si="2"/>
        <v>9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 t="s">
        <v>1911</v>
      </c>
      <c r="B24" s="1">
        <v>23</v>
      </c>
      <c r="C24" s="11" t="s">
        <v>1883</v>
      </c>
      <c r="D24" s="7" t="s">
        <v>1927</v>
      </c>
      <c r="E24" s="7" t="s">
        <v>1946</v>
      </c>
      <c r="F24" s="1">
        <f t="shared" si="0"/>
        <v>1</v>
      </c>
      <c r="G24" s="1">
        <f t="shared" si="1"/>
        <v>0</v>
      </c>
      <c r="H24" s="1">
        <f>SUM('Return of the King'!F82:G82)</f>
        <v>4</v>
      </c>
      <c r="I24" s="1">
        <f t="shared" si="2"/>
        <v>5</v>
      </c>
      <c r="J24" s="1">
        <f t="shared" si="3"/>
        <v>0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 t="s">
        <v>1911</v>
      </c>
      <c r="B25" s="1">
        <v>24</v>
      </c>
      <c r="C25" s="11" t="s">
        <v>1884</v>
      </c>
      <c r="D25" s="7" t="s">
        <v>1945</v>
      </c>
      <c r="E25" s="7" t="s">
        <v>1946</v>
      </c>
      <c r="F25" s="1">
        <f t="shared" si="0"/>
        <v>0</v>
      </c>
      <c r="G25" s="1">
        <f t="shared" si="1"/>
        <v>0</v>
      </c>
      <c r="H25" s="1">
        <f>SUM('Siege of Gondor'!F11:G11)</f>
        <v>4</v>
      </c>
      <c r="I25" s="1">
        <f t="shared" si="2"/>
        <v>4</v>
      </c>
      <c r="J25" s="1">
        <f t="shared" si="3"/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 t="s">
        <v>1911</v>
      </c>
      <c r="B26" s="1">
        <v>25</v>
      </c>
      <c r="C26" s="11" t="s">
        <v>1801</v>
      </c>
      <c r="D26" s="7" t="s">
        <v>1927</v>
      </c>
      <c r="E26" s="7" t="s">
        <v>1946</v>
      </c>
      <c r="F26" s="1">
        <f t="shared" si="0"/>
        <v>1</v>
      </c>
      <c r="G26" s="1">
        <f t="shared" si="1"/>
        <v>0</v>
      </c>
      <c r="H26" s="1">
        <f>SUM('Return of the King'!F87:G87)</f>
        <v>5</v>
      </c>
      <c r="I26" s="1">
        <f t="shared" si="2"/>
        <v>6</v>
      </c>
      <c r="J26" s="1">
        <f t="shared" si="3"/>
        <v>0</v>
      </c>
      <c r="K26" s="1">
        <v>1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 t="s">
        <v>1911</v>
      </c>
      <c r="B27" s="1">
        <v>26</v>
      </c>
      <c r="C27" s="11" t="s">
        <v>1890</v>
      </c>
      <c r="D27" s="7" t="s">
        <v>1892</v>
      </c>
      <c r="E27" s="7" t="s">
        <v>1946</v>
      </c>
      <c r="F27" s="1">
        <f t="shared" si="0"/>
        <v>2</v>
      </c>
      <c r="G27" s="1">
        <f t="shared" si="1"/>
        <v>0</v>
      </c>
      <c r="H27" s="1">
        <f>SUM('Return of the King'!F37:G37)</f>
        <v>4</v>
      </c>
      <c r="I27" s="1">
        <f t="shared" si="2"/>
        <v>6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 t="s">
        <v>1911</v>
      </c>
      <c r="B28" s="1">
        <v>27</v>
      </c>
      <c r="C28" s="11" t="s">
        <v>1891</v>
      </c>
      <c r="D28" s="7" t="s">
        <v>1936</v>
      </c>
      <c r="E28" s="7" t="s">
        <v>1946</v>
      </c>
      <c r="F28" s="1">
        <f t="shared" si="0"/>
        <v>3</v>
      </c>
      <c r="G28" s="1">
        <f t="shared" si="1"/>
        <v>0</v>
      </c>
      <c r="H28" s="1">
        <f>SUM('Mount Doom'!F122:G122)</f>
        <v>0</v>
      </c>
      <c r="I28" s="1">
        <f t="shared" si="2"/>
        <v>3</v>
      </c>
      <c r="J28" s="1">
        <f t="shared" si="3"/>
        <v>1</v>
      </c>
      <c r="K28" s="1">
        <v>3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 t="s">
        <v>1911</v>
      </c>
      <c r="B29" s="1">
        <v>28</v>
      </c>
      <c r="C29" s="11" t="s">
        <v>1875</v>
      </c>
      <c r="D29" s="7" t="s">
        <v>1945</v>
      </c>
      <c r="E29" s="7" t="s">
        <v>1946</v>
      </c>
      <c r="F29" s="1">
        <f t="shared" si="0"/>
        <v>2</v>
      </c>
      <c r="G29" s="1">
        <f t="shared" si="1"/>
        <v>0</v>
      </c>
      <c r="H29" s="1">
        <f>SUM('Return of the King'!F17:G17)</f>
        <v>1</v>
      </c>
      <c r="I29" s="1">
        <f t="shared" si="2"/>
        <v>3</v>
      </c>
      <c r="J29" s="1">
        <f t="shared" si="3"/>
        <v>1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 t="s">
        <v>1911</v>
      </c>
      <c r="B30" s="1">
        <v>29</v>
      </c>
      <c r="C30" s="11" t="s">
        <v>1880</v>
      </c>
      <c r="D30" s="7" t="s">
        <v>1879</v>
      </c>
      <c r="E30" s="7" t="s">
        <v>1946</v>
      </c>
      <c r="F30" s="1">
        <f t="shared" si="0"/>
        <v>1</v>
      </c>
      <c r="G30" s="1">
        <f t="shared" si="1"/>
        <v>0</v>
      </c>
      <c r="H30" s="1">
        <f>SUM('Return of the King'!F229:G229)</f>
        <v>2</v>
      </c>
      <c r="I30" s="1">
        <f t="shared" si="2"/>
        <v>3</v>
      </c>
      <c r="J30" s="1">
        <f t="shared" si="3"/>
        <v>1</v>
      </c>
      <c r="K30" s="1">
        <v>1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 t="s">
        <v>1911</v>
      </c>
      <c r="B31" s="1">
        <v>30</v>
      </c>
      <c r="C31" s="11" t="s">
        <v>1196</v>
      </c>
      <c r="D31" s="7" t="s">
        <v>1923</v>
      </c>
      <c r="E31" s="7" t="s">
        <v>1944</v>
      </c>
      <c r="F31" s="1">
        <f t="shared" si="0"/>
        <v>1</v>
      </c>
      <c r="G31" s="1">
        <f t="shared" si="1"/>
        <v>0</v>
      </c>
      <c r="H31" s="1">
        <f>SUM('Ents of Fangorn'!F77:G77)</f>
        <v>5</v>
      </c>
      <c r="I31" s="1">
        <f t="shared" si="2"/>
        <v>6</v>
      </c>
      <c r="J31" s="1">
        <f t="shared" si="3"/>
        <v>0</v>
      </c>
      <c r="K31" s="1">
        <v>1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 t="s">
        <v>1911</v>
      </c>
      <c r="B32" s="1">
        <v>31</v>
      </c>
      <c r="C32" s="11" t="s">
        <v>1197</v>
      </c>
      <c r="D32" s="7" t="s">
        <v>1917</v>
      </c>
      <c r="E32" s="7" t="s">
        <v>1932</v>
      </c>
      <c r="F32" s="1">
        <f t="shared" si="0"/>
        <v>1</v>
      </c>
      <c r="G32" s="1">
        <f t="shared" si="1"/>
        <v>0</v>
      </c>
      <c r="H32" s="1">
        <f>SUM('Fellowship of the Ring'!F222:G222)</f>
        <v>2</v>
      </c>
      <c r="I32" s="1">
        <f t="shared" si="2"/>
        <v>3</v>
      </c>
      <c r="J32" s="1">
        <f t="shared" si="3"/>
        <v>1</v>
      </c>
      <c r="K32" s="1">
        <v>1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 t="s">
        <v>1911</v>
      </c>
      <c r="B33" s="1">
        <v>32</v>
      </c>
      <c r="C33" s="11" t="s">
        <v>1198</v>
      </c>
      <c r="D33" s="7" t="s">
        <v>1892</v>
      </c>
      <c r="E33" s="7" t="s">
        <v>1946</v>
      </c>
      <c r="F33" s="1">
        <f t="shared" si="0"/>
        <v>1</v>
      </c>
      <c r="G33" s="1">
        <f t="shared" si="1"/>
        <v>0</v>
      </c>
      <c r="H33" s="1">
        <f>SUM('Ents of Fangorn'!F31:G31)</f>
        <v>2</v>
      </c>
      <c r="I33" s="1">
        <f t="shared" si="2"/>
        <v>3</v>
      </c>
      <c r="J33" s="1">
        <f t="shared" si="3"/>
        <v>1</v>
      </c>
      <c r="K33" s="1">
        <v>1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 t="s">
        <v>1911</v>
      </c>
      <c r="B34" s="1">
        <v>33</v>
      </c>
      <c r="C34" s="11" t="s">
        <v>1199</v>
      </c>
      <c r="D34" s="7" t="s">
        <v>1879</v>
      </c>
      <c r="E34" s="7" t="s">
        <v>1932</v>
      </c>
      <c r="F34" s="1">
        <f t="shared" ref="F34:F61" si="4">SUM(K34:O34)</f>
        <v>1</v>
      </c>
      <c r="G34" s="1">
        <f t="shared" ref="G34:G61" si="5">SUM(P34:T34)</f>
        <v>0</v>
      </c>
      <c r="H34" s="1">
        <f>SUM('The Two Towers'!F275:G275)</f>
        <v>1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1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 t="s">
        <v>1911</v>
      </c>
      <c r="B35" s="1">
        <v>34</v>
      </c>
      <c r="C35" s="11" t="s">
        <v>1200</v>
      </c>
      <c r="D35" s="7" t="s">
        <v>1898</v>
      </c>
      <c r="E35" s="7" t="s">
        <v>1932</v>
      </c>
      <c r="F35" s="1">
        <f t="shared" si="4"/>
        <v>1</v>
      </c>
      <c r="G35" s="1">
        <f t="shared" si="5"/>
        <v>0</v>
      </c>
      <c r="H35" s="1">
        <f>SUM('Fellowship of the Ring'!F16:G16)</f>
        <v>1</v>
      </c>
      <c r="I35" s="1">
        <f t="shared" si="6"/>
        <v>2</v>
      </c>
      <c r="J35" s="1">
        <f t="shared" si="7"/>
        <v>2</v>
      </c>
      <c r="K35" s="1">
        <v>1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 t="s">
        <v>1911</v>
      </c>
      <c r="B36" s="1">
        <v>35</v>
      </c>
      <c r="C36" s="11" t="s">
        <v>1201</v>
      </c>
      <c r="D36" s="7" t="s">
        <v>1927</v>
      </c>
      <c r="E36" s="7" t="s">
        <v>1946</v>
      </c>
      <c r="F36" s="1">
        <f t="shared" si="4"/>
        <v>1</v>
      </c>
      <c r="G36" s="1">
        <f t="shared" si="5"/>
        <v>0</v>
      </c>
      <c r="H36" s="1">
        <f>SUM('The Two Towers'!F117:G117)</f>
        <v>2</v>
      </c>
      <c r="I36" s="1">
        <f t="shared" si="6"/>
        <v>3</v>
      </c>
      <c r="J36" s="1">
        <f t="shared" si="7"/>
        <v>1</v>
      </c>
      <c r="K36" s="1">
        <v>1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 t="s">
        <v>1911</v>
      </c>
      <c r="B37" s="1">
        <v>36</v>
      </c>
      <c r="C37" s="11" t="s">
        <v>1312</v>
      </c>
      <c r="D37" s="7" t="s">
        <v>1923</v>
      </c>
      <c r="E37" s="7" t="s">
        <v>1885</v>
      </c>
      <c r="F37" s="1">
        <f t="shared" si="4"/>
        <v>1</v>
      </c>
      <c r="G37" s="1">
        <f t="shared" si="5"/>
        <v>0</v>
      </c>
      <c r="H37" s="1">
        <f>SUM('Mines of Moria'!F75:G75)</f>
        <v>1</v>
      </c>
      <c r="I37" s="1">
        <f t="shared" si="6"/>
        <v>2</v>
      </c>
      <c r="J37" s="1">
        <f t="shared" si="7"/>
        <v>2</v>
      </c>
      <c r="K37" s="1">
        <v>1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 t="s">
        <v>1911</v>
      </c>
      <c r="B38" s="1">
        <v>37</v>
      </c>
      <c r="C38" s="11" t="s">
        <v>1847</v>
      </c>
      <c r="D38" s="7" t="s">
        <v>1917</v>
      </c>
      <c r="E38" s="7" t="s">
        <v>1944</v>
      </c>
      <c r="F38" s="1">
        <f t="shared" si="4"/>
        <v>1</v>
      </c>
      <c r="G38" s="1">
        <f t="shared" si="5"/>
        <v>0</v>
      </c>
      <c r="H38" s="1">
        <f>SUM('Mines of Moria'!F86:G86)</f>
        <v>2</v>
      </c>
      <c r="I38" s="1">
        <f t="shared" si="6"/>
        <v>3</v>
      </c>
      <c r="J38" s="1">
        <f t="shared" si="7"/>
        <v>1</v>
      </c>
      <c r="K38" s="1">
        <v>1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 t="s">
        <v>1911</v>
      </c>
      <c r="B39" s="1">
        <v>38</v>
      </c>
      <c r="C39" s="11" t="s">
        <v>1202</v>
      </c>
      <c r="D39" s="7" t="s">
        <v>1892</v>
      </c>
      <c r="E39" s="7" t="s">
        <v>1885</v>
      </c>
      <c r="F39" s="1">
        <f t="shared" si="4"/>
        <v>2</v>
      </c>
      <c r="G39" s="1">
        <f t="shared" si="5"/>
        <v>0</v>
      </c>
      <c r="H39" s="1">
        <f>SUM('The Two Towers'!F92:G92)</f>
        <v>1</v>
      </c>
      <c r="I39" s="1">
        <f t="shared" si="6"/>
        <v>3</v>
      </c>
      <c r="J39" s="1">
        <f t="shared" si="7"/>
        <v>1</v>
      </c>
      <c r="K39" s="1">
        <v>2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 t="s">
        <v>1911</v>
      </c>
      <c r="B40" s="1">
        <v>39</v>
      </c>
      <c r="C40" s="11" t="s">
        <v>1203</v>
      </c>
      <c r="D40" s="7" t="s">
        <v>1879</v>
      </c>
      <c r="E40" s="7" t="s">
        <v>1946</v>
      </c>
      <c r="F40" s="1">
        <f t="shared" si="4"/>
        <v>1</v>
      </c>
      <c r="G40" s="1">
        <f t="shared" si="5"/>
        <v>0</v>
      </c>
      <c r="H40" s="1">
        <f>SUM('The Two Towers'!F272:G272)</f>
        <v>1</v>
      </c>
      <c r="I40" s="1">
        <f t="shared" si="6"/>
        <v>2</v>
      </c>
      <c r="J40" s="1">
        <f t="shared" si="7"/>
        <v>2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 t="s">
        <v>1911</v>
      </c>
      <c r="B41" s="1">
        <v>40</v>
      </c>
      <c r="C41" s="11" t="s">
        <v>1204</v>
      </c>
      <c r="D41" s="7" t="s">
        <v>1898</v>
      </c>
      <c r="E41" s="7" t="s">
        <v>1932</v>
      </c>
      <c r="F41" s="1">
        <f t="shared" si="4"/>
        <v>1</v>
      </c>
      <c r="G41" s="1">
        <f t="shared" si="5"/>
        <v>0</v>
      </c>
      <c r="H41" s="1">
        <f>SUM('The Two Towers'!F42:G42)</f>
        <v>2</v>
      </c>
      <c r="I41" s="1">
        <f t="shared" si="6"/>
        <v>3</v>
      </c>
      <c r="J41" s="1">
        <f t="shared" si="7"/>
        <v>1</v>
      </c>
      <c r="K41" s="1">
        <v>1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 t="s">
        <v>1911</v>
      </c>
      <c r="B42" s="1">
        <v>41</v>
      </c>
      <c r="C42" s="11" t="s">
        <v>1205</v>
      </c>
      <c r="D42" s="7" t="s">
        <v>1927</v>
      </c>
      <c r="E42" s="7" t="s">
        <v>1932</v>
      </c>
      <c r="F42" s="1">
        <f t="shared" si="4"/>
        <v>1</v>
      </c>
      <c r="G42" s="1">
        <f t="shared" si="5"/>
        <v>0</v>
      </c>
      <c r="H42" s="1">
        <f>SUM('Fellowship of the Ring'!F91:G91)</f>
        <v>1</v>
      </c>
      <c r="I42" s="1">
        <f t="shared" si="6"/>
        <v>2</v>
      </c>
      <c r="J42" s="1">
        <f t="shared" si="7"/>
        <v>2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 t="s">
        <v>1911</v>
      </c>
      <c r="B43" s="1">
        <v>42</v>
      </c>
      <c r="C43" s="11" t="s">
        <v>1458</v>
      </c>
      <c r="D43" s="7" t="s">
        <v>1923</v>
      </c>
      <c r="E43" s="7" t="s">
        <v>1885</v>
      </c>
      <c r="F43" s="1">
        <f t="shared" si="4"/>
        <v>1</v>
      </c>
      <c r="G43" s="1">
        <f t="shared" si="5"/>
        <v>0</v>
      </c>
      <c r="H43" s="1">
        <f>SUM('Mines of Moria'!F51:G51)</f>
        <v>1</v>
      </c>
      <c r="I43" s="1">
        <f t="shared" si="6"/>
        <v>2</v>
      </c>
      <c r="J43" s="1">
        <f t="shared" si="7"/>
        <v>2</v>
      </c>
      <c r="K43" s="1">
        <v>1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 t="s">
        <v>1911</v>
      </c>
      <c r="B44" s="1">
        <v>43</v>
      </c>
      <c r="C44" s="11" t="s">
        <v>1322</v>
      </c>
      <c r="D44" s="7" t="s">
        <v>1917</v>
      </c>
      <c r="E44" s="7" t="s">
        <v>1944</v>
      </c>
      <c r="F44" s="1">
        <f t="shared" si="4"/>
        <v>1</v>
      </c>
      <c r="G44" s="1">
        <f t="shared" si="5"/>
        <v>0</v>
      </c>
      <c r="H44" s="1">
        <f>SUM('Mines of Moria'!F85:G85)</f>
        <v>3</v>
      </c>
      <c r="I44" s="1">
        <f t="shared" si="6"/>
        <v>4</v>
      </c>
      <c r="J44" s="1">
        <f t="shared" si="7"/>
        <v>0</v>
      </c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 t="s">
        <v>1911</v>
      </c>
      <c r="B45" s="1">
        <v>44</v>
      </c>
      <c r="C45" s="11" t="s">
        <v>1107</v>
      </c>
      <c r="D45" s="7" t="s">
        <v>1892</v>
      </c>
      <c r="E45" s="7" t="s">
        <v>1932</v>
      </c>
      <c r="F45" s="1">
        <f t="shared" si="4"/>
        <v>2</v>
      </c>
      <c r="G45" s="1">
        <f t="shared" si="5"/>
        <v>0</v>
      </c>
      <c r="H45" s="1">
        <f>SUM('Ents of Fangorn'!F32:G32)</f>
        <v>4</v>
      </c>
      <c r="I45" s="1">
        <f t="shared" si="6"/>
        <v>6</v>
      </c>
      <c r="J45" s="1">
        <f t="shared" si="7"/>
        <v>0</v>
      </c>
      <c r="K45" s="1">
        <v>2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 t="s">
        <v>1911</v>
      </c>
      <c r="B46" s="1">
        <v>45</v>
      </c>
      <c r="C46" s="11" t="s">
        <v>1108</v>
      </c>
      <c r="D46" s="7" t="s">
        <v>1879</v>
      </c>
      <c r="E46" s="7" t="s">
        <v>1946</v>
      </c>
      <c r="F46" s="1">
        <f t="shared" si="4"/>
        <v>1</v>
      </c>
      <c r="G46" s="1">
        <f t="shared" si="5"/>
        <v>0</v>
      </c>
      <c r="H46" s="1">
        <f>SUM('The Two Towers'!F268:G268)</f>
        <v>1</v>
      </c>
      <c r="I46" s="1">
        <f t="shared" si="6"/>
        <v>2</v>
      </c>
      <c r="J46" s="1">
        <f t="shared" si="7"/>
        <v>2</v>
      </c>
      <c r="K46" s="1">
        <v>1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 t="s">
        <v>1911</v>
      </c>
      <c r="B47" s="1">
        <v>46</v>
      </c>
      <c r="C47" s="11" t="s">
        <v>1109</v>
      </c>
      <c r="D47" s="7" t="s">
        <v>1898</v>
      </c>
      <c r="E47" s="7" t="s">
        <v>1946</v>
      </c>
      <c r="F47" s="1">
        <f t="shared" si="4"/>
        <v>1</v>
      </c>
      <c r="G47" s="1">
        <f t="shared" si="5"/>
        <v>0</v>
      </c>
      <c r="H47" s="1">
        <f>SUM('Battle of Helms Deep'!F8:G8)</f>
        <v>3</v>
      </c>
      <c r="I47" s="1">
        <f t="shared" si="6"/>
        <v>4</v>
      </c>
      <c r="J47" s="1">
        <f t="shared" si="7"/>
        <v>0</v>
      </c>
      <c r="K47" s="1">
        <v>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 t="s">
        <v>1911</v>
      </c>
      <c r="B48" s="1">
        <v>47</v>
      </c>
      <c r="C48" s="11" t="s">
        <v>1820</v>
      </c>
      <c r="D48" s="7" t="s">
        <v>1927</v>
      </c>
      <c r="E48" s="7" t="s">
        <v>1946</v>
      </c>
      <c r="F48" s="1">
        <f t="shared" si="4"/>
        <v>1</v>
      </c>
      <c r="G48" s="1">
        <f t="shared" si="5"/>
        <v>0</v>
      </c>
      <c r="H48" s="1">
        <f>SUM('Ents of Fangorn'!F51:G51)</f>
        <v>3</v>
      </c>
      <c r="I48" s="1">
        <f t="shared" si="6"/>
        <v>4</v>
      </c>
      <c r="J48" s="1">
        <f t="shared" si="7"/>
        <v>0</v>
      </c>
      <c r="K48" s="1">
        <v>1</v>
      </c>
      <c r="L48" s="1"/>
      <c r="M48" s="1"/>
      <c r="N48" s="1"/>
      <c r="O48" s="1"/>
      <c r="P48" s="1"/>
      <c r="Q48" s="1"/>
      <c r="R48" s="1"/>
      <c r="S48" s="1"/>
      <c r="T48" s="1"/>
    </row>
    <row r="49" spans="1:11" x14ac:dyDescent="0.25">
      <c r="A49" s="1" t="s">
        <v>1911</v>
      </c>
      <c r="B49" s="1">
        <v>48</v>
      </c>
      <c r="C49" s="11" t="s">
        <v>1876</v>
      </c>
      <c r="D49" s="7" t="s">
        <v>1910</v>
      </c>
      <c r="E49" s="7" t="s">
        <v>1944</v>
      </c>
      <c r="F49" s="1">
        <f t="shared" si="4"/>
        <v>2</v>
      </c>
      <c r="G49" s="1">
        <f t="shared" si="5"/>
        <v>0</v>
      </c>
      <c r="H49" s="1">
        <f>SUM('Siege of Gondor'!F27:G27)</f>
        <v>4</v>
      </c>
      <c r="I49" s="1">
        <f t="shared" si="6"/>
        <v>6</v>
      </c>
      <c r="J49" s="1">
        <f t="shared" si="7"/>
        <v>0</v>
      </c>
      <c r="K49" s="1">
        <v>2</v>
      </c>
    </row>
    <row r="50" spans="1:11" x14ac:dyDescent="0.25">
      <c r="A50" s="1" t="s">
        <v>1911</v>
      </c>
      <c r="B50" s="1">
        <v>49</v>
      </c>
      <c r="C50" s="11" t="s">
        <v>1874</v>
      </c>
      <c r="D50" s="7" t="s">
        <v>1879</v>
      </c>
      <c r="E50" s="7" t="s">
        <v>1946</v>
      </c>
      <c r="F50" s="1">
        <f t="shared" si="4"/>
        <v>0</v>
      </c>
      <c r="G50" s="1">
        <f t="shared" si="5"/>
        <v>0</v>
      </c>
      <c r="H50" s="1">
        <f>SUM('Siege of Gondor'!F88:G88)</f>
        <v>4</v>
      </c>
      <c r="I50" s="1">
        <f t="shared" si="6"/>
        <v>4</v>
      </c>
      <c r="J50" s="1">
        <f t="shared" si="7"/>
        <v>1</v>
      </c>
    </row>
    <row r="51" spans="1:11" x14ac:dyDescent="0.25">
      <c r="A51" s="1" t="s">
        <v>1911</v>
      </c>
      <c r="B51" s="1">
        <v>50</v>
      </c>
      <c r="C51" s="11" t="s">
        <v>1893</v>
      </c>
      <c r="D51" s="7" t="s">
        <v>1936</v>
      </c>
      <c r="E51" s="7" t="s">
        <v>1937</v>
      </c>
      <c r="F51" s="1">
        <f t="shared" si="4"/>
        <v>1</v>
      </c>
      <c r="G51" s="1">
        <f t="shared" si="5"/>
        <v>0</v>
      </c>
      <c r="H51" s="1">
        <f>SUM(Reflections!F53:G53)</f>
        <v>0</v>
      </c>
      <c r="I51" s="1">
        <f t="shared" si="6"/>
        <v>1</v>
      </c>
      <c r="J51" s="1">
        <f t="shared" si="7"/>
        <v>3</v>
      </c>
      <c r="K51" s="1">
        <v>1</v>
      </c>
    </row>
    <row r="52" spans="1:11" x14ac:dyDescent="0.25">
      <c r="A52" s="1" t="s">
        <v>1911</v>
      </c>
      <c r="B52" s="1">
        <v>51</v>
      </c>
      <c r="C52" s="11" t="s">
        <v>1886</v>
      </c>
      <c r="D52" s="7" t="s">
        <v>1936</v>
      </c>
      <c r="E52" s="7" t="s">
        <v>1937</v>
      </c>
      <c r="F52" s="1">
        <f t="shared" si="4"/>
        <v>1</v>
      </c>
      <c r="G52" s="1">
        <f t="shared" si="5"/>
        <v>0</v>
      </c>
      <c r="H52" s="1">
        <f>SUM(Reflections!F52:G52)</f>
        <v>0</v>
      </c>
      <c r="I52" s="1">
        <f t="shared" si="6"/>
        <v>1</v>
      </c>
      <c r="J52" s="1">
        <f t="shared" si="7"/>
        <v>3</v>
      </c>
      <c r="K52" s="1">
        <v>1</v>
      </c>
    </row>
    <row r="53" spans="1:11" x14ac:dyDescent="0.25">
      <c r="A53" s="1" t="s">
        <v>1911</v>
      </c>
      <c r="B53" s="1">
        <v>52</v>
      </c>
      <c r="C53" s="11" t="s">
        <v>1887</v>
      </c>
      <c r="D53" s="7" t="s">
        <v>1945</v>
      </c>
      <c r="E53" s="7" t="s">
        <v>1946</v>
      </c>
      <c r="F53" s="1">
        <f t="shared" si="4"/>
        <v>1</v>
      </c>
      <c r="G53" s="1">
        <f t="shared" si="5"/>
        <v>0</v>
      </c>
      <c r="H53" s="1">
        <f>SUM(Reflections!F17:G17)</f>
        <v>1</v>
      </c>
      <c r="I53" s="1">
        <f t="shared" si="6"/>
        <v>2</v>
      </c>
      <c r="J53" s="1">
        <f t="shared" si="7"/>
        <v>2</v>
      </c>
      <c r="K53" s="1">
        <v>1</v>
      </c>
    </row>
    <row r="54" spans="1:11" x14ac:dyDescent="0.25">
      <c r="A54" s="1" t="s">
        <v>1911</v>
      </c>
      <c r="B54" s="1">
        <v>53</v>
      </c>
      <c r="C54" s="11" t="s">
        <v>1888</v>
      </c>
      <c r="D54" s="7" t="s">
        <v>1892</v>
      </c>
      <c r="E54" s="7" t="s">
        <v>1946</v>
      </c>
      <c r="F54" s="1">
        <f t="shared" si="4"/>
        <v>1</v>
      </c>
      <c r="G54" s="1">
        <f t="shared" si="5"/>
        <v>0</v>
      </c>
      <c r="H54" s="1">
        <f>SUM(Reflections!F27:G27)</f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1" x14ac:dyDescent="0.25">
      <c r="A55" s="1" t="s">
        <v>1911</v>
      </c>
      <c r="B55" s="1">
        <v>54</v>
      </c>
      <c r="C55" s="11" t="s">
        <v>1840</v>
      </c>
      <c r="D55" s="2" t="s">
        <v>1916</v>
      </c>
      <c r="E55" s="2" t="s">
        <v>1944</v>
      </c>
      <c r="F55" s="1">
        <f t="shared" si="4"/>
        <v>1</v>
      </c>
      <c r="G55" s="1">
        <f t="shared" si="5"/>
        <v>0</v>
      </c>
      <c r="H55" s="1">
        <f>SUM(Reflections!F49:G49)</f>
        <v>0</v>
      </c>
      <c r="I55" s="1">
        <f t="shared" si="6"/>
        <v>1</v>
      </c>
      <c r="J55" s="1">
        <f t="shared" si="7"/>
        <v>3</v>
      </c>
      <c r="K55" s="1">
        <v>1</v>
      </c>
    </row>
    <row r="56" spans="1:11" x14ac:dyDescent="0.25">
      <c r="A56" s="1" t="s">
        <v>1911</v>
      </c>
      <c r="B56" s="1">
        <v>55</v>
      </c>
      <c r="C56" s="11" t="s">
        <v>1786</v>
      </c>
      <c r="D56" s="2" t="s">
        <v>1916</v>
      </c>
      <c r="E56" s="2" t="s">
        <v>1944</v>
      </c>
      <c r="F56" s="1">
        <f t="shared" si="4"/>
        <v>0</v>
      </c>
      <c r="G56" s="1">
        <f t="shared" si="5"/>
        <v>0</v>
      </c>
      <c r="H56" s="1">
        <f>SUM('Mount Doom'!F88:G88)</f>
        <v>4</v>
      </c>
      <c r="I56" s="1">
        <f t="shared" si="6"/>
        <v>4</v>
      </c>
      <c r="J56" s="1">
        <f t="shared" si="7"/>
        <v>1</v>
      </c>
    </row>
    <row r="57" spans="1:11" x14ac:dyDescent="0.25">
      <c r="A57" s="1" t="s">
        <v>1911</v>
      </c>
      <c r="B57" s="1">
        <v>56</v>
      </c>
      <c r="C57" s="11" t="s">
        <v>1802</v>
      </c>
      <c r="D57" s="2" t="s">
        <v>1892</v>
      </c>
      <c r="E57" s="2" t="s">
        <v>1946</v>
      </c>
      <c r="F57" s="1">
        <f t="shared" si="4"/>
        <v>0</v>
      </c>
      <c r="G57" s="1">
        <f t="shared" si="5"/>
        <v>0</v>
      </c>
      <c r="H57" s="1"/>
      <c r="I57" s="1">
        <f t="shared" si="6"/>
        <v>0</v>
      </c>
      <c r="J57" s="1">
        <f t="shared" si="7"/>
        <v>4</v>
      </c>
    </row>
    <row r="58" spans="1:11" x14ac:dyDescent="0.25">
      <c r="A58" s="1" t="s">
        <v>1911</v>
      </c>
      <c r="B58" s="1">
        <v>57</v>
      </c>
      <c r="C58" s="11" t="s">
        <v>1803</v>
      </c>
      <c r="D58" s="2" t="s">
        <v>1892</v>
      </c>
      <c r="E58" s="2" t="s">
        <v>1885</v>
      </c>
      <c r="F58" s="1">
        <f t="shared" si="4"/>
        <v>0</v>
      </c>
      <c r="G58" s="1">
        <f t="shared" si="5"/>
        <v>0</v>
      </c>
      <c r="H58" s="1"/>
      <c r="I58" s="1">
        <f t="shared" si="6"/>
        <v>0</v>
      </c>
      <c r="J58" s="1">
        <f t="shared" si="7"/>
        <v>4</v>
      </c>
    </row>
    <row r="59" spans="1:11" x14ac:dyDescent="0.25">
      <c r="A59" s="1" t="s">
        <v>1911</v>
      </c>
      <c r="B59" s="1">
        <v>58</v>
      </c>
      <c r="C59" s="11" t="s">
        <v>1804</v>
      </c>
      <c r="D59" s="2" t="s">
        <v>1927</v>
      </c>
      <c r="E59" s="2" t="s">
        <v>1946</v>
      </c>
      <c r="F59" s="1">
        <f t="shared" si="4"/>
        <v>0</v>
      </c>
      <c r="G59" s="1">
        <f t="shared" si="5"/>
        <v>0</v>
      </c>
      <c r="H59" s="1"/>
      <c r="I59" s="1">
        <f t="shared" si="6"/>
        <v>0</v>
      </c>
      <c r="J59" s="1">
        <f t="shared" si="7"/>
        <v>4</v>
      </c>
    </row>
    <row r="60" spans="1:11" x14ac:dyDescent="0.25">
      <c r="A60" s="1" t="s">
        <v>1911</v>
      </c>
      <c r="B60" s="1">
        <v>59</v>
      </c>
      <c r="C60" s="11" t="s">
        <v>1805</v>
      </c>
      <c r="D60" s="2" t="s">
        <v>1879</v>
      </c>
      <c r="E60" s="2" t="s">
        <v>1946</v>
      </c>
      <c r="F60" s="1">
        <f t="shared" si="4"/>
        <v>1</v>
      </c>
      <c r="G60" s="1">
        <f t="shared" si="5"/>
        <v>0</v>
      </c>
      <c r="H60" s="1"/>
      <c r="I60" s="1">
        <f t="shared" si="6"/>
        <v>1</v>
      </c>
      <c r="J60" s="1">
        <f t="shared" si="7"/>
        <v>3</v>
      </c>
      <c r="K60" s="2">
        <v>1</v>
      </c>
    </row>
    <row r="61" spans="1:11" x14ac:dyDescent="0.25">
      <c r="A61" s="1" t="s">
        <v>1911</v>
      </c>
      <c r="B61" s="1">
        <v>60</v>
      </c>
      <c r="C61" s="11" t="s">
        <v>1806</v>
      </c>
      <c r="D61" s="2" t="s">
        <v>1936</v>
      </c>
      <c r="E61" s="2" t="s">
        <v>1932</v>
      </c>
      <c r="F61" s="1">
        <f t="shared" si="4"/>
        <v>0</v>
      </c>
      <c r="G61" s="1">
        <f t="shared" si="5"/>
        <v>0</v>
      </c>
      <c r="H61" s="1"/>
      <c r="I61" s="1">
        <f t="shared" si="6"/>
        <v>0</v>
      </c>
      <c r="J61" s="1">
        <f t="shared" si="7"/>
        <v>4</v>
      </c>
    </row>
    <row r="62" spans="1:11" x14ac:dyDescent="0.25">
      <c r="A62" s="1" t="s">
        <v>1911</v>
      </c>
      <c r="B62" s="1">
        <v>61</v>
      </c>
      <c r="H62" s="1"/>
      <c r="I62" s="1"/>
      <c r="J62" s="1"/>
    </row>
    <row r="63" spans="1:11" x14ac:dyDescent="0.25">
      <c r="A63" s="1" t="s">
        <v>1911</v>
      </c>
      <c r="B63" s="1">
        <v>62</v>
      </c>
      <c r="H63" s="1"/>
      <c r="I63" s="1"/>
      <c r="J63" s="1"/>
    </row>
    <row r="64" spans="1:11" x14ac:dyDescent="0.25">
      <c r="A64" s="1" t="s">
        <v>1911</v>
      </c>
      <c r="B64" s="1">
        <v>63</v>
      </c>
      <c r="H64" s="1"/>
      <c r="I64" s="1"/>
      <c r="J64" s="1"/>
    </row>
    <row r="65" spans="1:20" x14ac:dyDescent="0.25">
      <c r="A65" s="1" t="s">
        <v>1911</v>
      </c>
      <c r="B65" s="1">
        <v>64</v>
      </c>
      <c r="H65" s="1"/>
      <c r="I65" s="1"/>
      <c r="J65" s="1"/>
    </row>
    <row r="66" spans="1:20" x14ac:dyDescent="0.25">
      <c r="A66" s="1" t="s">
        <v>1911</v>
      </c>
      <c r="B66" s="1">
        <v>65</v>
      </c>
      <c r="H66" s="1"/>
      <c r="I66" s="1"/>
      <c r="J66" s="1"/>
    </row>
    <row r="67" spans="1:20" x14ac:dyDescent="0.25">
      <c r="A67" s="1" t="s">
        <v>1911</v>
      </c>
      <c r="B67" s="1">
        <v>66</v>
      </c>
      <c r="H67" s="1"/>
      <c r="I67" s="1"/>
      <c r="J67" s="1"/>
    </row>
    <row r="68" spans="1:20" x14ac:dyDescent="0.25">
      <c r="A68" s="1" t="s">
        <v>1911</v>
      </c>
      <c r="B68" s="1">
        <v>67</v>
      </c>
      <c r="H68" s="1"/>
      <c r="I68" s="1"/>
      <c r="J68" s="1"/>
    </row>
    <row r="69" spans="1:20" x14ac:dyDescent="0.25">
      <c r="A69" s="1" t="s">
        <v>1911</v>
      </c>
      <c r="B69" s="1">
        <v>68</v>
      </c>
      <c r="C69" s="11" t="s">
        <v>1934</v>
      </c>
      <c r="E69" s="2" t="s">
        <v>1918</v>
      </c>
      <c r="F69" s="1">
        <f>SUM(K69:O69)</f>
        <v>0</v>
      </c>
      <c r="G69" s="1">
        <f>SUM(P69:T69)</f>
        <v>0</v>
      </c>
      <c r="H69" s="1">
        <f>SUM(Reflections!F2:G2)</f>
        <v>0</v>
      </c>
      <c r="I69" s="1">
        <f>SUM(F69:H69)</f>
        <v>0</v>
      </c>
      <c r="J69" s="1">
        <f>IF(IF(D69="",1,4)&gt;I69,IF(D69="",1,4)-I69,IF(F69+G69&gt;0,0,1))</f>
        <v>1</v>
      </c>
    </row>
    <row r="70" spans="1:20" x14ac:dyDescent="0.25">
      <c r="A70" s="1"/>
      <c r="F70" s="1"/>
      <c r="G70" s="1"/>
      <c r="H70" s="1"/>
      <c r="I70" s="1"/>
      <c r="J70" s="1"/>
    </row>
    <row r="71" spans="1:20" x14ac:dyDescent="0.25">
      <c r="F71" s="1">
        <f>SUM(F2:F70)</f>
        <v>70</v>
      </c>
      <c r="G71" s="1">
        <f>SUM(G2:G70)</f>
        <v>8</v>
      </c>
      <c r="H71" s="1"/>
      <c r="I71" s="1">
        <f>COUNTIF(F2:F70,0)</f>
        <v>14</v>
      </c>
      <c r="J71" s="1">
        <f t="shared" ref="J71:T71" si="8">SUM(J2:J70)</f>
        <v>64</v>
      </c>
      <c r="K71" s="1">
        <f t="shared" si="8"/>
        <v>70</v>
      </c>
      <c r="L71" s="1">
        <f t="shared" si="8"/>
        <v>0</v>
      </c>
      <c r="M71" s="1">
        <f t="shared" si="8"/>
        <v>0</v>
      </c>
      <c r="N71" s="1">
        <f t="shared" si="8"/>
        <v>0</v>
      </c>
      <c r="O71" s="1">
        <f t="shared" si="8"/>
        <v>0</v>
      </c>
      <c r="P71" s="1">
        <f t="shared" si="8"/>
        <v>8</v>
      </c>
      <c r="Q71" s="1">
        <f t="shared" si="8"/>
        <v>0</v>
      </c>
      <c r="R71" s="1">
        <f t="shared" si="8"/>
        <v>0</v>
      </c>
      <c r="S71" s="1">
        <f t="shared" si="8"/>
        <v>0</v>
      </c>
      <c r="T71" s="1">
        <f t="shared" si="8"/>
        <v>0</v>
      </c>
    </row>
  </sheetData>
  <autoFilter ref="A1:T71"/>
  <hyperlinks>
    <hyperlink ref="C2" r:id="rId1" display="http://shop.decipher.com/Images/CardImages/LOTR-EN00001.jpg"/>
    <hyperlink ref="C3" r:id="rId2" display="http://shop.decipher.com/Images/CardImages/LOTR-EN00002.jpg"/>
    <hyperlink ref="C4" r:id="rId3" display="http://shop.decipher.com/Images/CardImages/LOTR-EN00003.jpg"/>
    <hyperlink ref="C5" r:id="rId4" display="http://shop.decipher.com/Images/CardImages/LOTR-EN00004.jpg"/>
    <hyperlink ref="C6" r:id="rId5" display="http://shop.decipher.com/Images/CardImages/LOTR-EN00005.jpg"/>
    <hyperlink ref="C7" r:id="rId6" display="http://shop.decipher.com/Images/CardImages/LOTR-EN00006.jpg"/>
    <hyperlink ref="C8" r:id="rId7" display="http://shop.decipher.com/Images/CardImages/LOTR-EN00007.jpg"/>
    <hyperlink ref="C9" r:id="rId8" display="http://shop.decipher.com/Images/CardImages/LOTR-EN00008.jpg"/>
    <hyperlink ref="C10" r:id="rId9" display="http://shop.decipher.com/Images/CardImages/LOTR-EN00009.jpg"/>
    <hyperlink ref="C11" r:id="rId10" display="http://shop.decipher.com/Images/CardImages/LOTR-EN00010.jpg"/>
    <hyperlink ref="C12" r:id="rId11" display="http://shop.decipher.com/Images/CardImages/LOTR-EN00011.jpg"/>
    <hyperlink ref="C13" r:id="rId12" display="http://shop.decipher.com/Images/CardImages/LOTR-EN00012.jpg"/>
    <hyperlink ref="C14" r:id="rId13" display="http://shop.decipher.com/Images/CardImages/LOTR-EN00013.jpg"/>
    <hyperlink ref="C15" r:id="rId14" display="http://shop.decipher.com/Images/CardImages/LOTR-EN00014.jpg"/>
    <hyperlink ref="C16" r:id="rId15" display="http://shop.decipher.com/Images/CardImages/LOTR-EN00015.jpg"/>
    <hyperlink ref="C17" r:id="rId16" display="http://shop.decipher.com/Images/CardImages/LOTR-EN00016.jpg"/>
    <hyperlink ref="C18" r:id="rId17" display="http://shop.decipher.com/Images/CardImages/LOTR-EN00017.jpg"/>
    <hyperlink ref="C19" r:id="rId18" display="http://shop.decipher.com/Images/CardImages/LOTR-EN00018.jpg"/>
    <hyperlink ref="C20" r:id="rId19" display="http://shop.decipher.com/Images/CardImages/LOTR-EN00019.jpg"/>
    <hyperlink ref="C21" r:id="rId20" display="http://shop.decipher.com/Images/CardImages/LOTR-EN00020.jpg"/>
    <hyperlink ref="C22" r:id="rId21" display="http://shop.decipher.com/Images/CardImages/LOTR-EN00021.jpg"/>
    <hyperlink ref="C23" r:id="rId22" display="http://shop.decipher.com/Images/CardImages/LOTR-EN00022.jpg"/>
    <hyperlink ref="C24" r:id="rId23" display="http://shop.decipher.com/Images/CardImages/LOTR-EN00023.jpg"/>
    <hyperlink ref="C25" r:id="rId24" display="http://shop.decipher.com/Images/CardImages/LOTR-EN00024.jpg"/>
    <hyperlink ref="C26" r:id="rId25" display="http://shop.decipher.com/Images/CardImages/LOTR-EN00025.jpg"/>
    <hyperlink ref="C27" r:id="rId26" display="http://shop.decipher.com/Images/CardImages/LOTR-EN00026.jpg"/>
    <hyperlink ref="C28" r:id="rId27" display="http://shop.decipher.com/Images/CardImages/LOTR-EN00027.jpg"/>
    <hyperlink ref="C29" r:id="rId28" display="http://shop.decipher.com/Images/CardImages/LOTR-EN00028.jpg"/>
    <hyperlink ref="C30" r:id="rId29" display="http://shop.decipher.com/Images/CardImages/LOTR-EN00029.jpg"/>
    <hyperlink ref="C31" r:id="rId30" display="http://shop.decipher.com/Images/CardImages/LOTR-EN00030.jpg"/>
    <hyperlink ref="C32" r:id="rId31" display="http://shop.decipher.com/Images/CardImages/LOTR-EN00031.jpg"/>
    <hyperlink ref="C33" r:id="rId32" display="http://shop.decipher.com/Images/CardImages/LOTR-EN00032.jpg"/>
    <hyperlink ref="C34" r:id="rId33" display="http://shop.decipher.com/Images/CardImages/LOTR-EN00033.jpg"/>
    <hyperlink ref="C35" r:id="rId34" display="http://shop.decipher.com/Images/CardImages/LOTR-EN00034.jpg"/>
    <hyperlink ref="C36" r:id="rId35" display="http://shop.decipher.com/Images/CardImages/LOTR-EN00035.jpg"/>
    <hyperlink ref="C37" r:id="rId36" display="http://shop.decipher.com/Images/CardImages/LOTR-EN00036.jpg"/>
    <hyperlink ref="C38" r:id="rId37" display="http://shop.decipher.com/Images/CardImages/LOTR-EN00037.jpg"/>
    <hyperlink ref="C39" r:id="rId38" display="http://shop.decipher.com/Images/CardImages/LOTR-EN00038.jpg"/>
    <hyperlink ref="C40" r:id="rId39" display="http://shop.decipher.com/Images/CardImages/LOTR-EN00039.jpg"/>
    <hyperlink ref="C41" r:id="rId40" display="http://shop.decipher.com/Images/CardImages/LOTR-EN00040.jpg"/>
    <hyperlink ref="C42" r:id="rId41" display="http://shop.decipher.com/Images/CardImages/LOTR-EN00041.jpg"/>
    <hyperlink ref="C43" r:id="rId42" display="http://shop.decipher.com/Images/CardImages/LOTR-EN00042.jpg"/>
    <hyperlink ref="C44" r:id="rId43" display="http://shop.decipher.com/Images/CardImages/LOTR-EN00043.jpg"/>
    <hyperlink ref="C45" r:id="rId44" display="http://shop.decipher.com/Images/CardImages/LOTR-EN00044.jpg"/>
    <hyperlink ref="C46" r:id="rId45" display="http://shop.decipher.com/Images/CardImages/LOTR-EN00045.jpg"/>
    <hyperlink ref="C47" r:id="rId46" display="http://shop.decipher.com/Images/CardImages/LOTR-EN00046.jpg"/>
    <hyperlink ref="C48" r:id="rId47" display="http://shop.decipher.com/Images/CardImages/LOTR-EN00047.jpg"/>
    <hyperlink ref="C49" r:id="rId48" display="http://shop.decipher.com/Images/CardImages/LOTR-EN00048.jpg"/>
    <hyperlink ref="C50" r:id="rId49" display="http://shop.decipher.com/Images/CardImages/LOTR-EN00049.jpg"/>
    <hyperlink ref="C51" r:id="rId50" display="http://shop.decipher.com/Images/CardImages/LOTR-EN00050.jpg"/>
    <hyperlink ref="C52" r:id="rId51" display="http://shop.decipher.com/Images/CardImages/LOTR-EN00051.jpg"/>
    <hyperlink ref="C53" r:id="rId52" display="http://shop.decipher.com/Images/CardImages/LOTR-EN00052.jpg"/>
    <hyperlink ref="C54" r:id="rId53" display="http://shop.decipher.com/Images/CardImages/LOTR-EN00053.jpg"/>
    <hyperlink ref="C55" r:id="rId54" display="http://shop.decipher.com/Images/CardImages/LOTR-EN00054.jpg"/>
    <hyperlink ref="C56" r:id="rId55" display="http://shop.decipher.com/Images/CardImages/LOTR-EN00055.jpg"/>
    <hyperlink ref="C57" r:id="rId56" display="http://shop.decipher.com/Images/CardImages/LOTR-EN00056.jpg"/>
    <hyperlink ref="C58" r:id="rId57" display="http://shop.decipher.com/Images/CardImages/LOTR-EN00057.jpg"/>
    <hyperlink ref="C59" r:id="rId58" display="http://shop.decipher.com/Images/CardImages/LOTR-EN00058.jpg"/>
    <hyperlink ref="C60" r:id="rId59" display="http://shop.decipher.com/Images/CardImages/LOTR-EN00059.jpg"/>
    <hyperlink ref="C61" r:id="rId60" display="http://shop.decipher.com/Images/CardImages/LOTR-EN00060.jpg"/>
    <hyperlink ref="C69" r:id="rId61" display="http://shop.decipher.com/Images/CardImages/LOTR-EN00068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workbookViewId="0"/>
  </sheetViews>
  <sheetFormatPr defaultRowHeight="13.2" x14ac:dyDescent="0.25"/>
  <cols>
    <col min="1" max="256" width="11.5546875" customWidth="1"/>
  </cols>
  <sheetData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11"/>
  <sheetViews>
    <sheetView tabSelected="1" workbookViewId="0">
      <selection activeCell="K1" sqref="K1"/>
    </sheetView>
  </sheetViews>
  <sheetFormatPr defaultRowHeight="13.2" x14ac:dyDescent="0.25"/>
  <cols>
    <col min="1" max="1" width="3.109375" style="1" bestFit="1" customWidth="1"/>
    <col min="2" max="2" width="3.33203125" style="1" bestFit="1" customWidth="1"/>
    <col min="3" max="3" width="4.109375" style="1" bestFit="1" customWidth="1"/>
    <col min="4" max="4" width="33" style="2" bestFit="1" customWidth="1"/>
    <col min="5" max="5" width="9.109375" style="2" bestFit="1" customWidth="1"/>
    <col min="6" max="6" width="10" style="2" bestFit="1" customWidth="1"/>
    <col min="7" max="256" width="11.5546875" customWidth="1"/>
  </cols>
  <sheetData>
    <row r="1" spans="1:6" x14ac:dyDescent="0.25">
      <c r="A1" s="1">
        <v>0</v>
      </c>
      <c r="B1" s="1" t="s">
        <v>1911</v>
      </c>
      <c r="C1" s="1">
        <v>15</v>
      </c>
      <c r="D1" s="6" t="s">
        <v>1797</v>
      </c>
      <c r="E1" s="7" t="s">
        <v>1945</v>
      </c>
      <c r="F1" s="7" t="s">
        <v>1946</v>
      </c>
    </row>
    <row r="2" spans="1:6" x14ac:dyDescent="0.25">
      <c r="A2" s="1">
        <v>0</v>
      </c>
      <c r="B2" s="1" t="s">
        <v>1911</v>
      </c>
      <c r="C2" s="1">
        <v>19</v>
      </c>
      <c r="D2" s="6" t="s">
        <v>1930</v>
      </c>
      <c r="E2" s="7" t="s">
        <v>1879</v>
      </c>
      <c r="F2" s="7" t="s">
        <v>1946</v>
      </c>
    </row>
    <row r="3" spans="1:6" x14ac:dyDescent="0.25">
      <c r="A3" s="1">
        <v>0</v>
      </c>
      <c r="B3" s="1" t="s">
        <v>1911</v>
      </c>
      <c r="C3" s="1">
        <v>24</v>
      </c>
      <c r="D3" s="6" t="s">
        <v>1884</v>
      </c>
      <c r="E3" s="7" t="s">
        <v>1945</v>
      </c>
      <c r="F3" s="7" t="s">
        <v>1946</v>
      </c>
    </row>
    <row r="4" spans="1:6" x14ac:dyDescent="0.25">
      <c r="A4" s="1">
        <v>0</v>
      </c>
      <c r="B4" s="1" t="s">
        <v>1911</v>
      </c>
      <c r="C4" s="1">
        <v>49</v>
      </c>
      <c r="D4" s="2" t="s">
        <v>1874</v>
      </c>
      <c r="E4" s="2" t="s">
        <v>1879</v>
      </c>
      <c r="F4" s="2" t="s">
        <v>1946</v>
      </c>
    </row>
    <row r="5" spans="1:6" x14ac:dyDescent="0.25">
      <c r="A5" s="1">
        <v>0</v>
      </c>
      <c r="B5" s="1" t="s">
        <v>1911</v>
      </c>
      <c r="C5" s="1">
        <v>55</v>
      </c>
      <c r="D5" s="2" t="s">
        <v>1786</v>
      </c>
      <c r="E5" s="2" t="s">
        <v>1916</v>
      </c>
      <c r="F5" s="2" t="s">
        <v>1944</v>
      </c>
    </row>
    <row r="6" spans="1:6" x14ac:dyDescent="0.25">
      <c r="A6" s="1">
        <v>0</v>
      </c>
      <c r="B6" s="1" t="s">
        <v>1911</v>
      </c>
      <c r="C6" s="1">
        <v>56</v>
      </c>
      <c r="D6" s="2" t="s">
        <v>1802</v>
      </c>
      <c r="E6" s="2" t="s">
        <v>1892</v>
      </c>
      <c r="F6" s="2" t="s">
        <v>1946</v>
      </c>
    </row>
    <row r="7" spans="1:6" x14ac:dyDescent="0.25">
      <c r="A7" s="1">
        <v>0</v>
      </c>
      <c r="B7" s="1" t="s">
        <v>1911</v>
      </c>
      <c r="C7" s="1">
        <v>57</v>
      </c>
      <c r="D7" s="2" t="s">
        <v>1803</v>
      </c>
      <c r="E7" s="2" t="s">
        <v>1892</v>
      </c>
      <c r="F7" s="2" t="s">
        <v>1885</v>
      </c>
    </row>
    <row r="8" spans="1:6" x14ac:dyDescent="0.25">
      <c r="A8" s="1">
        <v>0</v>
      </c>
      <c r="B8" s="1" t="s">
        <v>1911</v>
      </c>
      <c r="C8" s="1">
        <v>58</v>
      </c>
      <c r="D8" s="8" t="s">
        <v>1804</v>
      </c>
      <c r="E8" s="2" t="s">
        <v>1927</v>
      </c>
      <c r="F8" s="2" t="s">
        <v>1946</v>
      </c>
    </row>
    <row r="9" spans="1:6" x14ac:dyDescent="0.25">
      <c r="A9" s="1">
        <v>0</v>
      </c>
      <c r="B9" s="1" t="s">
        <v>1911</v>
      </c>
      <c r="C9" s="1">
        <v>60</v>
      </c>
      <c r="D9" s="2" t="s">
        <v>1806</v>
      </c>
      <c r="E9" s="2" t="s">
        <v>1936</v>
      </c>
      <c r="F9" s="2" t="s">
        <v>1932</v>
      </c>
    </row>
    <row r="10" spans="1:6" x14ac:dyDescent="0.25">
      <c r="A10" s="1">
        <v>0</v>
      </c>
      <c r="B10" s="1" t="s">
        <v>1911</v>
      </c>
      <c r="C10" s="1">
        <v>68</v>
      </c>
      <c r="D10" s="11" t="s">
        <v>1934</v>
      </c>
      <c r="F10" s="2" t="s">
        <v>1918</v>
      </c>
    </row>
    <row r="11" spans="1:6" x14ac:dyDescent="0.25">
      <c r="A11" s="1">
        <v>1</v>
      </c>
      <c r="B11" s="1" t="s">
        <v>1922</v>
      </c>
      <c r="C11" s="1">
        <v>111</v>
      </c>
      <c r="D11" s="7" t="s">
        <v>1688</v>
      </c>
      <c r="E11" s="7" t="s">
        <v>1927</v>
      </c>
      <c r="F11" s="7" t="s">
        <v>1921</v>
      </c>
    </row>
    <row r="12" spans="1:6" x14ac:dyDescent="0.25">
      <c r="A12" s="1">
        <v>2</v>
      </c>
      <c r="B12" s="1" t="s">
        <v>1922</v>
      </c>
      <c r="C12" s="1">
        <v>109</v>
      </c>
      <c r="D12" s="7" t="s">
        <v>1345</v>
      </c>
      <c r="E12" s="7" t="s">
        <v>1936</v>
      </c>
      <c r="F12" s="7" t="s">
        <v>1921</v>
      </c>
    </row>
    <row r="13" spans="1:6" x14ac:dyDescent="0.25">
      <c r="A13" s="1">
        <v>3</v>
      </c>
      <c r="B13" s="1" t="s">
        <v>1922</v>
      </c>
      <c r="C13" s="1">
        <v>71</v>
      </c>
      <c r="D13" s="7" t="s">
        <v>1243</v>
      </c>
      <c r="E13" s="7" t="s">
        <v>1926</v>
      </c>
      <c r="F13" s="7" t="s">
        <v>1924</v>
      </c>
    </row>
    <row r="14" spans="1:6" x14ac:dyDescent="0.25">
      <c r="A14" s="1">
        <v>4</v>
      </c>
      <c r="B14" s="1" t="s">
        <v>1922</v>
      </c>
      <c r="C14" s="1">
        <v>22</v>
      </c>
      <c r="D14" s="7" t="s">
        <v>1147</v>
      </c>
      <c r="E14" s="7" t="s">
        <v>1128</v>
      </c>
      <c r="F14" s="7" t="s">
        <v>1944</v>
      </c>
    </row>
    <row r="15" spans="1:6" x14ac:dyDescent="0.25">
      <c r="A15" s="1">
        <v>4</v>
      </c>
      <c r="B15" s="1" t="s">
        <v>1922</v>
      </c>
      <c r="C15" s="1">
        <v>23</v>
      </c>
      <c r="D15" s="7" t="s">
        <v>1148</v>
      </c>
      <c r="E15" s="7" t="s">
        <v>1128</v>
      </c>
      <c r="F15" s="7" t="s">
        <v>1944</v>
      </c>
    </row>
    <row r="16" spans="1:6" x14ac:dyDescent="0.25">
      <c r="A16" s="1">
        <v>4</v>
      </c>
      <c r="B16" s="1" t="s">
        <v>1922</v>
      </c>
      <c r="C16" s="1">
        <v>54</v>
      </c>
      <c r="D16" s="7" t="s">
        <v>1178</v>
      </c>
      <c r="E16" s="7" t="s">
        <v>1898</v>
      </c>
      <c r="F16" s="7" t="s">
        <v>1921</v>
      </c>
    </row>
    <row r="17" spans="1:6" x14ac:dyDescent="0.25">
      <c r="A17" s="1">
        <v>4</v>
      </c>
      <c r="B17" s="1" t="s">
        <v>1922</v>
      </c>
      <c r="C17" s="1">
        <v>158</v>
      </c>
      <c r="D17" s="7" t="s">
        <v>1102</v>
      </c>
      <c r="E17" s="7" t="s">
        <v>1926</v>
      </c>
      <c r="F17" s="7" t="s">
        <v>1944</v>
      </c>
    </row>
    <row r="18" spans="1:6" x14ac:dyDescent="0.25">
      <c r="A18" s="1">
        <v>4</v>
      </c>
      <c r="B18" s="1" t="s">
        <v>1922</v>
      </c>
      <c r="C18" s="1">
        <v>171</v>
      </c>
      <c r="D18" s="7" t="s">
        <v>928</v>
      </c>
      <c r="E18" s="7" t="s">
        <v>1926</v>
      </c>
      <c r="F18" s="7" t="s">
        <v>1924</v>
      </c>
    </row>
    <row r="19" spans="1:6" x14ac:dyDescent="0.25">
      <c r="A19" s="1">
        <v>4</v>
      </c>
      <c r="B19" s="1" t="s">
        <v>1922</v>
      </c>
      <c r="C19" s="1">
        <v>238</v>
      </c>
      <c r="D19" s="7" t="s">
        <v>993</v>
      </c>
      <c r="E19" s="7" t="s">
        <v>1881</v>
      </c>
      <c r="F19" s="7" t="s">
        <v>1924</v>
      </c>
    </row>
    <row r="20" spans="1:6" x14ac:dyDescent="0.25">
      <c r="A20" s="1">
        <v>7</v>
      </c>
      <c r="B20" s="1" t="s">
        <v>1922</v>
      </c>
      <c r="C20" s="1">
        <v>43</v>
      </c>
      <c r="D20" s="2" t="s">
        <v>626</v>
      </c>
      <c r="E20" s="2" t="s">
        <v>1892</v>
      </c>
      <c r="F20" s="2" t="s">
        <v>1921</v>
      </c>
    </row>
    <row r="21" spans="1:6" x14ac:dyDescent="0.25">
      <c r="A21" s="1">
        <v>7</v>
      </c>
      <c r="B21" s="1" t="s">
        <v>1922</v>
      </c>
      <c r="C21" s="1">
        <v>57</v>
      </c>
      <c r="D21" s="2" t="s">
        <v>447</v>
      </c>
      <c r="E21" s="2" t="s">
        <v>1910</v>
      </c>
      <c r="F21" s="2" t="s">
        <v>1924</v>
      </c>
    </row>
    <row r="22" spans="1:6" x14ac:dyDescent="0.25">
      <c r="A22" s="1">
        <v>7</v>
      </c>
      <c r="B22" s="1" t="s">
        <v>1922</v>
      </c>
      <c r="C22" s="1">
        <v>67</v>
      </c>
      <c r="D22" s="2" t="s">
        <v>457</v>
      </c>
      <c r="E22" s="2" t="s">
        <v>1910</v>
      </c>
      <c r="F22" s="2" t="s">
        <v>1924</v>
      </c>
    </row>
    <row r="23" spans="1:6" x14ac:dyDescent="0.25">
      <c r="A23" s="1">
        <v>7</v>
      </c>
      <c r="B23" s="1" t="s">
        <v>1922</v>
      </c>
      <c r="C23" s="1">
        <v>70</v>
      </c>
      <c r="D23" s="2" t="s">
        <v>460</v>
      </c>
      <c r="E23" s="2" t="s">
        <v>1910</v>
      </c>
      <c r="F23" s="2" t="s">
        <v>1921</v>
      </c>
    </row>
    <row r="24" spans="1:6" x14ac:dyDescent="0.25">
      <c r="A24" s="1">
        <v>7</v>
      </c>
      <c r="B24" s="1" t="s">
        <v>1922</v>
      </c>
      <c r="C24" s="1">
        <v>104</v>
      </c>
      <c r="D24" s="2" t="s">
        <v>491</v>
      </c>
      <c r="E24" s="2" t="s">
        <v>1927</v>
      </c>
      <c r="F24" s="2" t="s">
        <v>1921</v>
      </c>
    </row>
    <row r="25" spans="1:6" x14ac:dyDescent="0.25">
      <c r="A25" s="1">
        <v>7</v>
      </c>
      <c r="B25" s="1" t="s">
        <v>1922</v>
      </c>
      <c r="C25" s="1">
        <v>148</v>
      </c>
      <c r="D25" s="2" t="s">
        <v>532</v>
      </c>
      <c r="E25" s="2" t="s">
        <v>1881</v>
      </c>
      <c r="F25" s="2" t="s">
        <v>1921</v>
      </c>
    </row>
    <row r="26" spans="1:6" x14ac:dyDescent="0.25">
      <c r="A26" s="1">
        <v>7</v>
      </c>
      <c r="B26" s="1" t="s">
        <v>1922</v>
      </c>
      <c r="C26" s="1">
        <v>159</v>
      </c>
      <c r="D26" s="2" t="s">
        <v>543</v>
      </c>
      <c r="E26" s="2" t="s">
        <v>1881</v>
      </c>
      <c r="F26" s="2" t="s">
        <v>1924</v>
      </c>
    </row>
    <row r="27" spans="1:6" x14ac:dyDescent="0.25">
      <c r="A27" s="1">
        <v>7</v>
      </c>
      <c r="B27" s="1" t="s">
        <v>1922</v>
      </c>
      <c r="C27" s="1">
        <v>204</v>
      </c>
      <c r="D27" s="2" t="s">
        <v>397</v>
      </c>
      <c r="E27" s="2" t="s">
        <v>1917</v>
      </c>
      <c r="F27" s="2" t="s">
        <v>1924</v>
      </c>
    </row>
    <row r="28" spans="1:6" x14ac:dyDescent="0.25">
      <c r="A28" s="1">
        <v>7</v>
      </c>
      <c r="B28" s="1" t="s">
        <v>1922</v>
      </c>
      <c r="C28" s="1">
        <v>206</v>
      </c>
      <c r="D28" s="2" t="s">
        <v>399</v>
      </c>
      <c r="E28" s="2" t="s">
        <v>1917</v>
      </c>
      <c r="F28" s="2" t="s">
        <v>1924</v>
      </c>
    </row>
    <row r="29" spans="1:6" x14ac:dyDescent="0.25">
      <c r="A29" s="1">
        <v>7</v>
      </c>
      <c r="B29" s="1" t="s">
        <v>1922</v>
      </c>
      <c r="C29" s="1">
        <v>213</v>
      </c>
      <c r="D29" s="2" t="s">
        <v>405</v>
      </c>
      <c r="E29" s="2" t="s">
        <v>1917</v>
      </c>
      <c r="F29" s="2" t="s">
        <v>1944</v>
      </c>
    </row>
    <row r="30" spans="1:6" x14ac:dyDescent="0.25">
      <c r="A30" s="1">
        <v>7</v>
      </c>
      <c r="B30" s="1" t="s">
        <v>1922</v>
      </c>
      <c r="C30" s="1">
        <v>251</v>
      </c>
      <c r="D30" s="2" t="s">
        <v>441</v>
      </c>
      <c r="E30" s="2" t="s">
        <v>1879</v>
      </c>
      <c r="F30" s="2" t="s">
        <v>1924</v>
      </c>
    </row>
    <row r="31" spans="1:6" x14ac:dyDescent="0.25">
      <c r="A31" s="1">
        <v>7</v>
      </c>
      <c r="B31" s="1" t="s">
        <v>1922</v>
      </c>
      <c r="C31" s="1">
        <v>316</v>
      </c>
      <c r="D31" s="2" t="s">
        <v>320</v>
      </c>
      <c r="E31" s="2" t="s">
        <v>1916</v>
      </c>
      <c r="F31" s="2" t="s">
        <v>1924</v>
      </c>
    </row>
    <row r="32" spans="1:6" x14ac:dyDescent="0.25">
      <c r="A32" s="1">
        <v>8</v>
      </c>
      <c r="B32" s="1" t="s">
        <v>1922</v>
      </c>
      <c r="C32" s="1">
        <v>12</v>
      </c>
      <c r="D32" s="2" t="s">
        <v>186</v>
      </c>
      <c r="E32" s="2" t="s">
        <v>1945</v>
      </c>
      <c r="F32" s="2" t="s">
        <v>1921</v>
      </c>
    </row>
    <row r="33" spans="1:6" x14ac:dyDescent="0.25">
      <c r="A33" s="1">
        <v>9</v>
      </c>
      <c r="B33" s="1" t="s">
        <v>1933</v>
      </c>
      <c r="C33" s="1">
        <v>2</v>
      </c>
      <c r="D33" s="2" t="s">
        <v>1812</v>
      </c>
      <c r="E33" s="2" t="s">
        <v>1828</v>
      </c>
      <c r="F33" s="2" t="s">
        <v>1944</v>
      </c>
    </row>
    <row r="34" spans="1:6" x14ac:dyDescent="0.25">
      <c r="A34" s="1">
        <v>9</v>
      </c>
      <c r="B34" s="1" t="s">
        <v>1933</v>
      </c>
      <c r="C34" s="1">
        <v>14</v>
      </c>
      <c r="D34" s="10" t="s">
        <v>1827</v>
      </c>
      <c r="E34" s="2" t="s">
        <v>1945</v>
      </c>
      <c r="F34" s="2" t="s">
        <v>1946</v>
      </c>
    </row>
    <row r="35" spans="1:6" x14ac:dyDescent="0.25">
      <c r="A35" s="1">
        <v>9</v>
      </c>
      <c r="B35" s="1" t="s">
        <v>1933</v>
      </c>
      <c r="C35" s="1">
        <v>15</v>
      </c>
      <c r="D35" s="2" t="s">
        <v>1842</v>
      </c>
      <c r="E35" s="2" t="s">
        <v>1945</v>
      </c>
      <c r="F35" s="2" t="s">
        <v>1946</v>
      </c>
    </row>
    <row r="36" spans="1:6" x14ac:dyDescent="0.25">
      <c r="A36" s="1">
        <v>9</v>
      </c>
      <c r="B36" s="1" t="s">
        <v>1922</v>
      </c>
      <c r="C36" s="1">
        <v>18</v>
      </c>
      <c r="D36" s="2" t="s">
        <v>1855</v>
      </c>
      <c r="E36" s="2" t="s">
        <v>1945</v>
      </c>
      <c r="F36" s="2" t="s">
        <v>1932</v>
      </c>
    </row>
    <row r="37" spans="1:6" x14ac:dyDescent="0.25">
      <c r="A37" s="1">
        <v>9</v>
      </c>
      <c r="B37" s="1" t="s">
        <v>1922</v>
      </c>
      <c r="C37" s="1">
        <v>20</v>
      </c>
      <c r="D37" s="2" t="s">
        <v>1857</v>
      </c>
      <c r="E37" s="2" t="s">
        <v>1945</v>
      </c>
      <c r="F37" s="2" t="s">
        <v>1885</v>
      </c>
    </row>
    <row r="38" spans="1:6" x14ac:dyDescent="0.25">
      <c r="A38" s="1">
        <v>9</v>
      </c>
      <c r="B38" s="1" t="s">
        <v>1933</v>
      </c>
      <c r="C38" s="1">
        <v>26</v>
      </c>
      <c r="D38" s="2" t="s">
        <v>1888</v>
      </c>
      <c r="E38" s="2" t="s">
        <v>1892</v>
      </c>
      <c r="F38" s="2" t="s">
        <v>1946</v>
      </c>
    </row>
    <row r="39" spans="1:6" x14ac:dyDescent="0.25">
      <c r="A39" s="1">
        <v>9</v>
      </c>
      <c r="B39" s="1" t="s">
        <v>1933</v>
      </c>
      <c r="C39" s="1">
        <v>28</v>
      </c>
      <c r="D39" s="2" t="s">
        <v>1863</v>
      </c>
      <c r="E39" s="2" t="s">
        <v>1910</v>
      </c>
      <c r="F39" s="2" t="s">
        <v>1944</v>
      </c>
    </row>
    <row r="40" spans="1:6" x14ac:dyDescent="0.25">
      <c r="A40" s="1">
        <v>9</v>
      </c>
      <c r="B40" s="1" t="s">
        <v>1933</v>
      </c>
      <c r="C40" s="1">
        <v>31</v>
      </c>
      <c r="D40" s="2" t="s">
        <v>1865</v>
      </c>
      <c r="E40" s="2" t="s">
        <v>1927</v>
      </c>
      <c r="F40" s="2" t="s">
        <v>1946</v>
      </c>
    </row>
    <row r="41" spans="1:6" x14ac:dyDescent="0.25">
      <c r="A41" s="1">
        <v>9</v>
      </c>
      <c r="B41" s="1" t="s">
        <v>1933</v>
      </c>
      <c r="C41" s="1">
        <v>32</v>
      </c>
      <c r="D41" s="2" t="s">
        <v>1897</v>
      </c>
      <c r="E41" s="2" t="s">
        <v>1927</v>
      </c>
      <c r="F41" s="2" t="s">
        <v>1946</v>
      </c>
    </row>
    <row r="42" spans="1:6" x14ac:dyDescent="0.25">
      <c r="A42" s="1">
        <v>9</v>
      </c>
      <c r="B42" s="1" t="s">
        <v>1933</v>
      </c>
      <c r="C42" s="1">
        <v>34</v>
      </c>
      <c r="D42" s="2" t="s">
        <v>1810</v>
      </c>
      <c r="E42" s="2" t="s">
        <v>1927</v>
      </c>
      <c r="F42" s="2" t="s">
        <v>1885</v>
      </c>
    </row>
    <row r="43" spans="1:6" x14ac:dyDescent="0.25">
      <c r="A43" s="1">
        <v>9</v>
      </c>
      <c r="B43" s="1" t="s">
        <v>1933</v>
      </c>
      <c r="C43" s="1">
        <v>39</v>
      </c>
      <c r="D43" s="2" t="s">
        <v>1868</v>
      </c>
      <c r="E43" s="2" t="s">
        <v>1926</v>
      </c>
      <c r="F43" s="2" t="s">
        <v>1885</v>
      </c>
    </row>
    <row r="44" spans="1:6" x14ac:dyDescent="0.25">
      <c r="A44" s="1">
        <v>9</v>
      </c>
      <c r="B44" s="1" t="s">
        <v>1933</v>
      </c>
      <c r="C44" s="1">
        <v>41</v>
      </c>
      <c r="D44" s="2" t="s">
        <v>1811</v>
      </c>
      <c r="E44" s="2" t="s">
        <v>1923</v>
      </c>
      <c r="F44" s="2" t="s">
        <v>1944</v>
      </c>
    </row>
    <row r="45" spans="1:6" x14ac:dyDescent="0.25">
      <c r="A45" s="1">
        <v>9</v>
      </c>
      <c r="B45" s="1" t="s">
        <v>1922</v>
      </c>
      <c r="C45" s="1">
        <v>43</v>
      </c>
      <c r="D45" s="2" t="s">
        <v>1833</v>
      </c>
      <c r="E45" s="2" t="s">
        <v>1917</v>
      </c>
      <c r="F45" s="2" t="s">
        <v>1885</v>
      </c>
    </row>
    <row r="46" spans="1:6" x14ac:dyDescent="0.25">
      <c r="A46" s="1">
        <v>9</v>
      </c>
      <c r="B46" s="1" t="s">
        <v>1922</v>
      </c>
      <c r="C46" s="1">
        <v>45</v>
      </c>
      <c r="D46" s="2" t="s">
        <v>1834</v>
      </c>
      <c r="E46" s="2" t="s">
        <v>1879</v>
      </c>
      <c r="F46" s="2" t="s">
        <v>1932</v>
      </c>
    </row>
    <row r="47" spans="1:6" x14ac:dyDescent="0.25">
      <c r="A47" s="1">
        <v>9</v>
      </c>
      <c r="B47" s="1" t="s">
        <v>1933</v>
      </c>
      <c r="C47" s="1">
        <v>47</v>
      </c>
      <c r="D47" s="2" t="s">
        <v>1836</v>
      </c>
      <c r="E47" s="2" t="s">
        <v>1916</v>
      </c>
      <c r="F47" s="2" t="s">
        <v>1885</v>
      </c>
    </row>
    <row r="48" spans="1:6" x14ac:dyDescent="0.25">
      <c r="A48" s="1">
        <v>9</v>
      </c>
      <c r="B48" s="1" t="s">
        <v>1933</v>
      </c>
      <c r="C48" s="1">
        <v>49</v>
      </c>
      <c r="D48" s="2" t="s">
        <v>1912</v>
      </c>
      <c r="E48" s="2" t="s">
        <v>1936</v>
      </c>
      <c r="F48" s="2" t="s">
        <v>1946</v>
      </c>
    </row>
    <row r="49" spans="1:6" x14ac:dyDescent="0.25">
      <c r="A49" s="1">
        <v>9</v>
      </c>
      <c r="B49" s="1" t="s">
        <v>1922</v>
      </c>
      <c r="C49" s="1">
        <v>50</v>
      </c>
      <c r="D49" s="2" t="s">
        <v>1837</v>
      </c>
      <c r="E49" s="2" t="s">
        <v>1936</v>
      </c>
      <c r="F49" s="2" t="s">
        <v>1924</v>
      </c>
    </row>
    <row r="50" spans="1:6" x14ac:dyDescent="0.25">
      <c r="A50" s="1">
        <v>9</v>
      </c>
      <c r="B50" s="1" t="s">
        <v>1933</v>
      </c>
      <c r="C50" s="1">
        <v>51</v>
      </c>
      <c r="D50" s="2" t="s">
        <v>1935</v>
      </c>
      <c r="E50" s="2" t="s">
        <v>1936</v>
      </c>
      <c r="F50" s="2" t="s">
        <v>1937</v>
      </c>
    </row>
    <row r="51" spans="1:6" x14ac:dyDescent="0.25">
      <c r="A51" s="1">
        <v>9</v>
      </c>
      <c r="B51" s="1" t="s">
        <v>1933</v>
      </c>
      <c r="C51" s="1">
        <v>52</v>
      </c>
      <c r="D51" s="2" t="s">
        <v>1893</v>
      </c>
      <c r="E51" s="2" t="s">
        <v>1936</v>
      </c>
      <c r="F51" s="2" t="s">
        <v>1937</v>
      </c>
    </row>
    <row r="52" spans="1:6" x14ac:dyDescent="0.25">
      <c r="A52" s="1">
        <v>10</v>
      </c>
      <c r="B52" s="1" t="s">
        <v>1922</v>
      </c>
      <c r="C52" s="1">
        <v>1</v>
      </c>
      <c r="D52" s="2" t="s">
        <v>149</v>
      </c>
      <c r="E52" s="2" t="s">
        <v>1898</v>
      </c>
      <c r="F52" s="2" t="s">
        <v>1921</v>
      </c>
    </row>
    <row r="53" spans="1:6" x14ac:dyDescent="0.25">
      <c r="A53" s="1">
        <v>10</v>
      </c>
      <c r="B53" s="1" t="s">
        <v>1925</v>
      </c>
      <c r="C53" s="1">
        <v>2</v>
      </c>
      <c r="D53" s="2" t="s">
        <v>150</v>
      </c>
      <c r="E53" s="2" t="s">
        <v>1898</v>
      </c>
      <c r="F53" s="2" t="s">
        <v>1924</v>
      </c>
    </row>
    <row r="54" spans="1:6" x14ac:dyDescent="0.25">
      <c r="A54" s="1">
        <v>10</v>
      </c>
      <c r="B54" s="1" t="s">
        <v>1922</v>
      </c>
      <c r="C54" s="1">
        <v>3</v>
      </c>
      <c r="D54" s="2" t="s">
        <v>151</v>
      </c>
      <c r="E54" s="2" t="s">
        <v>1898</v>
      </c>
      <c r="F54" s="2" t="s">
        <v>1921</v>
      </c>
    </row>
    <row r="55" spans="1:6" x14ac:dyDescent="0.25">
      <c r="A55" s="1">
        <v>10</v>
      </c>
      <c r="B55" s="1" t="s">
        <v>1922</v>
      </c>
      <c r="C55" s="1">
        <v>6</v>
      </c>
      <c r="D55" s="2" t="s">
        <v>154</v>
      </c>
      <c r="E55" s="2" t="s">
        <v>1945</v>
      </c>
      <c r="F55" s="2" t="s">
        <v>1946</v>
      </c>
    </row>
    <row r="56" spans="1:6" x14ac:dyDescent="0.25">
      <c r="A56" s="1">
        <v>10</v>
      </c>
      <c r="B56" s="1" t="s">
        <v>1922</v>
      </c>
      <c r="C56" s="1">
        <v>7</v>
      </c>
      <c r="D56" s="2" t="s">
        <v>155</v>
      </c>
      <c r="E56" s="2" t="s">
        <v>1945</v>
      </c>
      <c r="F56" s="2" t="s">
        <v>1946</v>
      </c>
    </row>
    <row r="57" spans="1:6" x14ac:dyDescent="0.25">
      <c r="A57" s="1">
        <v>10</v>
      </c>
      <c r="B57" s="1" t="s">
        <v>1922</v>
      </c>
      <c r="C57" s="1">
        <v>8</v>
      </c>
      <c r="D57" s="2" t="s">
        <v>156</v>
      </c>
      <c r="E57" s="2" t="s">
        <v>1945</v>
      </c>
      <c r="F57" s="2" t="s">
        <v>1946</v>
      </c>
    </row>
    <row r="58" spans="1:6" x14ac:dyDescent="0.25">
      <c r="A58" s="1">
        <v>10</v>
      </c>
      <c r="B58" s="1" t="s">
        <v>1922</v>
      </c>
      <c r="C58" s="1">
        <v>9</v>
      </c>
      <c r="D58" s="2" t="s">
        <v>157</v>
      </c>
      <c r="E58" s="2" t="s">
        <v>1945</v>
      </c>
      <c r="F58" s="2" t="s">
        <v>1946</v>
      </c>
    </row>
    <row r="59" spans="1:6" x14ac:dyDescent="0.25">
      <c r="A59" s="1">
        <v>10</v>
      </c>
      <c r="B59" s="1" t="s">
        <v>1922</v>
      </c>
      <c r="C59" s="1">
        <v>11</v>
      </c>
      <c r="D59" s="2" t="s">
        <v>159</v>
      </c>
      <c r="E59" s="2" t="s">
        <v>1945</v>
      </c>
      <c r="F59" s="2" t="s">
        <v>1946</v>
      </c>
    </row>
    <row r="60" spans="1:6" x14ac:dyDescent="0.25">
      <c r="A60" s="1">
        <v>10</v>
      </c>
      <c r="B60" s="1" t="s">
        <v>1922</v>
      </c>
      <c r="C60" s="1">
        <v>14</v>
      </c>
      <c r="D60" s="2" t="s">
        <v>162</v>
      </c>
      <c r="E60" s="2" t="s">
        <v>1892</v>
      </c>
      <c r="F60" s="2" t="s">
        <v>1921</v>
      </c>
    </row>
    <row r="61" spans="1:6" x14ac:dyDescent="0.25">
      <c r="A61" s="1">
        <v>10</v>
      </c>
      <c r="B61" s="1" t="s">
        <v>1925</v>
      </c>
      <c r="C61" s="1">
        <v>15</v>
      </c>
      <c r="D61" s="2" t="s">
        <v>163</v>
      </c>
      <c r="E61" s="2" t="s">
        <v>1892</v>
      </c>
      <c r="F61" s="2" t="s">
        <v>1924</v>
      </c>
    </row>
    <row r="62" spans="1:6" x14ac:dyDescent="0.25">
      <c r="A62" s="1">
        <v>10</v>
      </c>
      <c r="B62" s="1" t="s">
        <v>1922</v>
      </c>
      <c r="C62" s="1">
        <v>17</v>
      </c>
      <c r="D62" s="2" t="s">
        <v>165</v>
      </c>
      <c r="E62" s="2" t="s">
        <v>1892</v>
      </c>
      <c r="F62" s="2" t="s">
        <v>1921</v>
      </c>
    </row>
    <row r="63" spans="1:6" x14ac:dyDescent="0.25">
      <c r="A63" s="1">
        <v>10</v>
      </c>
      <c r="B63" s="1" t="s">
        <v>1922</v>
      </c>
      <c r="C63" s="1">
        <v>18</v>
      </c>
      <c r="D63" s="2" t="s">
        <v>166</v>
      </c>
      <c r="E63" s="2" t="s">
        <v>1892</v>
      </c>
      <c r="F63" s="2" t="s">
        <v>1946</v>
      </c>
    </row>
    <row r="64" spans="1:6" x14ac:dyDescent="0.25">
      <c r="A64" s="1">
        <v>10</v>
      </c>
      <c r="B64" s="1" t="s">
        <v>1922</v>
      </c>
      <c r="C64" s="1">
        <v>19</v>
      </c>
      <c r="D64" s="2" t="s">
        <v>167</v>
      </c>
      <c r="E64" s="2" t="s">
        <v>1910</v>
      </c>
      <c r="F64" s="2" t="s">
        <v>1921</v>
      </c>
    </row>
    <row r="65" spans="1:6" x14ac:dyDescent="0.25">
      <c r="A65" s="1">
        <v>10</v>
      </c>
      <c r="B65" s="1" t="s">
        <v>1925</v>
      </c>
      <c r="C65" s="1">
        <v>20</v>
      </c>
      <c r="D65" s="2" t="s">
        <v>168</v>
      </c>
      <c r="E65" s="2" t="s">
        <v>1910</v>
      </c>
      <c r="F65" s="2" t="s">
        <v>1924</v>
      </c>
    </row>
    <row r="66" spans="1:6" x14ac:dyDescent="0.25">
      <c r="A66" s="1">
        <v>10</v>
      </c>
      <c r="B66" s="1" t="s">
        <v>1922</v>
      </c>
      <c r="C66" s="1">
        <v>21</v>
      </c>
      <c r="D66" s="2" t="s">
        <v>169</v>
      </c>
      <c r="E66" s="2" t="s">
        <v>1910</v>
      </c>
      <c r="F66" s="2" t="s">
        <v>1944</v>
      </c>
    </row>
    <row r="67" spans="1:6" x14ac:dyDescent="0.25">
      <c r="A67" s="1">
        <v>10</v>
      </c>
      <c r="B67" s="1" t="s">
        <v>1922</v>
      </c>
      <c r="C67" s="1">
        <v>23</v>
      </c>
      <c r="D67" s="2" t="s">
        <v>171</v>
      </c>
      <c r="E67" s="2" t="s">
        <v>1910</v>
      </c>
      <c r="F67" s="2" t="s">
        <v>1944</v>
      </c>
    </row>
    <row r="68" spans="1:6" x14ac:dyDescent="0.25">
      <c r="A68" s="1">
        <v>10</v>
      </c>
      <c r="B68" s="1" t="s">
        <v>1922</v>
      </c>
      <c r="C68" s="1">
        <v>25</v>
      </c>
      <c r="D68" s="2" t="s">
        <v>173</v>
      </c>
      <c r="E68" s="2" t="s">
        <v>1927</v>
      </c>
      <c r="F68" s="2" t="s">
        <v>1946</v>
      </c>
    </row>
    <row r="69" spans="1:6" x14ac:dyDescent="0.25">
      <c r="A69" s="1">
        <v>10</v>
      </c>
      <c r="B69" s="1" t="s">
        <v>1922</v>
      </c>
      <c r="C69" s="1">
        <v>28</v>
      </c>
      <c r="D69" s="2" t="s">
        <v>5</v>
      </c>
      <c r="E69" s="2" t="s">
        <v>1927</v>
      </c>
      <c r="F69" s="2" t="s">
        <v>1946</v>
      </c>
    </row>
    <row r="70" spans="1:6" x14ac:dyDescent="0.25">
      <c r="A70" s="1">
        <v>10</v>
      </c>
      <c r="B70" s="1" t="s">
        <v>1922</v>
      </c>
      <c r="C70" s="1">
        <v>29</v>
      </c>
      <c r="D70" s="2" t="s">
        <v>6</v>
      </c>
      <c r="E70" s="2" t="s">
        <v>1927</v>
      </c>
      <c r="F70" s="2" t="s">
        <v>1921</v>
      </c>
    </row>
    <row r="71" spans="1:6" x14ac:dyDescent="0.25">
      <c r="A71" s="1">
        <v>10</v>
      </c>
      <c r="B71" s="1" t="s">
        <v>1925</v>
      </c>
      <c r="C71" s="1">
        <v>32</v>
      </c>
      <c r="D71" s="2" t="s">
        <v>9</v>
      </c>
      <c r="E71" s="2" t="s">
        <v>1927</v>
      </c>
      <c r="F71" s="2" t="s">
        <v>1924</v>
      </c>
    </row>
    <row r="72" spans="1:6" x14ac:dyDescent="0.25">
      <c r="A72" s="1">
        <v>10</v>
      </c>
      <c r="B72" s="1" t="s">
        <v>1925</v>
      </c>
      <c r="C72" s="1">
        <v>33</v>
      </c>
      <c r="D72" s="2" t="s">
        <v>10</v>
      </c>
      <c r="E72" s="2" t="s">
        <v>1927</v>
      </c>
      <c r="F72" s="2" t="s">
        <v>1924</v>
      </c>
    </row>
    <row r="73" spans="1:6" x14ac:dyDescent="0.25">
      <c r="A73" s="1">
        <v>10</v>
      </c>
      <c r="B73" s="1" t="s">
        <v>1922</v>
      </c>
      <c r="C73" s="1">
        <v>38</v>
      </c>
      <c r="D73" s="2" t="s">
        <v>15</v>
      </c>
      <c r="E73" s="2" t="s">
        <v>1881</v>
      </c>
      <c r="F73" s="2" t="s">
        <v>1944</v>
      </c>
    </row>
    <row r="74" spans="1:6" x14ac:dyDescent="0.25">
      <c r="A74" s="1">
        <v>10</v>
      </c>
      <c r="B74" s="1" t="s">
        <v>1925</v>
      </c>
      <c r="C74" s="1">
        <v>39</v>
      </c>
      <c r="D74" s="2" t="s">
        <v>16</v>
      </c>
      <c r="E74" s="2" t="s">
        <v>1881</v>
      </c>
      <c r="F74" s="2" t="s">
        <v>1944</v>
      </c>
    </row>
    <row r="75" spans="1:6" x14ac:dyDescent="0.25">
      <c r="A75" s="1">
        <v>10</v>
      </c>
      <c r="B75" s="1" t="s">
        <v>1922</v>
      </c>
      <c r="C75" s="1">
        <v>40</v>
      </c>
      <c r="D75" s="2" t="s">
        <v>17</v>
      </c>
      <c r="E75" s="2" t="s">
        <v>1881</v>
      </c>
      <c r="F75" s="2" t="s">
        <v>1944</v>
      </c>
    </row>
    <row r="76" spans="1:6" x14ac:dyDescent="0.25">
      <c r="A76" s="1">
        <v>10</v>
      </c>
      <c r="B76" s="1" t="s">
        <v>1922</v>
      </c>
      <c r="C76" s="1">
        <v>45</v>
      </c>
      <c r="D76" s="2" t="s">
        <v>22</v>
      </c>
      <c r="E76" s="2" t="s">
        <v>1881</v>
      </c>
      <c r="F76" s="2" t="s">
        <v>1944</v>
      </c>
    </row>
    <row r="77" spans="1:6" x14ac:dyDescent="0.25">
      <c r="A77" s="1">
        <v>10</v>
      </c>
      <c r="B77" s="1" t="s">
        <v>1922</v>
      </c>
      <c r="C77" s="1">
        <v>46</v>
      </c>
      <c r="D77" s="2" t="s">
        <v>23</v>
      </c>
      <c r="E77" s="2" t="s">
        <v>1881</v>
      </c>
      <c r="F77" s="2" t="s">
        <v>1921</v>
      </c>
    </row>
    <row r="78" spans="1:6" x14ac:dyDescent="0.25">
      <c r="A78" s="1">
        <v>10</v>
      </c>
      <c r="B78" s="1" t="s">
        <v>1922</v>
      </c>
      <c r="C78" s="1">
        <v>48</v>
      </c>
      <c r="D78" s="2" t="s">
        <v>25</v>
      </c>
      <c r="E78" s="2" t="s">
        <v>1881</v>
      </c>
      <c r="F78" s="2" t="s">
        <v>1924</v>
      </c>
    </row>
    <row r="79" spans="1:6" x14ac:dyDescent="0.25">
      <c r="A79" s="1">
        <v>10</v>
      </c>
      <c r="B79" s="1" t="s">
        <v>1922</v>
      </c>
      <c r="C79" s="1">
        <v>51</v>
      </c>
      <c r="D79" s="2" t="s">
        <v>28</v>
      </c>
      <c r="E79" s="2" t="s">
        <v>1881</v>
      </c>
      <c r="F79" s="2" t="s">
        <v>1921</v>
      </c>
    </row>
    <row r="80" spans="1:6" x14ac:dyDescent="0.25">
      <c r="A80" s="1">
        <v>10</v>
      </c>
      <c r="B80" s="1" t="s">
        <v>1925</v>
      </c>
      <c r="C80" s="1">
        <v>53</v>
      </c>
      <c r="D80" s="2" t="s">
        <v>30</v>
      </c>
      <c r="E80" s="2" t="s">
        <v>1917</v>
      </c>
      <c r="F80" s="2" t="s">
        <v>1924</v>
      </c>
    </row>
    <row r="81" spans="1:6" x14ac:dyDescent="0.25">
      <c r="A81" s="1">
        <v>10</v>
      </c>
      <c r="B81" s="1" t="s">
        <v>1925</v>
      </c>
      <c r="C81" s="1">
        <v>54</v>
      </c>
      <c r="D81" s="2" t="s">
        <v>31</v>
      </c>
      <c r="E81" s="2" t="s">
        <v>1917</v>
      </c>
      <c r="F81" s="2" t="s">
        <v>1944</v>
      </c>
    </row>
    <row r="82" spans="1:6" x14ac:dyDescent="0.25">
      <c r="A82" s="1">
        <v>10</v>
      </c>
      <c r="B82" s="1" t="s">
        <v>1925</v>
      </c>
      <c r="C82" s="1">
        <v>57</v>
      </c>
      <c r="D82" s="2" t="s">
        <v>34</v>
      </c>
      <c r="E82" s="2" t="s">
        <v>1917</v>
      </c>
      <c r="F82" s="2" t="s">
        <v>1944</v>
      </c>
    </row>
    <row r="83" spans="1:6" x14ac:dyDescent="0.25">
      <c r="A83" s="1">
        <v>10</v>
      </c>
      <c r="B83" s="1" t="s">
        <v>1922</v>
      </c>
      <c r="C83" s="1">
        <v>58</v>
      </c>
      <c r="D83" s="2" t="s">
        <v>35</v>
      </c>
      <c r="E83" s="2" t="s">
        <v>1917</v>
      </c>
      <c r="F83" s="2" t="s">
        <v>1921</v>
      </c>
    </row>
    <row r="84" spans="1:6" x14ac:dyDescent="0.25">
      <c r="A84" s="1">
        <v>10</v>
      </c>
      <c r="B84" s="1" t="s">
        <v>1922</v>
      </c>
      <c r="C84" s="1">
        <v>59</v>
      </c>
      <c r="D84" s="2" t="s">
        <v>36</v>
      </c>
      <c r="E84" s="2" t="s">
        <v>1917</v>
      </c>
      <c r="F84" s="2" t="s">
        <v>1944</v>
      </c>
    </row>
    <row r="85" spans="1:6" x14ac:dyDescent="0.25">
      <c r="A85" s="1">
        <v>10</v>
      </c>
      <c r="B85" s="1" t="s">
        <v>1922</v>
      </c>
      <c r="C85" s="1">
        <v>60</v>
      </c>
      <c r="D85" s="2" t="s">
        <v>37</v>
      </c>
      <c r="E85" s="2" t="s">
        <v>1917</v>
      </c>
      <c r="F85" s="2" t="s">
        <v>1932</v>
      </c>
    </row>
    <row r="86" spans="1:6" x14ac:dyDescent="0.25">
      <c r="A86" s="1">
        <v>10</v>
      </c>
      <c r="B86" s="1" t="s">
        <v>1922</v>
      </c>
      <c r="C86" s="1">
        <v>63</v>
      </c>
      <c r="D86" s="2" t="s">
        <v>40</v>
      </c>
      <c r="E86" s="2" t="s">
        <v>1917</v>
      </c>
      <c r="F86" s="2" t="s">
        <v>1944</v>
      </c>
    </row>
    <row r="87" spans="1:6" x14ac:dyDescent="0.25">
      <c r="A87" s="1">
        <v>10</v>
      </c>
      <c r="B87" s="1" t="s">
        <v>1922</v>
      </c>
      <c r="C87" s="1">
        <v>67</v>
      </c>
      <c r="D87" s="2" t="s">
        <v>44</v>
      </c>
      <c r="E87" s="2" t="s">
        <v>1917</v>
      </c>
      <c r="F87" s="2" t="s">
        <v>1944</v>
      </c>
    </row>
    <row r="88" spans="1:6" x14ac:dyDescent="0.25">
      <c r="A88" s="1">
        <v>10</v>
      </c>
      <c r="B88" s="1" t="s">
        <v>1922</v>
      </c>
      <c r="C88" s="1">
        <v>68</v>
      </c>
      <c r="D88" s="2" t="s">
        <v>45</v>
      </c>
      <c r="E88" s="2" t="s">
        <v>1917</v>
      </c>
      <c r="F88" s="2" t="s">
        <v>1944</v>
      </c>
    </row>
    <row r="89" spans="1:6" x14ac:dyDescent="0.25">
      <c r="A89" s="1">
        <v>10</v>
      </c>
      <c r="B89" s="1" t="s">
        <v>1925</v>
      </c>
      <c r="C89" s="1">
        <v>69</v>
      </c>
      <c r="D89" s="2" t="s">
        <v>46</v>
      </c>
      <c r="E89" s="2" t="s">
        <v>1917</v>
      </c>
      <c r="F89" s="2" t="s">
        <v>1944</v>
      </c>
    </row>
    <row r="90" spans="1:6" x14ac:dyDescent="0.25">
      <c r="A90" s="1">
        <v>10</v>
      </c>
      <c r="B90" s="1" t="s">
        <v>1922</v>
      </c>
      <c r="C90" s="1">
        <v>71</v>
      </c>
      <c r="D90" s="2" t="s">
        <v>48</v>
      </c>
      <c r="E90" s="2" t="s">
        <v>1917</v>
      </c>
      <c r="F90" s="2" t="s">
        <v>1944</v>
      </c>
    </row>
    <row r="91" spans="1:6" x14ac:dyDescent="0.25">
      <c r="A91" s="1">
        <v>10</v>
      </c>
      <c r="B91" s="1" t="s">
        <v>1922</v>
      </c>
      <c r="C91" s="1">
        <v>72</v>
      </c>
      <c r="D91" s="2" t="s">
        <v>49</v>
      </c>
      <c r="E91" s="2" t="s">
        <v>1879</v>
      </c>
      <c r="F91" s="2" t="s">
        <v>1946</v>
      </c>
    </row>
    <row r="92" spans="1:6" x14ac:dyDescent="0.25">
      <c r="A92" s="1">
        <v>10</v>
      </c>
      <c r="B92" s="1" t="s">
        <v>1922</v>
      </c>
      <c r="C92" s="1">
        <v>75</v>
      </c>
      <c r="D92" s="2" t="s">
        <v>52</v>
      </c>
      <c r="E92" s="2" t="s">
        <v>1916</v>
      </c>
      <c r="F92" s="2" t="s">
        <v>1944</v>
      </c>
    </row>
    <row r="93" spans="1:6" x14ac:dyDescent="0.25">
      <c r="A93" s="1">
        <v>10</v>
      </c>
      <c r="B93" s="1" t="s">
        <v>1922</v>
      </c>
      <c r="C93" s="1">
        <v>88</v>
      </c>
      <c r="D93" s="2" t="s">
        <v>64</v>
      </c>
      <c r="E93" s="2" t="s">
        <v>1916</v>
      </c>
      <c r="F93" s="2" t="s">
        <v>1944</v>
      </c>
    </row>
    <row r="94" spans="1:6" x14ac:dyDescent="0.25">
      <c r="A94" s="1">
        <v>10</v>
      </c>
      <c r="B94" s="1" t="s">
        <v>1922</v>
      </c>
      <c r="C94" s="1">
        <v>89</v>
      </c>
      <c r="D94" s="2" t="s">
        <v>65</v>
      </c>
      <c r="E94" s="2" t="s">
        <v>1916</v>
      </c>
      <c r="F94" s="2" t="s">
        <v>1932</v>
      </c>
    </row>
    <row r="95" spans="1:6" x14ac:dyDescent="0.25">
      <c r="A95" s="1">
        <v>10</v>
      </c>
      <c r="B95" s="1" t="s">
        <v>1922</v>
      </c>
      <c r="C95" s="1">
        <v>94</v>
      </c>
      <c r="D95" s="2" t="s">
        <v>70</v>
      </c>
      <c r="E95" s="2" t="s">
        <v>1916</v>
      </c>
      <c r="F95" s="2" t="s">
        <v>1944</v>
      </c>
    </row>
    <row r="96" spans="1:6" x14ac:dyDescent="0.25">
      <c r="A96" s="1">
        <v>10</v>
      </c>
      <c r="B96" s="1" t="s">
        <v>1922</v>
      </c>
      <c r="C96" s="1">
        <v>95</v>
      </c>
      <c r="D96" s="2" t="s">
        <v>71</v>
      </c>
      <c r="E96" s="2" t="s">
        <v>1916</v>
      </c>
      <c r="F96" s="2" t="s">
        <v>1944</v>
      </c>
    </row>
    <row r="97" spans="1:6" x14ac:dyDescent="0.25">
      <c r="A97" s="1">
        <v>10</v>
      </c>
      <c r="B97" s="1" t="s">
        <v>1922</v>
      </c>
      <c r="C97" s="1">
        <v>99</v>
      </c>
      <c r="D97" s="2" t="s">
        <v>75</v>
      </c>
      <c r="E97" s="2" t="s">
        <v>1916</v>
      </c>
      <c r="F97" s="2" t="s">
        <v>1944</v>
      </c>
    </row>
    <row r="98" spans="1:6" x14ac:dyDescent="0.25">
      <c r="A98" s="1">
        <v>10</v>
      </c>
      <c r="B98" s="1" t="s">
        <v>1922</v>
      </c>
      <c r="C98" s="1">
        <v>100</v>
      </c>
      <c r="D98" s="2" t="s">
        <v>76</v>
      </c>
      <c r="E98" s="2" t="s">
        <v>1916</v>
      </c>
      <c r="F98" s="2" t="s">
        <v>1921</v>
      </c>
    </row>
    <row r="99" spans="1:6" x14ac:dyDescent="0.25">
      <c r="A99" s="1">
        <v>10</v>
      </c>
      <c r="B99" s="1" t="s">
        <v>1922</v>
      </c>
      <c r="C99" s="1">
        <v>101</v>
      </c>
      <c r="D99" s="2" t="s">
        <v>77</v>
      </c>
      <c r="E99" s="2" t="s">
        <v>1916</v>
      </c>
      <c r="F99" s="2" t="s">
        <v>1944</v>
      </c>
    </row>
    <row r="100" spans="1:6" x14ac:dyDescent="0.25">
      <c r="A100" s="1">
        <v>10</v>
      </c>
      <c r="B100" s="1" t="s">
        <v>1922</v>
      </c>
      <c r="C100" s="1">
        <v>104</v>
      </c>
      <c r="D100" s="2" t="s">
        <v>80</v>
      </c>
      <c r="E100" s="2" t="s">
        <v>1936</v>
      </c>
      <c r="F100" s="2" t="s">
        <v>1924</v>
      </c>
    </row>
    <row r="101" spans="1:6" x14ac:dyDescent="0.25">
      <c r="A101" s="1">
        <v>10</v>
      </c>
      <c r="B101" s="1" t="s">
        <v>1925</v>
      </c>
      <c r="C101" s="1">
        <v>105</v>
      </c>
      <c r="D101" s="2" t="s">
        <v>81</v>
      </c>
      <c r="E101" s="2" t="s">
        <v>1936</v>
      </c>
      <c r="F101" s="2" t="s">
        <v>1921</v>
      </c>
    </row>
    <row r="102" spans="1:6" x14ac:dyDescent="0.25">
      <c r="A102" s="1">
        <v>10</v>
      </c>
      <c r="B102" s="1" t="s">
        <v>1925</v>
      </c>
      <c r="C102" s="1">
        <v>108</v>
      </c>
      <c r="D102" s="2" t="s">
        <v>84</v>
      </c>
      <c r="E102" s="2" t="s">
        <v>1936</v>
      </c>
      <c r="F102" s="2" t="s">
        <v>1924</v>
      </c>
    </row>
    <row r="103" spans="1:6" x14ac:dyDescent="0.25">
      <c r="A103" s="1">
        <v>10</v>
      </c>
      <c r="B103" s="1" t="s">
        <v>1925</v>
      </c>
      <c r="C103" s="1">
        <v>111</v>
      </c>
      <c r="D103" s="2" t="s">
        <v>87</v>
      </c>
      <c r="E103" s="2" t="s">
        <v>1936</v>
      </c>
      <c r="F103" s="2" t="s">
        <v>1921</v>
      </c>
    </row>
    <row r="104" spans="1:6" x14ac:dyDescent="0.25">
      <c r="A104" s="1">
        <v>10</v>
      </c>
      <c r="B104" s="1" t="s">
        <v>1925</v>
      </c>
      <c r="C104" s="1">
        <v>115</v>
      </c>
      <c r="D104" s="2" t="s">
        <v>91</v>
      </c>
      <c r="E104" s="2" t="s">
        <v>1936</v>
      </c>
      <c r="F104" s="2" t="s">
        <v>1921</v>
      </c>
    </row>
    <row r="105" spans="1:6" x14ac:dyDescent="0.25">
      <c r="A105" s="1">
        <v>10</v>
      </c>
      <c r="B105" s="1" t="s">
        <v>1925</v>
      </c>
      <c r="C105" s="1">
        <v>116</v>
      </c>
      <c r="D105" s="2" t="s">
        <v>92</v>
      </c>
      <c r="E105" s="2" t="s">
        <v>1936</v>
      </c>
      <c r="F105" s="2" t="s">
        <v>1924</v>
      </c>
    </row>
    <row r="106" spans="1:6" x14ac:dyDescent="0.25">
      <c r="A106" s="1">
        <v>10</v>
      </c>
      <c r="B106" s="1" t="s">
        <v>1925</v>
      </c>
      <c r="C106" s="1">
        <v>117</v>
      </c>
      <c r="D106" s="2" t="s">
        <v>93</v>
      </c>
      <c r="F106" s="2" t="s">
        <v>1929</v>
      </c>
    </row>
    <row r="107" spans="1:6" x14ac:dyDescent="0.25">
      <c r="A107" s="1">
        <v>10</v>
      </c>
      <c r="B107" s="1" t="s">
        <v>1925</v>
      </c>
      <c r="C107" s="1">
        <v>118</v>
      </c>
      <c r="D107" s="2" t="s">
        <v>0</v>
      </c>
      <c r="F107" s="2" t="s">
        <v>1929</v>
      </c>
    </row>
    <row r="108" spans="1:6" x14ac:dyDescent="0.25">
      <c r="A108" s="1">
        <v>10</v>
      </c>
      <c r="B108" s="1" t="s">
        <v>1925</v>
      </c>
      <c r="C108" s="1">
        <v>119</v>
      </c>
      <c r="D108" s="2" t="s">
        <v>1</v>
      </c>
      <c r="F108" s="2" t="s">
        <v>1929</v>
      </c>
    </row>
    <row r="109" spans="1:6" x14ac:dyDescent="0.25">
      <c r="A109" s="1">
        <v>10</v>
      </c>
      <c r="B109" s="1" t="s">
        <v>1925</v>
      </c>
      <c r="C109" s="1">
        <v>120</v>
      </c>
      <c r="D109" s="2" t="s">
        <v>2</v>
      </c>
      <c r="F109" s="2" t="s">
        <v>1929</v>
      </c>
    </row>
    <row r="110" spans="1:6" x14ac:dyDescent="0.25">
      <c r="A110" s="1">
        <v>10</v>
      </c>
      <c r="B110" s="1" t="s">
        <v>1911</v>
      </c>
      <c r="C110" s="1">
        <v>121</v>
      </c>
      <c r="D110" s="11" t="s">
        <v>1891</v>
      </c>
      <c r="E110" s="2" t="s">
        <v>1936</v>
      </c>
      <c r="F110" s="2" t="s">
        <v>1946</v>
      </c>
    </row>
    <row r="111" spans="1:6" x14ac:dyDescent="0.25">
      <c r="A111" s="1">
        <v>10</v>
      </c>
      <c r="B111" s="1" t="s">
        <v>1911</v>
      </c>
      <c r="C111" s="1">
        <v>122</v>
      </c>
      <c r="D111" s="2" t="s">
        <v>3</v>
      </c>
      <c r="E111" s="2" t="s">
        <v>1936</v>
      </c>
      <c r="F111" s="2" t="s">
        <v>1946</v>
      </c>
    </row>
  </sheetData>
  <hyperlinks>
    <hyperlink ref="D11" r:id="rId1"/>
    <hyperlink ref="D12" r:id="rId2"/>
    <hyperlink ref="D13" r:id="rId3"/>
    <hyperlink ref="D1" r:id="rId4"/>
    <hyperlink ref="D2" r:id="rId5"/>
    <hyperlink ref="D19" r:id="rId6"/>
    <hyperlink ref="D18" r:id="rId7"/>
    <hyperlink ref="D17" r:id="rId8"/>
    <hyperlink ref="D14" r:id="rId9"/>
    <hyperlink ref="D15" r:id="rId10"/>
    <hyperlink ref="D16" r:id="rId11"/>
    <hyperlink ref="D110" r:id="rId12" display="http://shop.decipher.com/Images/CardImages/LOTR-EN10121.jpg"/>
    <hyperlink ref="D10" r:id="rId13" display="http://shop.decipher.com/Images/CardImages/LOTR-EN00068.jpg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IV367"/>
  <sheetViews>
    <sheetView workbookViewId="0">
      <pane xSplit="5" ySplit="1" topLeftCell="J329" activePane="bottomRight" state="frozen"/>
      <selection pane="topRight" activeCell="F1" sqref="F1"/>
      <selection pane="bottomLeft" activeCell="A2" sqref="A2"/>
      <selection pane="bottomRight" activeCell="K361" sqref="K361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109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4" width="10.109375" style="1" bestFit="1" customWidth="1"/>
    <col min="15" max="15" width="10.109375" style="1" customWidth="1"/>
    <col min="16" max="16" width="10.109375" style="1" bestFit="1" customWidth="1"/>
    <col min="17" max="17" width="15.6640625" style="1" bestFit="1" customWidth="1"/>
    <col min="18" max="18" width="14.33203125" style="1" bestFit="1" customWidth="1"/>
    <col min="19" max="19" width="8.33203125" style="1" bestFit="1" customWidth="1"/>
    <col min="20" max="21" width="13.44140625" style="1" bestFit="1" customWidth="1"/>
    <col min="22" max="16384" width="11.77734375" style="7"/>
  </cols>
  <sheetData>
    <row r="1" spans="1:256" s="5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x14ac:dyDescent="0.25">
      <c r="A2" s="1" t="s">
        <v>1922</v>
      </c>
      <c r="B2" s="1">
        <v>1</v>
      </c>
      <c r="C2" s="11" t="s">
        <v>1725</v>
      </c>
      <c r="E2" s="7" t="s">
        <v>1918</v>
      </c>
      <c r="F2" s="1">
        <f t="shared" ref="F2:F65" si="0">SUM(K2:P2)</f>
        <v>3</v>
      </c>
      <c r="G2" s="1">
        <f t="shared" ref="G2:G65" si="1">SUM(Q2:U2)</f>
        <v>0</v>
      </c>
      <c r="I2" s="1">
        <f t="shared" ref="I2:I65" si="2">SUM(F2:H2)</f>
        <v>3</v>
      </c>
      <c r="J2" s="1">
        <f t="shared" ref="J2:J65" si="3">IF(IF(D2="",1,4)&gt;I2,IF(D2="",1,4)-I2,IF(F2+G2&gt;0,0,1))</f>
        <v>0</v>
      </c>
      <c r="K2" s="1">
        <v>1</v>
      </c>
      <c r="N2" s="1">
        <v>2</v>
      </c>
    </row>
    <row r="3" spans="1:256" x14ac:dyDescent="0.25">
      <c r="A3" s="1" t="s">
        <v>1928</v>
      </c>
      <c r="B3" s="1">
        <v>2</v>
      </c>
      <c r="C3" s="11" t="s">
        <v>1726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SUM('The Two Towers'!F3:G3,'Return of the King'!F2:G2)</f>
        <v>6</v>
      </c>
      <c r="I3" s="1">
        <f t="shared" si="2"/>
        <v>8</v>
      </c>
      <c r="J3" s="1">
        <f t="shared" si="3"/>
        <v>0</v>
      </c>
      <c r="K3" s="1">
        <v>1</v>
      </c>
      <c r="L3" s="1">
        <v>1</v>
      </c>
    </row>
    <row r="4" spans="1:256" x14ac:dyDescent="0.25">
      <c r="A4" s="1" t="s">
        <v>1928</v>
      </c>
      <c r="B4" s="1">
        <v>3</v>
      </c>
      <c r="C4" s="11" t="s">
        <v>1727</v>
      </c>
      <c r="D4" s="7" t="s">
        <v>1898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2</v>
      </c>
      <c r="M4" s="1">
        <v>2</v>
      </c>
    </row>
    <row r="5" spans="1:256" x14ac:dyDescent="0.25">
      <c r="A5" s="1" t="s">
        <v>1928</v>
      </c>
      <c r="B5" s="1">
        <v>4</v>
      </c>
      <c r="C5" s="11" t="s">
        <v>1728</v>
      </c>
      <c r="D5" s="7" t="s">
        <v>1898</v>
      </c>
      <c r="E5" s="7" t="s">
        <v>1921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56" x14ac:dyDescent="0.25">
      <c r="A6" s="1" t="s">
        <v>1928</v>
      </c>
      <c r="B6" s="1">
        <v>5</v>
      </c>
      <c r="C6" s="11" t="s">
        <v>1729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3</v>
      </c>
      <c r="L6" s="1">
        <v>1</v>
      </c>
    </row>
    <row r="7" spans="1:256" x14ac:dyDescent="0.25">
      <c r="A7" s="1" t="s">
        <v>1928</v>
      </c>
      <c r="B7" s="1">
        <v>6</v>
      </c>
      <c r="C7" s="11" t="s">
        <v>1730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6" x14ac:dyDescent="0.25">
      <c r="A8" s="1" t="s">
        <v>1928</v>
      </c>
      <c r="B8" s="1">
        <v>7</v>
      </c>
      <c r="C8" s="11" t="s">
        <v>1731</v>
      </c>
      <c r="D8" s="7" t="s">
        <v>1898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2</v>
      </c>
      <c r="L8" s="1">
        <v>2</v>
      </c>
    </row>
    <row r="9" spans="1:256" x14ac:dyDescent="0.25">
      <c r="A9" s="1" t="s">
        <v>1928</v>
      </c>
      <c r="B9" s="1">
        <v>8</v>
      </c>
      <c r="C9" s="11" t="s">
        <v>1732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2</v>
      </c>
      <c r="M9" s="1">
        <v>2</v>
      </c>
    </row>
    <row r="10" spans="1:256" x14ac:dyDescent="0.25">
      <c r="A10" s="1" t="s">
        <v>1928</v>
      </c>
      <c r="B10" s="1">
        <v>9</v>
      </c>
      <c r="C10" s="11" t="s">
        <v>1733</v>
      </c>
      <c r="D10" s="7" t="s">
        <v>1898</v>
      </c>
      <c r="E10" s="7" t="s">
        <v>1932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2</v>
      </c>
      <c r="M10" s="1">
        <v>2</v>
      </c>
    </row>
    <row r="11" spans="1:256" x14ac:dyDescent="0.25">
      <c r="A11" s="1" t="s">
        <v>1928</v>
      </c>
      <c r="B11" s="1">
        <v>10</v>
      </c>
      <c r="C11" s="11" t="s">
        <v>1734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6" x14ac:dyDescent="0.25">
      <c r="A12" s="1" t="s">
        <v>1928</v>
      </c>
      <c r="B12" s="1">
        <v>11</v>
      </c>
      <c r="C12" s="11" t="s">
        <v>1735</v>
      </c>
      <c r="D12" s="7" t="s">
        <v>1898</v>
      </c>
      <c r="E12" s="7" t="s">
        <v>1946</v>
      </c>
      <c r="F12" s="1">
        <f t="shared" si="0"/>
        <v>4</v>
      </c>
      <c r="G12" s="1">
        <f t="shared" si="1"/>
        <v>0</v>
      </c>
      <c r="I12" s="1">
        <f t="shared" si="2"/>
        <v>4</v>
      </c>
      <c r="J12" s="1">
        <f t="shared" si="3"/>
        <v>0</v>
      </c>
      <c r="K12" s="1">
        <v>2</v>
      </c>
      <c r="L12" s="1">
        <v>2</v>
      </c>
    </row>
    <row r="13" spans="1:256" x14ac:dyDescent="0.25">
      <c r="A13" s="1" t="s">
        <v>1925</v>
      </c>
      <c r="B13" s="1">
        <v>12</v>
      </c>
      <c r="C13" s="11" t="s">
        <v>1736</v>
      </c>
      <c r="D13" s="7" t="s">
        <v>1898</v>
      </c>
      <c r="E13" s="7" t="s">
        <v>1946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2</v>
      </c>
      <c r="M13" s="1">
        <v>2</v>
      </c>
    </row>
    <row r="14" spans="1:256" x14ac:dyDescent="0.25">
      <c r="A14" s="1" t="s">
        <v>1922</v>
      </c>
      <c r="B14" s="1">
        <v>13</v>
      </c>
      <c r="C14" s="11" t="s">
        <v>1737</v>
      </c>
      <c r="D14" s="7" t="s">
        <v>1898</v>
      </c>
      <c r="E14" s="7" t="s">
        <v>1946</v>
      </c>
      <c r="F14" s="1">
        <f t="shared" si="0"/>
        <v>4</v>
      </c>
      <c r="G14" s="1">
        <f t="shared" si="1"/>
        <v>0</v>
      </c>
      <c r="H14" s="1">
        <f>SUM(Promotional!F13:G13)</f>
        <v>1</v>
      </c>
      <c r="I14" s="1">
        <f t="shared" si="2"/>
        <v>5</v>
      </c>
      <c r="J14" s="1">
        <f t="shared" si="3"/>
        <v>0</v>
      </c>
      <c r="K14" s="1">
        <v>2</v>
      </c>
      <c r="N14" s="1">
        <v>2</v>
      </c>
    </row>
    <row r="15" spans="1:256" x14ac:dyDescent="0.25">
      <c r="A15" s="1" t="s">
        <v>1922</v>
      </c>
      <c r="B15" s="1">
        <v>14</v>
      </c>
      <c r="C15" s="11" t="s">
        <v>1738</v>
      </c>
      <c r="D15" s="7" t="s">
        <v>1898</v>
      </c>
      <c r="E15" s="7" t="s">
        <v>1932</v>
      </c>
      <c r="F15" s="1">
        <f t="shared" si="0"/>
        <v>3</v>
      </c>
      <c r="G15" s="1">
        <f t="shared" si="1"/>
        <v>0</v>
      </c>
      <c r="I15" s="1">
        <f t="shared" si="2"/>
        <v>3</v>
      </c>
      <c r="J15" s="1">
        <f t="shared" si="3"/>
        <v>1</v>
      </c>
      <c r="K15" s="1">
        <v>1</v>
      </c>
      <c r="N15" s="1">
        <v>2</v>
      </c>
    </row>
    <row r="16" spans="1:256" x14ac:dyDescent="0.25">
      <c r="A16" s="1" t="s">
        <v>1922</v>
      </c>
      <c r="B16" s="1">
        <v>15</v>
      </c>
      <c r="C16" s="11" t="s">
        <v>1739</v>
      </c>
      <c r="D16" s="7" t="s">
        <v>1898</v>
      </c>
      <c r="E16" s="7" t="s">
        <v>1932</v>
      </c>
      <c r="F16" s="1">
        <f t="shared" si="0"/>
        <v>1</v>
      </c>
      <c r="G16" s="1">
        <f t="shared" si="1"/>
        <v>0</v>
      </c>
      <c r="H16" s="1">
        <f>SUM(Promotional!F35:G35)</f>
        <v>1</v>
      </c>
      <c r="I16" s="1">
        <f t="shared" si="2"/>
        <v>2</v>
      </c>
      <c r="J16" s="1">
        <f t="shared" si="3"/>
        <v>2</v>
      </c>
      <c r="K16" s="1">
        <v>1</v>
      </c>
    </row>
    <row r="17" spans="1:17" x14ac:dyDescent="0.25">
      <c r="A17" s="1" t="s">
        <v>1922</v>
      </c>
      <c r="B17" s="1">
        <v>16</v>
      </c>
      <c r="C17" s="11" t="s">
        <v>1740</v>
      </c>
      <c r="D17" s="7" t="s">
        <v>1898</v>
      </c>
      <c r="E17" s="7" t="s">
        <v>1924</v>
      </c>
      <c r="F17" s="1">
        <f t="shared" si="0"/>
        <v>2</v>
      </c>
      <c r="G17" s="1">
        <f t="shared" si="1"/>
        <v>0</v>
      </c>
      <c r="I17" s="1">
        <f t="shared" si="2"/>
        <v>2</v>
      </c>
      <c r="J17" s="1">
        <f t="shared" si="3"/>
        <v>2</v>
      </c>
      <c r="K17" s="1">
        <v>2</v>
      </c>
    </row>
    <row r="18" spans="1:17" x14ac:dyDescent="0.25">
      <c r="A18" s="1" t="s">
        <v>1925</v>
      </c>
      <c r="B18" s="1">
        <v>17</v>
      </c>
      <c r="C18" s="11" t="s">
        <v>1741</v>
      </c>
      <c r="D18" s="7" t="s">
        <v>1898</v>
      </c>
      <c r="E18" s="7" t="s">
        <v>1937</v>
      </c>
      <c r="F18" s="1">
        <f t="shared" si="0"/>
        <v>3</v>
      </c>
      <c r="G18" s="1">
        <f t="shared" si="1"/>
        <v>1</v>
      </c>
      <c r="I18" s="1">
        <f t="shared" si="2"/>
        <v>4</v>
      </c>
      <c r="J18" s="1">
        <f t="shared" si="3"/>
        <v>0</v>
      </c>
      <c r="K18" s="1">
        <v>3</v>
      </c>
      <c r="Q18" s="1">
        <v>1</v>
      </c>
    </row>
    <row r="19" spans="1:17" x14ac:dyDescent="0.25">
      <c r="A19" s="1" t="s">
        <v>1928</v>
      </c>
      <c r="B19" s="1">
        <v>18</v>
      </c>
      <c r="C19" s="11" t="s">
        <v>1742</v>
      </c>
      <c r="D19" s="7" t="s">
        <v>1898</v>
      </c>
      <c r="E19" s="7" t="s">
        <v>1921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7" x14ac:dyDescent="0.25">
      <c r="A20" s="1" t="s">
        <v>1928</v>
      </c>
      <c r="B20" s="1">
        <v>19</v>
      </c>
      <c r="C20" s="11" t="s">
        <v>1743</v>
      </c>
      <c r="D20" s="7" t="s">
        <v>1898</v>
      </c>
      <c r="E20" s="7" t="s">
        <v>1921</v>
      </c>
      <c r="F20" s="1">
        <f t="shared" si="0"/>
        <v>4</v>
      </c>
      <c r="G20" s="1">
        <f t="shared" si="1"/>
        <v>0</v>
      </c>
      <c r="I20" s="1">
        <f t="shared" si="2"/>
        <v>4</v>
      </c>
      <c r="J20" s="1">
        <f t="shared" si="3"/>
        <v>0</v>
      </c>
      <c r="K20" s="1">
        <v>2</v>
      </c>
      <c r="L20" s="1">
        <v>2</v>
      </c>
    </row>
    <row r="21" spans="1:17" x14ac:dyDescent="0.25">
      <c r="A21" s="1" t="s">
        <v>1928</v>
      </c>
      <c r="B21" s="1">
        <v>20</v>
      </c>
      <c r="C21" s="11" t="s">
        <v>1744</v>
      </c>
      <c r="D21" s="7" t="s">
        <v>1898</v>
      </c>
      <c r="E21" s="7" t="s">
        <v>1924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7" x14ac:dyDescent="0.25">
      <c r="A22" s="1" t="s">
        <v>1928</v>
      </c>
      <c r="B22" s="1">
        <v>21</v>
      </c>
      <c r="C22" s="11" t="s">
        <v>1745</v>
      </c>
      <c r="D22" s="7" t="s">
        <v>1898</v>
      </c>
      <c r="E22" s="7" t="s">
        <v>1924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7" x14ac:dyDescent="0.25">
      <c r="A23" s="1" t="s">
        <v>1922</v>
      </c>
      <c r="B23" s="1">
        <v>22</v>
      </c>
      <c r="C23" s="11" t="s">
        <v>1746</v>
      </c>
      <c r="D23" s="7" t="s">
        <v>1898</v>
      </c>
      <c r="E23" s="7" t="s">
        <v>1921</v>
      </c>
      <c r="F23" s="1">
        <f t="shared" si="0"/>
        <v>1</v>
      </c>
      <c r="G23" s="1">
        <f t="shared" si="1"/>
        <v>0</v>
      </c>
      <c r="I23" s="1">
        <f t="shared" si="2"/>
        <v>1</v>
      </c>
      <c r="J23" s="1">
        <f t="shared" si="3"/>
        <v>3</v>
      </c>
      <c r="K23" s="1">
        <v>1</v>
      </c>
    </row>
    <row r="24" spans="1:17" x14ac:dyDescent="0.25">
      <c r="A24" s="1" t="s">
        <v>1922</v>
      </c>
      <c r="B24" s="1">
        <v>23</v>
      </c>
      <c r="C24" s="11" t="s">
        <v>1747</v>
      </c>
      <c r="D24" s="7" t="s">
        <v>1898</v>
      </c>
      <c r="E24" s="7" t="s">
        <v>1921</v>
      </c>
      <c r="F24" s="1">
        <f t="shared" si="0"/>
        <v>2</v>
      </c>
      <c r="G24" s="1">
        <f t="shared" si="1"/>
        <v>0</v>
      </c>
      <c r="I24" s="1">
        <f t="shared" si="2"/>
        <v>2</v>
      </c>
      <c r="J24" s="1">
        <f t="shared" si="3"/>
        <v>2</v>
      </c>
      <c r="K24" s="1">
        <v>2</v>
      </c>
    </row>
    <row r="25" spans="1:17" x14ac:dyDescent="0.25">
      <c r="A25" s="1" t="s">
        <v>1928</v>
      </c>
      <c r="B25" s="1">
        <v>24</v>
      </c>
      <c r="C25" s="11" t="s">
        <v>1748</v>
      </c>
      <c r="D25" s="7" t="s">
        <v>1898</v>
      </c>
      <c r="E25" s="7" t="s">
        <v>1924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2</v>
      </c>
      <c r="L25" s="1">
        <v>2</v>
      </c>
    </row>
    <row r="26" spans="1:17" x14ac:dyDescent="0.25">
      <c r="A26" s="1" t="s">
        <v>1928</v>
      </c>
      <c r="B26" s="1">
        <v>25</v>
      </c>
      <c r="C26" s="11" t="s">
        <v>1749</v>
      </c>
      <c r="D26" s="7" t="s">
        <v>1898</v>
      </c>
      <c r="E26" s="7" t="s">
        <v>1921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2</v>
      </c>
      <c r="L26" s="1">
        <v>2</v>
      </c>
    </row>
    <row r="27" spans="1:17" x14ac:dyDescent="0.25">
      <c r="A27" s="1" t="s">
        <v>1928</v>
      </c>
      <c r="B27" s="1">
        <v>26</v>
      </c>
      <c r="C27" s="11" t="s">
        <v>1750</v>
      </c>
      <c r="D27" s="7" t="s">
        <v>1898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2</v>
      </c>
      <c r="L27" s="1">
        <v>2</v>
      </c>
    </row>
    <row r="28" spans="1:17" x14ac:dyDescent="0.25">
      <c r="A28" s="1" t="s">
        <v>1925</v>
      </c>
      <c r="B28" s="1">
        <v>27</v>
      </c>
      <c r="C28" s="11" t="s">
        <v>1751</v>
      </c>
      <c r="D28" s="7" t="s">
        <v>1898</v>
      </c>
      <c r="E28" s="7" t="s">
        <v>1937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2</v>
      </c>
      <c r="L28" s="1">
        <v>2</v>
      </c>
    </row>
    <row r="29" spans="1:17" x14ac:dyDescent="0.25">
      <c r="A29" s="1" t="s">
        <v>1922</v>
      </c>
      <c r="B29" s="1">
        <v>28</v>
      </c>
      <c r="C29" s="11" t="s">
        <v>1752</v>
      </c>
      <c r="D29" s="7" t="s">
        <v>1898</v>
      </c>
      <c r="E29" s="7" t="s">
        <v>1921</v>
      </c>
      <c r="F29" s="1">
        <f t="shared" si="0"/>
        <v>2</v>
      </c>
      <c r="G29" s="1">
        <f t="shared" si="1"/>
        <v>0</v>
      </c>
      <c r="I29" s="1">
        <f t="shared" si="2"/>
        <v>2</v>
      </c>
      <c r="J29" s="1">
        <f t="shared" si="3"/>
        <v>2</v>
      </c>
      <c r="K29" s="1">
        <v>2</v>
      </c>
    </row>
    <row r="30" spans="1:17" x14ac:dyDescent="0.25">
      <c r="A30" s="1" t="s">
        <v>1925</v>
      </c>
      <c r="B30" s="1">
        <v>29</v>
      </c>
      <c r="C30" s="11" t="s">
        <v>1753</v>
      </c>
      <c r="D30" s="7" t="s">
        <v>1945</v>
      </c>
      <c r="E30" s="7" t="s">
        <v>1921</v>
      </c>
      <c r="F30" s="1">
        <f t="shared" si="0"/>
        <v>4</v>
      </c>
      <c r="G30" s="1">
        <f t="shared" si="1"/>
        <v>0</v>
      </c>
      <c r="I30" s="1">
        <f t="shared" si="2"/>
        <v>4</v>
      </c>
      <c r="J30" s="1">
        <f t="shared" si="3"/>
        <v>0</v>
      </c>
      <c r="K30" s="1">
        <v>4</v>
      </c>
    </row>
    <row r="31" spans="1:17" x14ac:dyDescent="0.25">
      <c r="A31" s="1" t="s">
        <v>1922</v>
      </c>
      <c r="B31" s="1">
        <v>30</v>
      </c>
      <c r="C31" s="11" t="s">
        <v>1754</v>
      </c>
      <c r="D31" s="7" t="s">
        <v>1945</v>
      </c>
      <c r="E31" s="7" t="s">
        <v>1946</v>
      </c>
      <c r="F31" s="1">
        <f t="shared" si="0"/>
        <v>2</v>
      </c>
      <c r="G31" s="1">
        <f t="shared" si="1"/>
        <v>0</v>
      </c>
      <c r="I31" s="1">
        <f t="shared" si="2"/>
        <v>2</v>
      </c>
      <c r="J31" s="1">
        <f t="shared" si="3"/>
        <v>2</v>
      </c>
      <c r="N31" s="1">
        <v>2</v>
      </c>
    </row>
    <row r="32" spans="1:17" x14ac:dyDescent="0.25">
      <c r="A32" s="1" t="s">
        <v>1925</v>
      </c>
      <c r="B32" s="1">
        <v>31</v>
      </c>
      <c r="C32" s="11" t="s">
        <v>1755</v>
      </c>
      <c r="D32" s="7" t="s">
        <v>1945</v>
      </c>
      <c r="E32" s="7" t="s">
        <v>1932</v>
      </c>
      <c r="F32" s="1">
        <f t="shared" si="0"/>
        <v>3</v>
      </c>
      <c r="G32" s="1">
        <f t="shared" si="1"/>
        <v>0</v>
      </c>
      <c r="I32" s="1">
        <f t="shared" si="2"/>
        <v>3</v>
      </c>
      <c r="J32" s="1">
        <f t="shared" si="3"/>
        <v>1</v>
      </c>
      <c r="K32" s="1">
        <v>3</v>
      </c>
    </row>
    <row r="33" spans="1:17" x14ac:dyDescent="0.25">
      <c r="A33" s="1" t="s">
        <v>1928</v>
      </c>
      <c r="B33" s="1">
        <v>32</v>
      </c>
      <c r="C33" s="11" t="s">
        <v>1756</v>
      </c>
      <c r="D33" s="7" t="s">
        <v>1945</v>
      </c>
      <c r="E33" s="7" t="s">
        <v>1921</v>
      </c>
      <c r="F33" s="1">
        <f t="shared" si="0"/>
        <v>4</v>
      </c>
      <c r="G33" s="1">
        <f t="shared" si="1"/>
        <v>0</v>
      </c>
      <c r="I33" s="1">
        <f t="shared" si="2"/>
        <v>4</v>
      </c>
      <c r="J33" s="1">
        <f t="shared" si="3"/>
        <v>0</v>
      </c>
      <c r="K33" s="1">
        <v>2</v>
      </c>
      <c r="L33" s="1">
        <v>2</v>
      </c>
    </row>
    <row r="34" spans="1:17" x14ac:dyDescent="0.25">
      <c r="A34" s="1" t="s">
        <v>1922</v>
      </c>
      <c r="B34" s="1">
        <v>33</v>
      </c>
      <c r="C34" s="11" t="s">
        <v>1757</v>
      </c>
      <c r="D34" s="7" t="s">
        <v>1945</v>
      </c>
      <c r="E34" s="7" t="s">
        <v>1932</v>
      </c>
      <c r="F34" s="1">
        <f t="shared" si="0"/>
        <v>2</v>
      </c>
      <c r="G34" s="1">
        <f t="shared" si="1"/>
        <v>0</v>
      </c>
      <c r="I34" s="1">
        <f t="shared" si="2"/>
        <v>2</v>
      </c>
      <c r="J34" s="1">
        <f t="shared" si="3"/>
        <v>2</v>
      </c>
      <c r="K34" s="1">
        <v>2</v>
      </c>
    </row>
    <row r="35" spans="1:17" x14ac:dyDescent="0.25">
      <c r="A35" s="1" t="s">
        <v>1922</v>
      </c>
      <c r="B35" s="1">
        <v>34</v>
      </c>
      <c r="C35" s="11" t="s">
        <v>1758</v>
      </c>
      <c r="D35" s="7" t="s">
        <v>1945</v>
      </c>
      <c r="E35" s="7" t="s">
        <v>1937</v>
      </c>
      <c r="F35" s="1">
        <f t="shared" si="0"/>
        <v>3</v>
      </c>
      <c r="G35" s="1">
        <f t="shared" si="1"/>
        <v>0</v>
      </c>
      <c r="I35" s="1">
        <f t="shared" si="2"/>
        <v>3</v>
      </c>
      <c r="J35" s="1">
        <f t="shared" si="3"/>
        <v>1</v>
      </c>
      <c r="K35" s="1">
        <v>3</v>
      </c>
    </row>
    <row r="36" spans="1:17" x14ac:dyDescent="0.25">
      <c r="A36" s="1" t="s">
        <v>1922</v>
      </c>
      <c r="B36" s="1">
        <v>35</v>
      </c>
      <c r="C36" s="11" t="s">
        <v>1759</v>
      </c>
      <c r="D36" s="7" t="s">
        <v>1945</v>
      </c>
      <c r="E36" s="7" t="s">
        <v>1921</v>
      </c>
      <c r="F36" s="1">
        <f t="shared" si="0"/>
        <v>1</v>
      </c>
      <c r="G36" s="1">
        <f t="shared" si="1"/>
        <v>0</v>
      </c>
      <c r="I36" s="1">
        <f t="shared" si="2"/>
        <v>1</v>
      </c>
      <c r="J36" s="1">
        <f t="shared" si="3"/>
        <v>3</v>
      </c>
      <c r="K36" s="1">
        <v>1</v>
      </c>
    </row>
    <row r="37" spans="1:17" x14ac:dyDescent="0.25">
      <c r="A37" s="1" t="s">
        <v>1922</v>
      </c>
      <c r="B37" s="1">
        <v>36</v>
      </c>
      <c r="C37" s="11" t="s">
        <v>1760</v>
      </c>
      <c r="D37" s="7" t="s">
        <v>1945</v>
      </c>
      <c r="E37" s="7" t="s">
        <v>1921</v>
      </c>
      <c r="F37" s="1">
        <f t="shared" si="0"/>
        <v>1</v>
      </c>
      <c r="G37" s="1">
        <f t="shared" si="1"/>
        <v>0</v>
      </c>
      <c r="I37" s="1">
        <f t="shared" si="2"/>
        <v>1</v>
      </c>
      <c r="J37" s="1">
        <f t="shared" si="3"/>
        <v>3</v>
      </c>
      <c r="K37" s="1">
        <v>1</v>
      </c>
    </row>
    <row r="38" spans="1:17" x14ac:dyDescent="0.25">
      <c r="A38" s="1" t="s">
        <v>1928</v>
      </c>
      <c r="B38" s="1">
        <v>37</v>
      </c>
      <c r="C38" s="11" t="s">
        <v>1761</v>
      </c>
      <c r="D38" s="7" t="s">
        <v>1945</v>
      </c>
      <c r="E38" s="7" t="s">
        <v>1921</v>
      </c>
      <c r="F38" s="1">
        <f t="shared" si="0"/>
        <v>4</v>
      </c>
      <c r="G38" s="1">
        <f t="shared" si="1"/>
        <v>0</v>
      </c>
      <c r="H38" s="1">
        <f>SUM('Return of the King'!F21:G21)</f>
        <v>4</v>
      </c>
      <c r="I38" s="1">
        <f t="shared" si="2"/>
        <v>8</v>
      </c>
      <c r="J38" s="1">
        <f t="shared" si="3"/>
        <v>0</v>
      </c>
      <c r="K38" s="1">
        <v>2</v>
      </c>
      <c r="L38" s="1">
        <v>2</v>
      </c>
    </row>
    <row r="39" spans="1:17" x14ac:dyDescent="0.25">
      <c r="A39" s="1" t="s">
        <v>1922</v>
      </c>
      <c r="B39" s="1">
        <v>38</v>
      </c>
      <c r="C39" s="11" t="s">
        <v>1762</v>
      </c>
      <c r="D39" s="7" t="s">
        <v>1945</v>
      </c>
      <c r="E39" s="7" t="s">
        <v>1921</v>
      </c>
      <c r="F39" s="1">
        <f t="shared" si="0"/>
        <v>2</v>
      </c>
      <c r="G39" s="1">
        <f t="shared" si="1"/>
        <v>0</v>
      </c>
      <c r="I39" s="1">
        <f t="shared" si="2"/>
        <v>2</v>
      </c>
      <c r="J39" s="1">
        <f t="shared" si="3"/>
        <v>2</v>
      </c>
      <c r="K39" s="1">
        <v>1</v>
      </c>
      <c r="L39" s="1">
        <v>1</v>
      </c>
    </row>
    <row r="40" spans="1:17" x14ac:dyDescent="0.25">
      <c r="A40" s="1" t="s">
        <v>1928</v>
      </c>
      <c r="B40" s="1">
        <v>39</v>
      </c>
      <c r="C40" s="11" t="s">
        <v>1763</v>
      </c>
      <c r="D40" s="7" t="s">
        <v>1945</v>
      </c>
      <c r="E40" s="7" t="s">
        <v>1921</v>
      </c>
      <c r="F40" s="1">
        <f t="shared" si="0"/>
        <v>5</v>
      </c>
      <c r="G40" s="1">
        <f t="shared" si="1"/>
        <v>0</v>
      </c>
      <c r="I40" s="1">
        <f t="shared" si="2"/>
        <v>5</v>
      </c>
      <c r="J40" s="1">
        <f t="shared" si="3"/>
        <v>0</v>
      </c>
      <c r="K40" s="1">
        <v>4</v>
      </c>
      <c r="O40" s="1">
        <v>1</v>
      </c>
    </row>
    <row r="41" spans="1:17" x14ac:dyDescent="0.25">
      <c r="A41" s="1" t="s">
        <v>1922</v>
      </c>
      <c r="B41" s="1">
        <v>40</v>
      </c>
      <c r="C41" s="11" t="s">
        <v>1764</v>
      </c>
      <c r="D41" s="7" t="s">
        <v>1945</v>
      </c>
      <c r="E41" s="7" t="s">
        <v>1937</v>
      </c>
      <c r="F41" s="1">
        <f t="shared" si="0"/>
        <v>1</v>
      </c>
      <c r="G41" s="1">
        <f t="shared" si="1"/>
        <v>0</v>
      </c>
      <c r="I41" s="1">
        <f t="shared" si="2"/>
        <v>1</v>
      </c>
      <c r="J41" s="1">
        <f t="shared" si="3"/>
        <v>3</v>
      </c>
      <c r="K41" s="1">
        <v>1</v>
      </c>
    </row>
    <row r="42" spans="1:17" x14ac:dyDescent="0.25">
      <c r="A42" s="1" t="s">
        <v>1928</v>
      </c>
      <c r="B42" s="1">
        <v>41</v>
      </c>
      <c r="C42" s="11" t="s">
        <v>1765</v>
      </c>
      <c r="D42" s="7" t="s">
        <v>1945</v>
      </c>
      <c r="E42" s="7" t="s">
        <v>1932</v>
      </c>
      <c r="F42" s="1">
        <f t="shared" si="0"/>
        <v>4</v>
      </c>
      <c r="G42" s="1">
        <f t="shared" si="1"/>
        <v>0</v>
      </c>
      <c r="H42" s="1">
        <f>SUM('The Two Towers'!F63:G63)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7" x14ac:dyDescent="0.25">
      <c r="A43" s="1" t="s">
        <v>1928</v>
      </c>
      <c r="B43" s="1">
        <v>42</v>
      </c>
      <c r="C43" s="11" t="s">
        <v>1766</v>
      </c>
      <c r="D43" s="7" t="s">
        <v>1945</v>
      </c>
      <c r="E43" s="7" t="s">
        <v>1932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4</v>
      </c>
      <c r="O43" s="1">
        <v>1</v>
      </c>
    </row>
    <row r="44" spans="1:17" x14ac:dyDescent="0.25">
      <c r="A44" s="1" t="s">
        <v>1928</v>
      </c>
      <c r="B44" s="1">
        <v>43</v>
      </c>
      <c r="C44" s="11" t="s">
        <v>1767</v>
      </c>
      <c r="D44" s="7" t="s">
        <v>1945</v>
      </c>
      <c r="E44" s="7" t="s">
        <v>1924</v>
      </c>
      <c r="F44" s="1">
        <f t="shared" si="0"/>
        <v>4</v>
      </c>
      <c r="G44" s="1">
        <f t="shared" si="1"/>
        <v>1</v>
      </c>
      <c r="I44" s="1">
        <f t="shared" si="2"/>
        <v>5</v>
      </c>
      <c r="J44" s="1">
        <f t="shared" si="3"/>
        <v>0</v>
      </c>
      <c r="K44" s="1">
        <v>2</v>
      </c>
      <c r="M44" s="1">
        <v>2</v>
      </c>
      <c r="Q44" s="1">
        <v>1</v>
      </c>
    </row>
    <row r="45" spans="1:17" x14ac:dyDescent="0.25">
      <c r="A45" s="1" t="s">
        <v>1925</v>
      </c>
      <c r="B45" s="1">
        <v>44</v>
      </c>
      <c r="C45" s="11" t="s">
        <v>1768</v>
      </c>
      <c r="D45" s="7" t="s">
        <v>1945</v>
      </c>
      <c r="E45" s="7" t="s">
        <v>1921</v>
      </c>
      <c r="F45" s="1">
        <f t="shared" si="0"/>
        <v>4</v>
      </c>
      <c r="G45" s="1">
        <f t="shared" si="1"/>
        <v>0</v>
      </c>
      <c r="I45" s="1">
        <f t="shared" si="2"/>
        <v>4</v>
      </c>
      <c r="J45" s="1">
        <f t="shared" si="3"/>
        <v>0</v>
      </c>
      <c r="K45" s="1">
        <v>2</v>
      </c>
      <c r="L45" s="1">
        <v>2</v>
      </c>
    </row>
    <row r="46" spans="1:17" x14ac:dyDescent="0.25">
      <c r="A46" s="1" t="s">
        <v>1922</v>
      </c>
      <c r="B46" s="1">
        <v>45</v>
      </c>
      <c r="C46" s="11" t="s">
        <v>1769</v>
      </c>
      <c r="D46" s="7" t="s">
        <v>1945</v>
      </c>
      <c r="E46" s="7" t="s">
        <v>1937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7" x14ac:dyDescent="0.25">
      <c r="A47" s="1" t="s">
        <v>1925</v>
      </c>
      <c r="B47" s="1">
        <v>46</v>
      </c>
      <c r="C47" s="11" t="s">
        <v>1770</v>
      </c>
      <c r="D47" s="7" t="s">
        <v>1945</v>
      </c>
      <c r="E47" s="7" t="s">
        <v>1924</v>
      </c>
      <c r="F47" s="1">
        <f t="shared" si="0"/>
        <v>3</v>
      </c>
      <c r="G47" s="1">
        <f t="shared" si="1"/>
        <v>0</v>
      </c>
      <c r="I47" s="1">
        <f t="shared" si="2"/>
        <v>3</v>
      </c>
      <c r="J47" s="1">
        <f t="shared" si="3"/>
        <v>1</v>
      </c>
      <c r="K47" s="1">
        <v>3</v>
      </c>
    </row>
    <row r="48" spans="1:17" x14ac:dyDescent="0.25">
      <c r="A48" s="1" t="s">
        <v>1922</v>
      </c>
      <c r="B48" s="1">
        <v>47</v>
      </c>
      <c r="C48" s="11" t="s">
        <v>1771</v>
      </c>
      <c r="D48" s="7" t="s">
        <v>1945</v>
      </c>
      <c r="E48" s="7" t="s">
        <v>1932</v>
      </c>
      <c r="F48" s="1">
        <f t="shared" si="0"/>
        <v>2</v>
      </c>
      <c r="G48" s="1">
        <f t="shared" si="1"/>
        <v>0</v>
      </c>
      <c r="I48" s="1">
        <f t="shared" si="2"/>
        <v>2</v>
      </c>
      <c r="J48" s="1">
        <f t="shared" si="3"/>
        <v>2</v>
      </c>
      <c r="K48" s="1">
        <v>2</v>
      </c>
    </row>
    <row r="49" spans="1:14" x14ac:dyDescent="0.25">
      <c r="A49" s="1" t="s">
        <v>1925</v>
      </c>
      <c r="B49" s="1">
        <v>48</v>
      </c>
      <c r="C49" s="11" t="s">
        <v>1772</v>
      </c>
      <c r="D49" s="7" t="s">
        <v>1945</v>
      </c>
      <c r="E49" s="7" t="s">
        <v>1946</v>
      </c>
      <c r="F49" s="1">
        <f t="shared" si="0"/>
        <v>4</v>
      </c>
      <c r="G49" s="1">
        <f t="shared" si="1"/>
        <v>0</v>
      </c>
      <c r="I49" s="1">
        <f t="shared" si="2"/>
        <v>4</v>
      </c>
      <c r="J49" s="1">
        <f t="shared" si="3"/>
        <v>0</v>
      </c>
      <c r="K49" s="1">
        <v>2</v>
      </c>
      <c r="L49" s="1">
        <v>2</v>
      </c>
    </row>
    <row r="50" spans="1:14" x14ac:dyDescent="0.25">
      <c r="A50" s="1" t="s">
        <v>1922</v>
      </c>
      <c r="B50" s="1">
        <v>49</v>
      </c>
      <c r="C50" s="11" t="s">
        <v>1773</v>
      </c>
      <c r="D50" s="7" t="s">
        <v>1945</v>
      </c>
      <c r="E50" s="7" t="s">
        <v>1924</v>
      </c>
      <c r="F50" s="1">
        <f t="shared" si="0"/>
        <v>1</v>
      </c>
      <c r="G50" s="1">
        <f t="shared" si="1"/>
        <v>0</v>
      </c>
      <c r="I50" s="1">
        <f t="shared" si="2"/>
        <v>1</v>
      </c>
      <c r="J50" s="1">
        <f t="shared" si="3"/>
        <v>3</v>
      </c>
      <c r="K50" s="1">
        <v>1</v>
      </c>
    </row>
    <row r="51" spans="1:14" x14ac:dyDescent="0.25">
      <c r="A51" s="1" t="s">
        <v>1922</v>
      </c>
      <c r="B51" s="1">
        <v>50</v>
      </c>
      <c r="C51" s="11" t="s">
        <v>1774</v>
      </c>
      <c r="D51" s="7" t="s">
        <v>1945</v>
      </c>
      <c r="E51" s="7" t="s">
        <v>1946</v>
      </c>
      <c r="F51" s="1">
        <f t="shared" si="0"/>
        <v>3</v>
      </c>
      <c r="G51" s="1">
        <f t="shared" si="1"/>
        <v>0</v>
      </c>
      <c r="H51" s="1">
        <f>SUM(Promotional!F14:G14)</f>
        <v>1</v>
      </c>
      <c r="I51" s="1">
        <f t="shared" si="2"/>
        <v>4</v>
      </c>
      <c r="J51" s="1">
        <f t="shared" si="3"/>
        <v>0</v>
      </c>
      <c r="K51" s="1">
        <v>1</v>
      </c>
      <c r="N51" s="1">
        <v>2</v>
      </c>
    </row>
    <row r="52" spans="1:14" x14ac:dyDescent="0.25">
      <c r="A52" s="1" t="s">
        <v>1925</v>
      </c>
      <c r="B52" s="1">
        <v>51</v>
      </c>
      <c r="C52" s="11" t="s">
        <v>1775</v>
      </c>
      <c r="D52" s="7" t="s">
        <v>1945</v>
      </c>
      <c r="E52" s="7" t="s">
        <v>1946</v>
      </c>
      <c r="F52" s="1">
        <f t="shared" si="0"/>
        <v>5</v>
      </c>
      <c r="G52" s="1">
        <f t="shared" si="1"/>
        <v>0</v>
      </c>
      <c r="I52" s="1">
        <f t="shared" si="2"/>
        <v>5</v>
      </c>
      <c r="J52" s="1">
        <f t="shared" si="3"/>
        <v>0</v>
      </c>
      <c r="K52" s="1">
        <v>3</v>
      </c>
      <c r="L52" s="1">
        <v>2</v>
      </c>
    </row>
    <row r="53" spans="1:14" x14ac:dyDescent="0.25">
      <c r="A53" s="1" t="s">
        <v>1928</v>
      </c>
      <c r="B53" s="1">
        <v>52</v>
      </c>
      <c r="C53" s="11" t="s">
        <v>1776</v>
      </c>
      <c r="D53" s="7" t="s">
        <v>1945</v>
      </c>
      <c r="E53" s="7" t="s">
        <v>1921</v>
      </c>
      <c r="F53" s="1">
        <f t="shared" si="0"/>
        <v>4</v>
      </c>
      <c r="G53" s="1">
        <f t="shared" si="1"/>
        <v>0</v>
      </c>
      <c r="I53" s="1">
        <f t="shared" si="2"/>
        <v>4</v>
      </c>
      <c r="J53" s="1">
        <f t="shared" si="3"/>
        <v>0</v>
      </c>
      <c r="K53" s="1">
        <v>4</v>
      </c>
    </row>
    <row r="54" spans="1:14" x14ac:dyDescent="0.25">
      <c r="A54" s="1" t="s">
        <v>1928</v>
      </c>
      <c r="B54" s="1">
        <v>53</v>
      </c>
      <c r="C54" s="11" t="s">
        <v>1777</v>
      </c>
      <c r="D54" s="7" t="s">
        <v>1945</v>
      </c>
      <c r="E54" s="7" t="s">
        <v>1946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4</v>
      </c>
    </row>
    <row r="55" spans="1:14" x14ac:dyDescent="0.25">
      <c r="A55" s="1" t="s">
        <v>1925</v>
      </c>
      <c r="B55" s="1">
        <v>54</v>
      </c>
      <c r="C55" s="11" t="s">
        <v>1778</v>
      </c>
      <c r="D55" s="7" t="s">
        <v>1945</v>
      </c>
      <c r="E55" s="7" t="s">
        <v>1924</v>
      </c>
      <c r="F55" s="1">
        <f t="shared" si="0"/>
        <v>2</v>
      </c>
      <c r="G55" s="1">
        <f t="shared" si="1"/>
        <v>0</v>
      </c>
      <c r="I55" s="1">
        <f t="shared" si="2"/>
        <v>2</v>
      </c>
      <c r="J55" s="1">
        <f t="shared" si="3"/>
        <v>2</v>
      </c>
      <c r="K55" s="1">
        <v>2</v>
      </c>
    </row>
    <row r="56" spans="1:14" x14ac:dyDescent="0.25">
      <c r="A56" s="1" t="s">
        <v>1922</v>
      </c>
      <c r="B56" s="1">
        <v>55</v>
      </c>
      <c r="C56" s="11" t="s">
        <v>1779</v>
      </c>
      <c r="D56" s="7" t="s">
        <v>1945</v>
      </c>
      <c r="E56" s="7" t="s">
        <v>1932</v>
      </c>
      <c r="F56" s="1">
        <f t="shared" si="0"/>
        <v>2</v>
      </c>
      <c r="G56" s="1">
        <f t="shared" si="1"/>
        <v>0</v>
      </c>
      <c r="I56" s="1">
        <f t="shared" si="2"/>
        <v>2</v>
      </c>
      <c r="J56" s="1">
        <f t="shared" si="3"/>
        <v>2</v>
      </c>
      <c r="K56" s="1">
        <v>2</v>
      </c>
    </row>
    <row r="57" spans="1:14" x14ac:dyDescent="0.25">
      <c r="A57" s="1" t="s">
        <v>1925</v>
      </c>
      <c r="B57" s="1">
        <v>56</v>
      </c>
      <c r="C57" s="11" t="s">
        <v>1780</v>
      </c>
      <c r="D57" s="7" t="s">
        <v>1945</v>
      </c>
      <c r="E57" s="7" t="s">
        <v>1937</v>
      </c>
      <c r="F57" s="1">
        <f t="shared" si="0"/>
        <v>4</v>
      </c>
      <c r="G57" s="1">
        <f t="shared" si="1"/>
        <v>0</v>
      </c>
      <c r="I57" s="1">
        <f t="shared" si="2"/>
        <v>4</v>
      </c>
      <c r="J57" s="1">
        <f t="shared" si="3"/>
        <v>0</v>
      </c>
      <c r="K57" s="1">
        <v>4</v>
      </c>
    </row>
    <row r="58" spans="1:14" x14ac:dyDescent="0.25">
      <c r="A58" s="1" t="s">
        <v>1925</v>
      </c>
      <c r="B58" s="1">
        <v>57</v>
      </c>
      <c r="C58" s="11" t="s">
        <v>1781</v>
      </c>
      <c r="D58" s="7" t="s">
        <v>1945</v>
      </c>
      <c r="E58" s="7" t="s">
        <v>1937</v>
      </c>
      <c r="F58" s="1">
        <f t="shared" si="0"/>
        <v>3</v>
      </c>
      <c r="G58" s="1">
        <f t="shared" si="1"/>
        <v>0</v>
      </c>
      <c r="I58" s="1">
        <f t="shared" si="2"/>
        <v>3</v>
      </c>
      <c r="J58" s="1">
        <f t="shared" si="3"/>
        <v>1</v>
      </c>
      <c r="K58" s="1">
        <v>3</v>
      </c>
    </row>
    <row r="59" spans="1:14" x14ac:dyDescent="0.25">
      <c r="A59" s="1" t="s">
        <v>1928</v>
      </c>
      <c r="B59" s="1">
        <v>58</v>
      </c>
      <c r="C59" s="11" t="s">
        <v>1782</v>
      </c>
      <c r="D59" s="7" t="s">
        <v>1945</v>
      </c>
      <c r="E59" s="7" t="s">
        <v>1921</v>
      </c>
      <c r="F59" s="1">
        <f t="shared" si="0"/>
        <v>4</v>
      </c>
      <c r="G59" s="1">
        <f t="shared" si="1"/>
        <v>0</v>
      </c>
      <c r="I59" s="1">
        <f t="shared" si="2"/>
        <v>4</v>
      </c>
      <c r="J59" s="1">
        <f t="shared" si="3"/>
        <v>0</v>
      </c>
      <c r="K59" s="1">
        <v>4</v>
      </c>
    </row>
    <row r="60" spans="1:14" x14ac:dyDescent="0.25">
      <c r="A60" s="1" t="s">
        <v>1928</v>
      </c>
      <c r="B60" s="1">
        <v>59</v>
      </c>
      <c r="C60" s="11" t="s">
        <v>1783</v>
      </c>
      <c r="D60" s="7" t="s">
        <v>1945</v>
      </c>
      <c r="E60" s="7" t="s">
        <v>1924</v>
      </c>
      <c r="F60" s="1">
        <f t="shared" si="0"/>
        <v>4</v>
      </c>
      <c r="G60" s="1">
        <f t="shared" si="1"/>
        <v>0</v>
      </c>
      <c r="I60" s="1">
        <f t="shared" si="2"/>
        <v>4</v>
      </c>
      <c r="J60" s="1">
        <f t="shared" si="3"/>
        <v>0</v>
      </c>
      <c r="K60" s="1">
        <v>4</v>
      </c>
    </row>
    <row r="61" spans="1:14" x14ac:dyDescent="0.25">
      <c r="A61" s="1" t="s">
        <v>1925</v>
      </c>
      <c r="B61" s="1">
        <v>60</v>
      </c>
      <c r="C61" s="11" t="s">
        <v>1784</v>
      </c>
      <c r="D61" s="7" t="s">
        <v>1945</v>
      </c>
      <c r="E61" s="7" t="s">
        <v>1937</v>
      </c>
      <c r="F61" s="1">
        <f t="shared" si="0"/>
        <v>2</v>
      </c>
      <c r="G61" s="1">
        <f t="shared" si="1"/>
        <v>0</v>
      </c>
      <c r="I61" s="1">
        <f t="shared" si="2"/>
        <v>2</v>
      </c>
      <c r="J61" s="1">
        <f t="shared" si="3"/>
        <v>2</v>
      </c>
      <c r="K61" s="1">
        <v>2</v>
      </c>
    </row>
    <row r="62" spans="1:14" x14ac:dyDescent="0.25">
      <c r="A62" s="1" t="s">
        <v>1928</v>
      </c>
      <c r="B62" s="1">
        <v>61</v>
      </c>
      <c r="C62" s="11" t="s">
        <v>1785</v>
      </c>
      <c r="D62" s="7" t="s">
        <v>1945</v>
      </c>
      <c r="E62" s="7" t="s">
        <v>1924</v>
      </c>
      <c r="F62" s="1">
        <f t="shared" si="0"/>
        <v>4</v>
      </c>
      <c r="G62" s="1">
        <f t="shared" si="1"/>
        <v>0</v>
      </c>
      <c r="I62" s="1">
        <f t="shared" si="2"/>
        <v>4</v>
      </c>
      <c r="J62" s="1">
        <f t="shared" si="3"/>
        <v>0</v>
      </c>
      <c r="K62" s="1">
        <v>4</v>
      </c>
    </row>
    <row r="63" spans="1:14" x14ac:dyDescent="0.25">
      <c r="A63" s="1" t="s">
        <v>1922</v>
      </c>
      <c r="B63" s="1">
        <v>62</v>
      </c>
      <c r="C63" s="11" t="s">
        <v>1639</v>
      </c>
      <c r="D63" s="7" t="s">
        <v>1945</v>
      </c>
      <c r="E63" s="7" t="s">
        <v>1924</v>
      </c>
      <c r="F63" s="1">
        <f t="shared" si="0"/>
        <v>2</v>
      </c>
      <c r="G63" s="1">
        <f t="shared" si="1"/>
        <v>0</v>
      </c>
      <c r="I63" s="1">
        <f t="shared" si="2"/>
        <v>2</v>
      </c>
      <c r="J63" s="1">
        <f t="shared" si="3"/>
        <v>2</v>
      </c>
      <c r="K63" s="1">
        <v>2</v>
      </c>
    </row>
    <row r="64" spans="1:14" x14ac:dyDescent="0.25">
      <c r="A64" s="1" t="s">
        <v>1925</v>
      </c>
      <c r="B64" s="1">
        <v>63</v>
      </c>
      <c r="C64" s="11" t="s">
        <v>1640</v>
      </c>
      <c r="D64" s="7" t="s">
        <v>1945</v>
      </c>
      <c r="E64" s="7" t="s">
        <v>1921</v>
      </c>
      <c r="F64" s="1">
        <f t="shared" si="0"/>
        <v>4</v>
      </c>
      <c r="G64" s="1">
        <f t="shared" si="1"/>
        <v>0</v>
      </c>
      <c r="I64" s="1">
        <f t="shared" si="2"/>
        <v>4</v>
      </c>
      <c r="J64" s="1">
        <f t="shared" si="3"/>
        <v>0</v>
      </c>
      <c r="K64" s="1">
        <v>1</v>
      </c>
      <c r="L64" s="1">
        <v>3</v>
      </c>
    </row>
    <row r="65" spans="1:14" x14ac:dyDescent="0.25">
      <c r="A65" s="1" t="s">
        <v>1925</v>
      </c>
      <c r="B65" s="1">
        <v>64</v>
      </c>
      <c r="C65" s="11" t="s">
        <v>1641</v>
      </c>
      <c r="D65" s="7" t="s">
        <v>1945</v>
      </c>
      <c r="E65" s="7" t="s">
        <v>1921</v>
      </c>
      <c r="F65" s="1">
        <f t="shared" si="0"/>
        <v>1</v>
      </c>
      <c r="G65" s="1">
        <f t="shared" si="1"/>
        <v>0</v>
      </c>
      <c r="I65" s="1">
        <f t="shared" si="2"/>
        <v>1</v>
      </c>
      <c r="J65" s="1">
        <f t="shared" si="3"/>
        <v>3</v>
      </c>
      <c r="K65" s="1">
        <v>1</v>
      </c>
    </row>
    <row r="66" spans="1:14" x14ac:dyDescent="0.25">
      <c r="A66" s="1" t="s">
        <v>1925</v>
      </c>
      <c r="B66" s="1">
        <v>65</v>
      </c>
      <c r="C66" s="11" t="s">
        <v>1642</v>
      </c>
      <c r="D66" s="7" t="s">
        <v>1945</v>
      </c>
      <c r="E66" s="7" t="s">
        <v>1921</v>
      </c>
      <c r="F66" s="1">
        <f t="shared" ref="F66:F129" si="4">SUM(K66:P66)</f>
        <v>3</v>
      </c>
      <c r="G66" s="1">
        <f t="shared" ref="G66:G129" si="5">SUM(Q66:U66)</f>
        <v>0</v>
      </c>
      <c r="I66" s="1">
        <f t="shared" ref="I66:I129" si="6">SUM(F66:H66)</f>
        <v>3</v>
      </c>
      <c r="J66" s="1">
        <f t="shared" ref="J66:J129" si="7">IF(IF(D66="",1,4)&gt;I66,IF(D66="",1,4)-I66,IF(F66+G66&gt;0,0,1))</f>
        <v>1</v>
      </c>
      <c r="K66" s="1">
        <v>3</v>
      </c>
    </row>
    <row r="67" spans="1:14" x14ac:dyDescent="0.25">
      <c r="A67" s="1" t="s">
        <v>1922</v>
      </c>
      <c r="B67" s="1">
        <v>66</v>
      </c>
      <c r="C67" s="11" t="s">
        <v>1643</v>
      </c>
      <c r="D67" s="7" t="s">
        <v>1945</v>
      </c>
      <c r="E67" s="7" t="s">
        <v>1924</v>
      </c>
      <c r="F67" s="1">
        <f t="shared" si="4"/>
        <v>1</v>
      </c>
      <c r="G67" s="1">
        <f t="shared" si="5"/>
        <v>0</v>
      </c>
      <c r="I67" s="1">
        <f t="shared" si="6"/>
        <v>1</v>
      </c>
      <c r="J67" s="1">
        <f t="shared" si="7"/>
        <v>3</v>
      </c>
      <c r="K67" s="1">
        <v>1</v>
      </c>
    </row>
    <row r="68" spans="1:14" x14ac:dyDescent="0.25">
      <c r="A68" s="1" t="s">
        <v>1928</v>
      </c>
      <c r="B68" s="1">
        <v>67</v>
      </c>
      <c r="C68" s="11" t="s">
        <v>1644</v>
      </c>
      <c r="D68" s="7" t="s">
        <v>1945</v>
      </c>
      <c r="E68" s="7" t="s">
        <v>1937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4" x14ac:dyDescent="0.25">
      <c r="A69" s="1" t="s">
        <v>1928</v>
      </c>
      <c r="B69" s="1">
        <v>68</v>
      </c>
      <c r="C69" s="11" t="s">
        <v>1645</v>
      </c>
      <c r="D69" s="7" t="s">
        <v>1945</v>
      </c>
      <c r="E69" s="7" t="s">
        <v>1924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4" x14ac:dyDescent="0.25">
      <c r="A70" s="1" t="s">
        <v>1922</v>
      </c>
      <c r="B70" s="1">
        <v>69</v>
      </c>
      <c r="C70" s="11" t="s">
        <v>1646</v>
      </c>
      <c r="D70" s="7" t="s">
        <v>1892</v>
      </c>
      <c r="E70" s="7" t="s">
        <v>1937</v>
      </c>
      <c r="F70" s="1">
        <f t="shared" si="4"/>
        <v>1</v>
      </c>
      <c r="G70" s="1">
        <f t="shared" si="5"/>
        <v>0</v>
      </c>
      <c r="I70" s="1">
        <f t="shared" si="6"/>
        <v>1</v>
      </c>
      <c r="J70" s="1">
        <f t="shared" si="7"/>
        <v>3</v>
      </c>
      <c r="K70" s="1">
        <v>1</v>
      </c>
    </row>
    <row r="71" spans="1:14" x14ac:dyDescent="0.25">
      <c r="A71" s="1" t="s">
        <v>1925</v>
      </c>
      <c r="B71" s="1">
        <v>70</v>
      </c>
      <c r="C71" s="11" t="s">
        <v>1647</v>
      </c>
      <c r="D71" s="7" t="s">
        <v>1892</v>
      </c>
      <c r="E71" s="7" t="s">
        <v>1937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2</v>
      </c>
      <c r="L71" s="1">
        <v>2</v>
      </c>
    </row>
    <row r="72" spans="1:14" x14ac:dyDescent="0.25">
      <c r="A72" s="1" t="s">
        <v>1922</v>
      </c>
      <c r="B72" s="1">
        <v>71</v>
      </c>
      <c r="C72" s="11" t="s">
        <v>1648</v>
      </c>
      <c r="D72" s="7" t="s">
        <v>1892</v>
      </c>
      <c r="E72" s="7" t="s">
        <v>1921</v>
      </c>
      <c r="F72" s="1">
        <f t="shared" si="4"/>
        <v>3</v>
      </c>
      <c r="G72" s="1">
        <f t="shared" si="5"/>
        <v>0</v>
      </c>
      <c r="I72" s="1">
        <f t="shared" si="6"/>
        <v>3</v>
      </c>
      <c r="J72" s="1">
        <f t="shared" si="7"/>
        <v>1</v>
      </c>
      <c r="K72" s="1">
        <v>2</v>
      </c>
      <c r="L72" s="1">
        <v>1</v>
      </c>
    </row>
    <row r="73" spans="1:14" x14ac:dyDescent="0.25">
      <c r="A73" s="1" t="s">
        <v>1922</v>
      </c>
      <c r="B73" s="1">
        <v>72</v>
      </c>
      <c r="C73" s="11" t="s">
        <v>1649</v>
      </c>
      <c r="D73" s="7" t="s">
        <v>1892</v>
      </c>
      <c r="E73" s="7" t="s">
        <v>1946</v>
      </c>
      <c r="F73" s="1">
        <f t="shared" si="4"/>
        <v>3</v>
      </c>
      <c r="G73" s="1">
        <f t="shared" si="5"/>
        <v>0</v>
      </c>
      <c r="I73" s="1">
        <f t="shared" si="6"/>
        <v>3</v>
      </c>
      <c r="J73" s="1">
        <f t="shared" si="7"/>
        <v>1</v>
      </c>
      <c r="K73" s="1">
        <v>1</v>
      </c>
      <c r="N73" s="1">
        <v>2</v>
      </c>
    </row>
    <row r="74" spans="1:14" x14ac:dyDescent="0.25">
      <c r="A74" s="1" t="s">
        <v>1925</v>
      </c>
      <c r="B74" s="1">
        <v>73</v>
      </c>
      <c r="C74" s="11" t="s">
        <v>1650</v>
      </c>
      <c r="D74" s="7" t="s">
        <v>1892</v>
      </c>
      <c r="E74" s="7" t="s">
        <v>1932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3</v>
      </c>
    </row>
    <row r="75" spans="1:14" x14ac:dyDescent="0.25">
      <c r="A75" s="1" t="s">
        <v>1925</v>
      </c>
      <c r="B75" s="1">
        <v>74</v>
      </c>
      <c r="C75" s="11" t="s">
        <v>1651</v>
      </c>
      <c r="D75" s="7" t="s">
        <v>1892</v>
      </c>
      <c r="E75" s="7" t="s">
        <v>1932</v>
      </c>
      <c r="F75" s="1">
        <f t="shared" si="4"/>
        <v>3</v>
      </c>
      <c r="G75" s="1">
        <f t="shared" si="5"/>
        <v>0</v>
      </c>
      <c r="I75" s="1">
        <f t="shared" si="6"/>
        <v>3</v>
      </c>
      <c r="J75" s="1">
        <f t="shared" si="7"/>
        <v>1</v>
      </c>
      <c r="K75" s="1">
        <v>3</v>
      </c>
    </row>
    <row r="76" spans="1:14" x14ac:dyDescent="0.25">
      <c r="A76" s="1" t="s">
        <v>1922</v>
      </c>
      <c r="B76" s="1">
        <v>75</v>
      </c>
      <c r="C76" s="11" t="s">
        <v>1652</v>
      </c>
      <c r="D76" s="7" t="s">
        <v>1892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1</v>
      </c>
      <c r="L76" s="1">
        <v>1</v>
      </c>
    </row>
    <row r="77" spans="1:14" x14ac:dyDescent="0.25">
      <c r="A77" s="1" t="s">
        <v>1928</v>
      </c>
      <c r="B77" s="1">
        <v>76</v>
      </c>
      <c r="C77" s="11" t="s">
        <v>1653</v>
      </c>
      <c r="D77" s="7" t="s">
        <v>1892</v>
      </c>
      <c r="E77" s="7" t="s">
        <v>1921</v>
      </c>
      <c r="F77" s="1">
        <f t="shared" si="4"/>
        <v>4</v>
      </c>
      <c r="G77" s="1">
        <f t="shared" si="5"/>
        <v>0</v>
      </c>
      <c r="H77" s="1">
        <f>SUM('Return of the King'!F42:G42)</f>
        <v>4</v>
      </c>
      <c r="I77" s="1">
        <f t="shared" si="6"/>
        <v>8</v>
      </c>
      <c r="J77" s="1">
        <f t="shared" si="7"/>
        <v>0</v>
      </c>
      <c r="K77" s="1">
        <v>2</v>
      </c>
      <c r="L77" s="1">
        <v>2</v>
      </c>
    </row>
    <row r="78" spans="1:14" x14ac:dyDescent="0.25">
      <c r="A78" s="1" t="s">
        <v>1925</v>
      </c>
      <c r="B78" s="1">
        <v>77</v>
      </c>
      <c r="C78" s="11" t="s">
        <v>1654</v>
      </c>
      <c r="D78" s="7" t="s">
        <v>1892</v>
      </c>
      <c r="E78" s="7" t="s">
        <v>1921</v>
      </c>
      <c r="F78" s="1">
        <f t="shared" si="4"/>
        <v>4</v>
      </c>
      <c r="G78" s="1">
        <f t="shared" si="5"/>
        <v>0</v>
      </c>
      <c r="I78" s="1">
        <f t="shared" si="6"/>
        <v>4</v>
      </c>
      <c r="J78" s="1">
        <f t="shared" si="7"/>
        <v>0</v>
      </c>
      <c r="K78" s="1">
        <v>4</v>
      </c>
    </row>
    <row r="79" spans="1:14" x14ac:dyDescent="0.25">
      <c r="A79" s="1" t="s">
        <v>1928</v>
      </c>
      <c r="B79" s="1">
        <v>78</v>
      </c>
      <c r="C79" s="11" t="s">
        <v>1655</v>
      </c>
      <c r="D79" s="7" t="s">
        <v>1892</v>
      </c>
      <c r="E79" s="7" t="s">
        <v>1921</v>
      </c>
      <c r="F79" s="1">
        <f t="shared" si="4"/>
        <v>4</v>
      </c>
      <c r="G79" s="1">
        <f t="shared" si="5"/>
        <v>0</v>
      </c>
      <c r="I79" s="1">
        <f t="shared" si="6"/>
        <v>4</v>
      </c>
      <c r="J79" s="1">
        <f t="shared" si="7"/>
        <v>0</v>
      </c>
      <c r="K79" s="1">
        <v>2</v>
      </c>
      <c r="L79" s="1">
        <v>2</v>
      </c>
    </row>
    <row r="80" spans="1:14" x14ac:dyDescent="0.25">
      <c r="A80" s="1" t="s">
        <v>1922</v>
      </c>
      <c r="B80" s="1">
        <v>79</v>
      </c>
      <c r="C80" s="11" t="s">
        <v>1656</v>
      </c>
      <c r="D80" s="7" t="s">
        <v>1892</v>
      </c>
      <c r="E80" s="7" t="s">
        <v>1924</v>
      </c>
      <c r="F80" s="1">
        <f t="shared" si="4"/>
        <v>1</v>
      </c>
      <c r="G80" s="1">
        <f t="shared" si="5"/>
        <v>0</v>
      </c>
      <c r="I80" s="1">
        <f t="shared" si="6"/>
        <v>1</v>
      </c>
      <c r="J80" s="1">
        <f t="shared" si="7"/>
        <v>3</v>
      </c>
      <c r="K80" s="1">
        <v>1</v>
      </c>
    </row>
    <row r="81" spans="1:14" x14ac:dyDescent="0.25">
      <c r="A81" s="1" t="s">
        <v>1922</v>
      </c>
      <c r="B81" s="1">
        <v>80</v>
      </c>
      <c r="C81" s="11" t="s">
        <v>1657</v>
      </c>
      <c r="D81" s="7" t="s">
        <v>1892</v>
      </c>
      <c r="E81" s="7" t="s">
        <v>1937</v>
      </c>
      <c r="F81" s="1">
        <f t="shared" si="4"/>
        <v>2</v>
      </c>
      <c r="G81" s="1">
        <f t="shared" si="5"/>
        <v>0</v>
      </c>
      <c r="I81" s="1">
        <f t="shared" si="6"/>
        <v>2</v>
      </c>
      <c r="J81" s="1">
        <f t="shared" si="7"/>
        <v>2</v>
      </c>
      <c r="K81" s="1">
        <v>2</v>
      </c>
    </row>
    <row r="82" spans="1:14" x14ac:dyDescent="0.25">
      <c r="A82" s="1" t="s">
        <v>1922</v>
      </c>
      <c r="B82" s="1">
        <v>81</v>
      </c>
      <c r="C82" s="11" t="s">
        <v>1658</v>
      </c>
      <c r="D82" s="7" t="s">
        <v>1892</v>
      </c>
      <c r="E82" s="7" t="s">
        <v>1921</v>
      </c>
      <c r="F82" s="1">
        <f t="shared" si="4"/>
        <v>1</v>
      </c>
      <c r="G82" s="1">
        <f t="shared" si="5"/>
        <v>0</v>
      </c>
      <c r="I82" s="1">
        <f t="shared" si="6"/>
        <v>1</v>
      </c>
      <c r="J82" s="1">
        <f t="shared" si="7"/>
        <v>3</v>
      </c>
      <c r="K82" s="1">
        <v>1</v>
      </c>
    </row>
    <row r="83" spans="1:14" x14ac:dyDescent="0.25">
      <c r="A83" s="1" t="s">
        <v>1928</v>
      </c>
      <c r="B83" s="1">
        <v>82</v>
      </c>
      <c r="C83" s="11" t="s">
        <v>1659</v>
      </c>
      <c r="D83" s="7" t="s">
        <v>1892</v>
      </c>
      <c r="E83" s="7" t="s">
        <v>1921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1922</v>
      </c>
      <c r="B84" s="1">
        <v>83</v>
      </c>
      <c r="C84" s="11" t="s">
        <v>1660</v>
      </c>
      <c r="D84" s="7" t="s">
        <v>1892</v>
      </c>
      <c r="E84" s="7" t="s">
        <v>1921</v>
      </c>
      <c r="F84" s="1">
        <f t="shared" si="4"/>
        <v>4</v>
      </c>
      <c r="G84" s="1">
        <f t="shared" si="5"/>
        <v>0</v>
      </c>
      <c r="I84" s="1">
        <f t="shared" si="6"/>
        <v>4</v>
      </c>
      <c r="J84" s="1">
        <f t="shared" si="7"/>
        <v>0</v>
      </c>
      <c r="K84" s="1">
        <v>2</v>
      </c>
      <c r="N84" s="1">
        <v>2</v>
      </c>
    </row>
    <row r="85" spans="1:14" x14ac:dyDescent="0.25">
      <c r="A85" s="1" t="s">
        <v>1928</v>
      </c>
      <c r="B85" s="1">
        <v>84</v>
      </c>
      <c r="C85" s="11" t="s">
        <v>1661</v>
      </c>
      <c r="D85" s="7" t="s">
        <v>1892</v>
      </c>
      <c r="E85" s="7" t="s">
        <v>1921</v>
      </c>
      <c r="F85" s="1">
        <f t="shared" si="4"/>
        <v>4</v>
      </c>
      <c r="G85" s="1">
        <f t="shared" si="5"/>
        <v>0</v>
      </c>
      <c r="I85" s="1">
        <f t="shared" si="6"/>
        <v>4</v>
      </c>
      <c r="J85" s="1">
        <f t="shared" si="7"/>
        <v>0</v>
      </c>
      <c r="K85" s="1">
        <v>4</v>
      </c>
    </row>
    <row r="86" spans="1:14" x14ac:dyDescent="0.25">
      <c r="A86" s="1" t="s">
        <v>1928</v>
      </c>
      <c r="B86" s="1">
        <v>85</v>
      </c>
      <c r="C86" s="11" t="s">
        <v>1662</v>
      </c>
      <c r="D86" s="7" t="s">
        <v>1892</v>
      </c>
      <c r="E86" s="7" t="s">
        <v>1921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2</v>
      </c>
      <c r="L86" s="1">
        <v>2</v>
      </c>
    </row>
    <row r="87" spans="1:14" x14ac:dyDescent="0.25">
      <c r="A87" s="1" t="s">
        <v>1928</v>
      </c>
      <c r="B87" s="1">
        <v>86</v>
      </c>
      <c r="C87" s="11" t="s">
        <v>1663</v>
      </c>
      <c r="D87" s="7" t="s">
        <v>1892</v>
      </c>
      <c r="E87" s="7" t="s">
        <v>1921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3</v>
      </c>
      <c r="L87" s="1">
        <v>1</v>
      </c>
    </row>
    <row r="88" spans="1:14" x14ac:dyDescent="0.25">
      <c r="A88" s="1" t="s">
        <v>1922</v>
      </c>
      <c r="B88" s="1">
        <v>87</v>
      </c>
      <c r="C88" s="11" t="s">
        <v>1664</v>
      </c>
      <c r="D88" s="7" t="s">
        <v>1892</v>
      </c>
      <c r="E88" s="7" t="s">
        <v>1921</v>
      </c>
      <c r="F88" s="1">
        <f t="shared" si="4"/>
        <v>2</v>
      </c>
      <c r="G88" s="1">
        <f t="shared" si="5"/>
        <v>0</v>
      </c>
      <c r="I88" s="1">
        <f t="shared" si="6"/>
        <v>2</v>
      </c>
      <c r="J88" s="1">
        <f t="shared" si="7"/>
        <v>2</v>
      </c>
      <c r="K88" s="1">
        <v>2</v>
      </c>
    </row>
    <row r="89" spans="1:14" x14ac:dyDescent="0.25">
      <c r="A89" s="1" t="s">
        <v>1922</v>
      </c>
      <c r="B89" s="1">
        <v>88</v>
      </c>
      <c r="C89" s="11" t="s">
        <v>1665</v>
      </c>
      <c r="D89" s="7" t="s">
        <v>1927</v>
      </c>
      <c r="E89" s="7" t="s">
        <v>1921</v>
      </c>
      <c r="F89" s="1">
        <f t="shared" si="4"/>
        <v>3</v>
      </c>
      <c r="G89" s="1">
        <f t="shared" si="5"/>
        <v>0</v>
      </c>
      <c r="I89" s="1">
        <f t="shared" si="6"/>
        <v>3</v>
      </c>
      <c r="J89" s="1">
        <f t="shared" si="7"/>
        <v>1</v>
      </c>
      <c r="K89" s="1">
        <v>3</v>
      </c>
    </row>
    <row r="90" spans="1:14" x14ac:dyDescent="0.25">
      <c r="A90" s="1" t="s">
        <v>1922</v>
      </c>
      <c r="B90" s="1">
        <v>89</v>
      </c>
      <c r="C90" s="11" t="s">
        <v>1666</v>
      </c>
      <c r="D90" s="7" t="s">
        <v>1927</v>
      </c>
      <c r="E90" s="7" t="s">
        <v>1946</v>
      </c>
      <c r="F90" s="1">
        <f t="shared" si="4"/>
        <v>3</v>
      </c>
      <c r="G90" s="1">
        <f t="shared" si="5"/>
        <v>0</v>
      </c>
      <c r="H90" s="1">
        <f>SUM(Promotional!F15:G15)</f>
        <v>1</v>
      </c>
      <c r="I90" s="1">
        <f t="shared" si="6"/>
        <v>4</v>
      </c>
      <c r="J90" s="1">
        <f t="shared" si="7"/>
        <v>0</v>
      </c>
      <c r="K90" s="1">
        <v>1</v>
      </c>
      <c r="N90" s="1">
        <v>2</v>
      </c>
    </row>
    <row r="91" spans="1:14" x14ac:dyDescent="0.25">
      <c r="A91" s="1" t="s">
        <v>1922</v>
      </c>
      <c r="B91" s="1">
        <v>90</v>
      </c>
      <c r="C91" s="11" t="s">
        <v>1667</v>
      </c>
      <c r="D91" s="7" t="s">
        <v>1927</v>
      </c>
      <c r="E91" s="7" t="s">
        <v>1932</v>
      </c>
      <c r="F91" s="1">
        <f t="shared" si="4"/>
        <v>1</v>
      </c>
      <c r="G91" s="1">
        <f t="shared" si="5"/>
        <v>0</v>
      </c>
      <c r="H91" s="1">
        <f>SUM(Promotional!F42:G42)</f>
        <v>1</v>
      </c>
      <c r="I91" s="1">
        <f t="shared" si="6"/>
        <v>2</v>
      </c>
      <c r="J91" s="1">
        <f t="shared" si="7"/>
        <v>2</v>
      </c>
      <c r="K91" s="1">
        <v>1</v>
      </c>
    </row>
    <row r="92" spans="1:14" x14ac:dyDescent="0.25">
      <c r="A92" s="1" t="s">
        <v>1925</v>
      </c>
      <c r="B92" s="1">
        <v>91</v>
      </c>
      <c r="C92" s="11" t="s">
        <v>1668</v>
      </c>
      <c r="D92" s="7" t="s">
        <v>1927</v>
      </c>
      <c r="E92" s="7" t="s">
        <v>1932</v>
      </c>
      <c r="F92" s="1">
        <f t="shared" si="4"/>
        <v>1</v>
      </c>
      <c r="G92" s="1">
        <f t="shared" si="5"/>
        <v>0</v>
      </c>
      <c r="I92" s="1">
        <f t="shared" si="6"/>
        <v>1</v>
      </c>
      <c r="J92" s="1">
        <f t="shared" si="7"/>
        <v>3</v>
      </c>
      <c r="K92" s="1">
        <v>1</v>
      </c>
    </row>
    <row r="93" spans="1:14" x14ac:dyDescent="0.25">
      <c r="A93" s="1" t="s">
        <v>1928</v>
      </c>
      <c r="B93" s="1">
        <v>92</v>
      </c>
      <c r="C93" s="11" t="s">
        <v>1669</v>
      </c>
      <c r="D93" s="7" t="s">
        <v>1927</v>
      </c>
      <c r="E93" s="7" t="s">
        <v>1932</v>
      </c>
      <c r="F93" s="1">
        <f t="shared" si="4"/>
        <v>4</v>
      </c>
      <c r="G93" s="1">
        <f t="shared" si="5"/>
        <v>0</v>
      </c>
      <c r="I93" s="1">
        <f t="shared" si="6"/>
        <v>4</v>
      </c>
      <c r="J93" s="1">
        <f t="shared" si="7"/>
        <v>0</v>
      </c>
      <c r="K93" s="1">
        <v>4</v>
      </c>
    </row>
    <row r="94" spans="1:14" x14ac:dyDescent="0.25">
      <c r="A94" s="1" t="s">
        <v>1922</v>
      </c>
      <c r="B94" s="1">
        <v>93</v>
      </c>
      <c r="C94" s="11" t="s">
        <v>1670</v>
      </c>
      <c r="D94" s="7" t="s">
        <v>1927</v>
      </c>
      <c r="E94" s="7" t="s">
        <v>1921</v>
      </c>
      <c r="F94" s="1">
        <f t="shared" si="4"/>
        <v>1</v>
      </c>
      <c r="G94" s="1">
        <f t="shared" si="5"/>
        <v>0</v>
      </c>
      <c r="I94" s="1">
        <f t="shared" si="6"/>
        <v>1</v>
      </c>
      <c r="J94" s="1">
        <f t="shared" si="7"/>
        <v>3</v>
      </c>
      <c r="K94" s="1">
        <v>1</v>
      </c>
    </row>
    <row r="95" spans="1:14" x14ac:dyDescent="0.25">
      <c r="A95" s="1" t="s">
        <v>1925</v>
      </c>
      <c r="B95" s="1">
        <v>94</v>
      </c>
      <c r="C95" s="11" t="s">
        <v>1671</v>
      </c>
      <c r="D95" s="7" t="s">
        <v>1927</v>
      </c>
      <c r="E95" s="7" t="s">
        <v>1932</v>
      </c>
      <c r="F95" s="1">
        <f t="shared" si="4"/>
        <v>4</v>
      </c>
      <c r="G95" s="1">
        <f t="shared" si="5"/>
        <v>0</v>
      </c>
      <c r="I95" s="1">
        <f t="shared" si="6"/>
        <v>4</v>
      </c>
      <c r="J95" s="1">
        <f t="shared" si="7"/>
        <v>0</v>
      </c>
      <c r="K95" s="1">
        <v>2</v>
      </c>
      <c r="L95" s="1">
        <v>2</v>
      </c>
    </row>
    <row r="96" spans="1:14" x14ac:dyDescent="0.25">
      <c r="A96" s="1" t="s">
        <v>1922</v>
      </c>
      <c r="B96" s="1">
        <v>95</v>
      </c>
      <c r="C96" s="11" t="s">
        <v>1672</v>
      </c>
      <c r="D96" s="7" t="s">
        <v>1927</v>
      </c>
      <c r="E96" s="7" t="s">
        <v>1932</v>
      </c>
      <c r="F96" s="1">
        <f t="shared" si="4"/>
        <v>1</v>
      </c>
      <c r="G96" s="1">
        <f t="shared" si="5"/>
        <v>0</v>
      </c>
      <c r="I96" s="1">
        <f t="shared" si="6"/>
        <v>1</v>
      </c>
      <c r="J96" s="1">
        <f t="shared" si="7"/>
        <v>3</v>
      </c>
      <c r="K96" s="1">
        <v>1</v>
      </c>
    </row>
    <row r="97" spans="1:15" x14ac:dyDescent="0.25">
      <c r="A97" s="1" t="s">
        <v>1922</v>
      </c>
      <c r="B97" s="1">
        <v>96</v>
      </c>
      <c r="C97" s="11" t="s">
        <v>1673</v>
      </c>
      <c r="D97" s="7" t="s">
        <v>1927</v>
      </c>
      <c r="E97" s="7" t="s">
        <v>1946</v>
      </c>
      <c r="F97" s="1">
        <f t="shared" si="4"/>
        <v>4</v>
      </c>
      <c r="G97" s="1">
        <f t="shared" si="5"/>
        <v>0</v>
      </c>
      <c r="I97" s="1">
        <f t="shared" si="6"/>
        <v>4</v>
      </c>
      <c r="J97" s="1">
        <f t="shared" si="7"/>
        <v>0</v>
      </c>
      <c r="K97" s="1">
        <v>2</v>
      </c>
      <c r="N97" s="1">
        <v>2</v>
      </c>
    </row>
    <row r="98" spans="1:15" x14ac:dyDescent="0.25">
      <c r="A98" s="1" t="s">
        <v>1925</v>
      </c>
      <c r="B98" s="1">
        <v>97</v>
      </c>
      <c r="C98" s="11" t="s">
        <v>1674</v>
      </c>
      <c r="D98" s="7" t="s">
        <v>1927</v>
      </c>
      <c r="E98" s="7" t="s">
        <v>1946</v>
      </c>
      <c r="F98" s="1">
        <f t="shared" si="4"/>
        <v>4</v>
      </c>
      <c r="G98" s="1">
        <f t="shared" si="5"/>
        <v>0</v>
      </c>
      <c r="I98" s="1">
        <f t="shared" si="6"/>
        <v>4</v>
      </c>
      <c r="J98" s="1">
        <f t="shared" si="7"/>
        <v>0</v>
      </c>
      <c r="K98" s="1">
        <v>2</v>
      </c>
      <c r="L98" s="1">
        <v>2</v>
      </c>
    </row>
    <row r="99" spans="1:15" x14ac:dyDescent="0.25">
      <c r="A99" s="1" t="s">
        <v>1925</v>
      </c>
      <c r="B99" s="1">
        <v>98</v>
      </c>
      <c r="C99" s="11" t="s">
        <v>1675</v>
      </c>
      <c r="D99" s="7" t="s">
        <v>1927</v>
      </c>
      <c r="E99" s="7" t="s">
        <v>1932</v>
      </c>
      <c r="F99" s="1">
        <f t="shared" si="4"/>
        <v>4</v>
      </c>
      <c r="G99" s="1">
        <f t="shared" si="5"/>
        <v>0</v>
      </c>
      <c r="I99" s="1">
        <f t="shared" si="6"/>
        <v>4</v>
      </c>
      <c r="J99" s="1">
        <f t="shared" si="7"/>
        <v>0</v>
      </c>
      <c r="K99" s="1">
        <v>4</v>
      </c>
    </row>
    <row r="100" spans="1:15" x14ac:dyDescent="0.25">
      <c r="A100" s="1" t="s">
        <v>1922</v>
      </c>
      <c r="B100" s="1">
        <v>99</v>
      </c>
      <c r="C100" s="11" t="s">
        <v>1676</v>
      </c>
      <c r="D100" s="7" t="s">
        <v>1927</v>
      </c>
      <c r="E100" s="7" t="s">
        <v>1921</v>
      </c>
      <c r="F100" s="1">
        <f t="shared" si="4"/>
        <v>2</v>
      </c>
      <c r="G100" s="1">
        <f t="shared" si="5"/>
        <v>0</v>
      </c>
      <c r="I100" s="1">
        <f t="shared" si="6"/>
        <v>2</v>
      </c>
      <c r="J100" s="1">
        <f t="shared" si="7"/>
        <v>2</v>
      </c>
      <c r="K100" s="1">
        <v>2</v>
      </c>
    </row>
    <row r="101" spans="1:15" x14ac:dyDescent="0.25">
      <c r="A101" s="1" t="s">
        <v>1922</v>
      </c>
      <c r="B101" s="1">
        <v>100</v>
      </c>
      <c r="C101" s="11" t="s">
        <v>1677</v>
      </c>
      <c r="D101" s="7" t="s">
        <v>1927</v>
      </c>
      <c r="E101" s="7" t="s">
        <v>1924</v>
      </c>
      <c r="F101" s="1">
        <f t="shared" si="4"/>
        <v>1</v>
      </c>
      <c r="G101" s="1">
        <f t="shared" si="5"/>
        <v>0</v>
      </c>
      <c r="I101" s="1">
        <f t="shared" si="6"/>
        <v>1</v>
      </c>
      <c r="J101" s="1">
        <f t="shared" si="7"/>
        <v>3</v>
      </c>
      <c r="L101" s="1">
        <v>1</v>
      </c>
    </row>
    <row r="102" spans="1:15" x14ac:dyDescent="0.25">
      <c r="A102" s="1" t="s">
        <v>1928</v>
      </c>
      <c r="B102" s="1">
        <v>101</v>
      </c>
      <c r="C102" s="11" t="s">
        <v>1678</v>
      </c>
      <c r="D102" s="7" t="s">
        <v>1927</v>
      </c>
      <c r="E102" s="7" t="s">
        <v>1932</v>
      </c>
      <c r="F102" s="1">
        <f t="shared" si="4"/>
        <v>5</v>
      </c>
      <c r="G102" s="1">
        <f t="shared" si="5"/>
        <v>0</v>
      </c>
      <c r="I102" s="1">
        <f t="shared" si="6"/>
        <v>5</v>
      </c>
      <c r="J102" s="1">
        <f t="shared" si="7"/>
        <v>0</v>
      </c>
      <c r="K102" s="1">
        <v>2</v>
      </c>
      <c r="M102" s="1">
        <v>2</v>
      </c>
      <c r="O102" s="1">
        <v>1</v>
      </c>
    </row>
    <row r="103" spans="1:15" x14ac:dyDescent="0.25">
      <c r="A103" s="1" t="s">
        <v>1928</v>
      </c>
      <c r="B103" s="1">
        <v>102</v>
      </c>
      <c r="C103" s="11" t="s">
        <v>1679</v>
      </c>
      <c r="D103" s="7" t="s">
        <v>1927</v>
      </c>
      <c r="E103" s="7" t="s">
        <v>1921</v>
      </c>
      <c r="F103" s="1">
        <f t="shared" si="4"/>
        <v>4</v>
      </c>
      <c r="G103" s="1">
        <f t="shared" si="5"/>
        <v>0</v>
      </c>
      <c r="H103" s="1">
        <f>SUM('Return of the King'!F85:G85)</f>
        <v>6</v>
      </c>
      <c r="I103" s="1">
        <f t="shared" si="6"/>
        <v>10</v>
      </c>
      <c r="J103" s="1">
        <f t="shared" si="7"/>
        <v>0</v>
      </c>
      <c r="K103" s="1">
        <v>4</v>
      </c>
    </row>
    <row r="104" spans="1:15" x14ac:dyDescent="0.25">
      <c r="A104" s="1" t="s">
        <v>1928</v>
      </c>
      <c r="B104" s="1">
        <v>103</v>
      </c>
      <c r="C104" s="11" t="s">
        <v>1680</v>
      </c>
      <c r="D104" s="7" t="s">
        <v>1927</v>
      </c>
      <c r="E104" s="7" t="s">
        <v>1921</v>
      </c>
      <c r="F104" s="1">
        <f t="shared" si="4"/>
        <v>4</v>
      </c>
      <c r="G104" s="1">
        <f t="shared" si="5"/>
        <v>0</v>
      </c>
      <c r="I104" s="1">
        <f t="shared" si="6"/>
        <v>4</v>
      </c>
      <c r="J104" s="1">
        <f t="shared" si="7"/>
        <v>0</v>
      </c>
      <c r="K104" s="1">
        <v>2</v>
      </c>
      <c r="L104" s="1">
        <v>2</v>
      </c>
    </row>
    <row r="105" spans="1:15" x14ac:dyDescent="0.25">
      <c r="A105" s="1" t="s">
        <v>1928</v>
      </c>
      <c r="B105" s="1">
        <v>104</v>
      </c>
      <c r="C105" s="11" t="s">
        <v>1681</v>
      </c>
      <c r="D105" s="7" t="s">
        <v>1927</v>
      </c>
      <c r="E105" s="7" t="s">
        <v>1921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3</v>
      </c>
      <c r="L105" s="1">
        <v>1</v>
      </c>
    </row>
    <row r="106" spans="1:15" x14ac:dyDescent="0.25">
      <c r="A106" s="1" t="s">
        <v>1925</v>
      </c>
      <c r="B106" s="1">
        <v>105</v>
      </c>
      <c r="C106" s="11" t="s">
        <v>1682</v>
      </c>
      <c r="D106" s="7" t="s">
        <v>1927</v>
      </c>
      <c r="E106" s="7" t="s">
        <v>1924</v>
      </c>
      <c r="F106" s="1">
        <f t="shared" si="4"/>
        <v>4</v>
      </c>
      <c r="G106" s="1">
        <f t="shared" si="5"/>
        <v>0</v>
      </c>
      <c r="I106" s="1">
        <f t="shared" si="6"/>
        <v>4</v>
      </c>
      <c r="J106" s="1">
        <f t="shared" si="7"/>
        <v>0</v>
      </c>
      <c r="K106" s="1">
        <v>1</v>
      </c>
      <c r="L106" s="1">
        <v>3</v>
      </c>
    </row>
    <row r="107" spans="1:15" x14ac:dyDescent="0.25">
      <c r="A107" s="1" t="s">
        <v>1928</v>
      </c>
      <c r="B107" s="1">
        <v>106</v>
      </c>
      <c r="C107" s="11" t="s">
        <v>1683</v>
      </c>
      <c r="D107" s="7" t="s">
        <v>1927</v>
      </c>
      <c r="E107" s="7" t="s">
        <v>1921</v>
      </c>
      <c r="F107" s="1">
        <f t="shared" si="4"/>
        <v>4</v>
      </c>
      <c r="G107" s="1">
        <f t="shared" si="5"/>
        <v>0</v>
      </c>
      <c r="I107" s="1">
        <f t="shared" si="6"/>
        <v>4</v>
      </c>
      <c r="J107" s="1">
        <f t="shared" si="7"/>
        <v>0</v>
      </c>
      <c r="K107" s="1">
        <v>4</v>
      </c>
    </row>
    <row r="108" spans="1:15" x14ac:dyDescent="0.25">
      <c r="A108" s="1" t="s">
        <v>1928</v>
      </c>
      <c r="B108" s="1">
        <v>107</v>
      </c>
      <c r="C108" s="11" t="s">
        <v>1684</v>
      </c>
      <c r="D108" s="7" t="s">
        <v>1927</v>
      </c>
      <c r="E108" s="7" t="s">
        <v>1932</v>
      </c>
      <c r="F108" s="1">
        <f t="shared" si="4"/>
        <v>4</v>
      </c>
      <c r="G108" s="1">
        <f t="shared" si="5"/>
        <v>0</v>
      </c>
      <c r="I108" s="1">
        <f t="shared" si="6"/>
        <v>4</v>
      </c>
      <c r="J108" s="1">
        <f t="shared" si="7"/>
        <v>0</v>
      </c>
      <c r="K108" s="1">
        <v>4</v>
      </c>
    </row>
    <row r="109" spans="1:15" x14ac:dyDescent="0.25">
      <c r="A109" s="1" t="s">
        <v>1925</v>
      </c>
      <c r="B109" s="1">
        <v>108</v>
      </c>
      <c r="C109" s="11" t="s">
        <v>1685</v>
      </c>
      <c r="D109" s="7" t="s">
        <v>1927</v>
      </c>
      <c r="E109" s="7" t="s">
        <v>1924</v>
      </c>
      <c r="F109" s="1">
        <f t="shared" si="4"/>
        <v>4</v>
      </c>
      <c r="G109" s="1">
        <f t="shared" si="5"/>
        <v>0</v>
      </c>
      <c r="I109" s="1">
        <f t="shared" si="6"/>
        <v>4</v>
      </c>
      <c r="J109" s="1">
        <f t="shared" si="7"/>
        <v>0</v>
      </c>
      <c r="K109" s="1">
        <v>2</v>
      </c>
      <c r="L109" s="1">
        <v>2</v>
      </c>
    </row>
    <row r="110" spans="1:15" x14ac:dyDescent="0.25">
      <c r="A110" s="1" t="s">
        <v>1925</v>
      </c>
      <c r="B110" s="1">
        <v>109</v>
      </c>
      <c r="C110" s="11" t="s">
        <v>1686</v>
      </c>
      <c r="D110" s="7" t="s">
        <v>1927</v>
      </c>
      <c r="E110" s="7" t="s">
        <v>1921</v>
      </c>
      <c r="F110" s="1">
        <f t="shared" si="4"/>
        <v>4</v>
      </c>
      <c r="G110" s="1">
        <f t="shared" si="5"/>
        <v>0</v>
      </c>
      <c r="I110" s="1">
        <f t="shared" si="6"/>
        <v>4</v>
      </c>
      <c r="J110" s="1">
        <f t="shared" si="7"/>
        <v>0</v>
      </c>
      <c r="K110" s="1">
        <v>3</v>
      </c>
      <c r="O110" s="1">
        <v>1</v>
      </c>
    </row>
    <row r="111" spans="1:15" x14ac:dyDescent="0.25">
      <c r="A111" s="1" t="s">
        <v>1928</v>
      </c>
      <c r="B111" s="1">
        <v>110</v>
      </c>
      <c r="C111" s="11" t="s">
        <v>1687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H111" s="1">
        <f>SUM('The Two Towers'!F130:G130)</f>
        <v>4</v>
      </c>
      <c r="I111" s="1">
        <f t="shared" si="6"/>
        <v>8</v>
      </c>
      <c r="J111" s="1">
        <f t="shared" si="7"/>
        <v>0</v>
      </c>
      <c r="K111" s="1">
        <v>2</v>
      </c>
      <c r="L111" s="1">
        <v>2</v>
      </c>
    </row>
    <row r="112" spans="1:15" x14ac:dyDescent="0.25">
      <c r="A112" s="1" t="s">
        <v>1922</v>
      </c>
      <c r="B112" s="1">
        <v>111</v>
      </c>
      <c r="C112" s="11" t="s">
        <v>1688</v>
      </c>
      <c r="D112" s="7" t="s">
        <v>1927</v>
      </c>
      <c r="E112" s="7" t="s">
        <v>1921</v>
      </c>
      <c r="F112" s="1">
        <f t="shared" si="4"/>
        <v>0</v>
      </c>
      <c r="G112" s="1">
        <f t="shared" si="5"/>
        <v>0</v>
      </c>
      <c r="I112" s="1">
        <f t="shared" si="6"/>
        <v>0</v>
      </c>
      <c r="J112" s="1">
        <f t="shared" si="7"/>
        <v>4</v>
      </c>
    </row>
    <row r="113" spans="1:17" x14ac:dyDescent="0.25">
      <c r="A113" s="1" t="s">
        <v>1925</v>
      </c>
      <c r="B113" s="1">
        <v>112</v>
      </c>
      <c r="C113" s="11" t="s">
        <v>1689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2</v>
      </c>
      <c r="L113" s="1">
        <v>2</v>
      </c>
    </row>
    <row r="114" spans="1:17" x14ac:dyDescent="0.25">
      <c r="A114" s="1" t="s">
        <v>1925</v>
      </c>
      <c r="B114" s="1">
        <v>113</v>
      </c>
      <c r="C114" s="11" t="s">
        <v>1690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7" x14ac:dyDescent="0.25">
      <c r="A115" s="1" t="s">
        <v>1922</v>
      </c>
      <c r="B115" s="1">
        <v>114</v>
      </c>
      <c r="C115" s="11" t="s">
        <v>1691</v>
      </c>
      <c r="D115" s="7" t="s">
        <v>1927</v>
      </c>
      <c r="E115" s="7" t="s">
        <v>1924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1</v>
      </c>
      <c r="N115" s="1">
        <v>2</v>
      </c>
    </row>
    <row r="116" spans="1:17" x14ac:dyDescent="0.25">
      <c r="A116" s="1" t="s">
        <v>1922</v>
      </c>
      <c r="B116" s="1">
        <v>115</v>
      </c>
      <c r="C116" s="11" t="s">
        <v>1692</v>
      </c>
      <c r="D116" s="7" t="s">
        <v>1927</v>
      </c>
      <c r="E116" s="7" t="s">
        <v>1921</v>
      </c>
      <c r="F116" s="1">
        <f t="shared" si="4"/>
        <v>2</v>
      </c>
      <c r="G116" s="1">
        <f t="shared" si="5"/>
        <v>0</v>
      </c>
      <c r="I116" s="1">
        <f t="shared" si="6"/>
        <v>2</v>
      </c>
      <c r="J116" s="1">
        <f t="shared" si="7"/>
        <v>2</v>
      </c>
      <c r="K116" s="1">
        <v>2</v>
      </c>
    </row>
    <row r="117" spans="1:17" x14ac:dyDescent="0.25">
      <c r="A117" s="1" t="s">
        <v>1928</v>
      </c>
      <c r="B117" s="1">
        <v>116</v>
      </c>
      <c r="C117" s="11" t="s">
        <v>1693</v>
      </c>
      <c r="D117" s="7" t="s">
        <v>1927</v>
      </c>
      <c r="E117" s="7" t="s">
        <v>1921</v>
      </c>
      <c r="F117" s="1">
        <f t="shared" si="4"/>
        <v>5</v>
      </c>
      <c r="G117" s="1">
        <f t="shared" si="5"/>
        <v>0</v>
      </c>
      <c r="I117" s="1">
        <f t="shared" si="6"/>
        <v>5</v>
      </c>
      <c r="J117" s="1">
        <f t="shared" si="7"/>
        <v>0</v>
      </c>
      <c r="K117" s="1">
        <v>1</v>
      </c>
      <c r="L117" s="1">
        <v>1</v>
      </c>
      <c r="M117" s="1">
        <v>2</v>
      </c>
      <c r="O117" s="1">
        <v>1</v>
      </c>
    </row>
    <row r="118" spans="1:17" x14ac:dyDescent="0.25">
      <c r="A118" s="1" t="s">
        <v>1928</v>
      </c>
      <c r="B118" s="1">
        <v>117</v>
      </c>
      <c r="C118" s="11" t="s">
        <v>1694</v>
      </c>
      <c r="D118" s="7" t="s">
        <v>1927</v>
      </c>
      <c r="E118" s="7" t="s">
        <v>1921</v>
      </c>
      <c r="F118" s="1">
        <f t="shared" si="4"/>
        <v>4</v>
      </c>
      <c r="G118" s="1">
        <f t="shared" si="5"/>
        <v>0</v>
      </c>
      <c r="I118" s="1">
        <f t="shared" si="6"/>
        <v>4</v>
      </c>
      <c r="J118" s="1">
        <f t="shared" si="7"/>
        <v>0</v>
      </c>
      <c r="K118" s="1">
        <v>2</v>
      </c>
      <c r="L118" s="1">
        <v>2</v>
      </c>
    </row>
    <row r="119" spans="1:17" x14ac:dyDescent="0.25">
      <c r="A119" s="1" t="s">
        <v>1922</v>
      </c>
      <c r="B119" s="1">
        <v>118</v>
      </c>
      <c r="C119" s="11" t="s">
        <v>1695</v>
      </c>
      <c r="D119" s="7" t="s">
        <v>1927</v>
      </c>
      <c r="E119" s="7" t="s">
        <v>1921</v>
      </c>
      <c r="F119" s="1">
        <f t="shared" si="4"/>
        <v>1</v>
      </c>
      <c r="G119" s="1">
        <f t="shared" si="5"/>
        <v>0</v>
      </c>
      <c r="I119" s="1">
        <f t="shared" si="6"/>
        <v>1</v>
      </c>
      <c r="J119" s="1">
        <f t="shared" si="7"/>
        <v>3</v>
      </c>
      <c r="K119" s="1">
        <v>1</v>
      </c>
    </row>
    <row r="120" spans="1:17" x14ac:dyDescent="0.25">
      <c r="A120" s="1" t="s">
        <v>1928</v>
      </c>
      <c r="B120" s="1">
        <v>119</v>
      </c>
      <c r="C120" s="11" t="s">
        <v>1696</v>
      </c>
      <c r="D120" s="7" t="s">
        <v>1927</v>
      </c>
      <c r="E120" s="7" t="s">
        <v>1921</v>
      </c>
      <c r="F120" s="1">
        <f t="shared" si="4"/>
        <v>4</v>
      </c>
      <c r="G120" s="1">
        <f t="shared" si="5"/>
        <v>1</v>
      </c>
      <c r="I120" s="1">
        <f t="shared" si="6"/>
        <v>5</v>
      </c>
      <c r="J120" s="1">
        <f t="shared" si="7"/>
        <v>0</v>
      </c>
      <c r="K120" s="1">
        <v>2</v>
      </c>
      <c r="L120" s="1">
        <v>2</v>
      </c>
      <c r="Q120" s="1">
        <v>1</v>
      </c>
    </row>
    <row r="121" spans="1:17" x14ac:dyDescent="0.25">
      <c r="A121" s="1" t="s">
        <v>1922</v>
      </c>
      <c r="B121" s="1">
        <v>120</v>
      </c>
      <c r="C121" s="11" t="s">
        <v>1697</v>
      </c>
      <c r="D121" s="7" t="s">
        <v>1926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7" x14ac:dyDescent="0.25">
      <c r="A122" s="1" t="s">
        <v>1928</v>
      </c>
      <c r="B122" s="1">
        <v>121</v>
      </c>
      <c r="C122" s="11" t="s">
        <v>1698</v>
      </c>
      <c r="D122" s="7" t="s">
        <v>1926</v>
      </c>
      <c r="E122" s="7" t="s">
        <v>1921</v>
      </c>
      <c r="F122" s="1">
        <f t="shared" si="4"/>
        <v>4</v>
      </c>
      <c r="G122" s="1">
        <f t="shared" si="5"/>
        <v>0</v>
      </c>
      <c r="I122" s="1">
        <f t="shared" si="6"/>
        <v>4</v>
      </c>
      <c r="J122" s="1">
        <f t="shared" si="7"/>
        <v>0</v>
      </c>
      <c r="K122" s="1">
        <v>2</v>
      </c>
      <c r="L122" s="1">
        <v>2</v>
      </c>
    </row>
    <row r="123" spans="1:17" x14ac:dyDescent="0.25">
      <c r="A123" s="1" t="s">
        <v>1928</v>
      </c>
      <c r="B123" s="1">
        <v>122</v>
      </c>
      <c r="C123" s="11" t="s">
        <v>1699</v>
      </c>
      <c r="D123" s="7" t="s">
        <v>1926</v>
      </c>
      <c r="E123" s="7" t="s">
        <v>1921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7" x14ac:dyDescent="0.25">
      <c r="A124" s="1" t="s">
        <v>1922</v>
      </c>
      <c r="B124" s="1">
        <v>123</v>
      </c>
      <c r="C124" s="11" t="s">
        <v>1700</v>
      </c>
      <c r="D124" s="7" t="s">
        <v>1926</v>
      </c>
      <c r="E124" s="7" t="s">
        <v>1921</v>
      </c>
      <c r="F124" s="1">
        <f t="shared" si="4"/>
        <v>5</v>
      </c>
      <c r="G124" s="1">
        <f t="shared" si="5"/>
        <v>0</v>
      </c>
      <c r="I124" s="1">
        <f t="shared" si="6"/>
        <v>5</v>
      </c>
      <c r="J124" s="1">
        <f t="shared" si="7"/>
        <v>0</v>
      </c>
      <c r="K124" s="1">
        <v>4</v>
      </c>
      <c r="L124" s="1">
        <v>1</v>
      </c>
    </row>
    <row r="125" spans="1:17" x14ac:dyDescent="0.25">
      <c r="A125" s="1" t="s">
        <v>1922</v>
      </c>
      <c r="B125" s="1">
        <v>124</v>
      </c>
      <c r="C125" s="11" t="s">
        <v>1701</v>
      </c>
      <c r="D125" s="7" t="s">
        <v>1926</v>
      </c>
      <c r="E125" s="7" t="s">
        <v>1921</v>
      </c>
      <c r="F125" s="1">
        <f t="shared" si="4"/>
        <v>1</v>
      </c>
      <c r="G125" s="1">
        <f t="shared" si="5"/>
        <v>0</v>
      </c>
      <c r="I125" s="1">
        <f t="shared" si="6"/>
        <v>1</v>
      </c>
      <c r="J125" s="1">
        <f t="shared" si="7"/>
        <v>3</v>
      </c>
      <c r="K125" s="1">
        <v>1</v>
      </c>
    </row>
    <row r="126" spans="1:17" x14ac:dyDescent="0.25">
      <c r="A126" s="1" t="s">
        <v>1922</v>
      </c>
      <c r="B126" s="1">
        <v>125</v>
      </c>
      <c r="C126" s="11" t="s">
        <v>1702</v>
      </c>
      <c r="D126" s="7" t="s">
        <v>1926</v>
      </c>
      <c r="E126" s="7" t="s">
        <v>1924</v>
      </c>
      <c r="F126" s="1">
        <f t="shared" si="4"/>
        <v>3</v>
      </c>
      <c r="G126" s="1">
        <f t="shared" si="5"/>
        <v>0</v>
      </c>
      <c r="I126" s="1">
        <f t="shared" si="6"/>
        <v>3</v>
      </c>
      <c r="J126" s="1">
        <f t="shared" si="7"/>
        <v>1</v>
      </c>
      <c r="K126" s="1">
        <v>3</v>
      </c>
    </row>
    <row r="127" spans="1:17" x14ac:dyDescent="0.25">
      <c r="A127" s="1" t="s">
        <v>1925</v>
      </c>
      <c r="B127" s="1">
        <v>126</v>
      </c>
      <c r="C127" s="11" t="s">
        <v>1703</v>
      </c>
      <c r="D127" s="7" t="s">
        <v>1926</v>
      </c>
      <c r="E127" s="7" t="s">
        <v>1921</v>
      </c>
      <c r="F127" s="1">
        <f t="shared" si="4"/>
        <v>3</v>
      </c>
      <c r="G127" s="1">
        <f t="shared" si="5"/>
        <v>0</v>
      </c>
      <c r="I127" s="1">
        <f t="shared" si="6"/>
        <v>3</v>
      </c>
      <c r="J127" s="1">
        <f t="shared" si="7"/>
        <v>1</v>
      </c>
      <c r="K127" s="1">
        <v>3</v>
      </c>
    </row>
    <row r="128" spans="1:17" x14ac:dyDescent="0.25">
      <c r="A128" s="1" t="s">
        <v>1922</v>
      </c>
      <c r="B128" s="1">
        <v>127</v>
      </c>
      <c r="C128" s="11" t="s">
        <v>1704</v>
      </c>
      <c r="D128" s="7" t="s">
        <v>1926</v>
      </c>
      <c r="E128" s="7" t="s">
        <v>1944</v>
      </c>
      <c r="F128" s="1">
        <f t="shared" si="4"/>
        <v>3</v>
      </c>
      <c r="G128" s="1">
        <f t="shared" si="5"/>
        <v>0</v>
      </c>
      <c r="I128" s="1">
        <f t="shared" si="6"/>
        <v>3</v>
      </c>
      <c r="J128" s="1">
        <f t="shared" si="7"/>
        <v>1</v>
      </c>
      <c r="K128" s="1">
        <v>1</v>
      </c>
      <c r="N128" s="1">
        <v>2</v>
      </c>
    </row>
    <row r="129" spans="1:17" x14ac:dyDescent="0.25">
      <c r="A129" s="1" t="s">
        <v>1922</v>
      </c>
      <c r="B129" s="1">
        <v>128</v>
      </c>
      <c r="C129" s="11" t="s">
        <v>1705</v>
      </c>
      <c r="D129" s="7" t="s">
        <v>1926</v>
      </c>
      <c r="E129" s="7" t="s">
        <v>1921</v>
      </c>
      <c r="F129" s="1">
        <f t="shared" si="4"/>
        <v>3</v>
      </c>
      <c r="G129" s="1">
        <f t="shared" si="5"/>
        <v>0</v>
      </c>
      <c r="I129" s="1">
        <f t="shared" si="6"/>
        <v>3</v>
      </c>
      <c r="J129" s="1">
        <f t="shared" si="7"/>
        <v>1</v>
      </c>
      <c r="K129" s="1">
        <v>3</v>
      </c>
    </row>
    <row r="130" spans="1:17" x14ac:dyDescent="0.25">
      <c r="A130" s="1" t="s">
        <v>1922</v>
      </c>
      <c r="B130" s="1">
        <v>129</v>
      </c>
      <c r="C130" s="11" t="s">
        <v>1706</v>
      </c>
      <c r="D130" s="7" t="s">
        <v>1926</v>
      </c>
      <c r="E130" s="7" t="s">
        <v>1924</v>
      </c>
      <c r="F130" s="1">
        <f t="shared" ref="F130:F193" si="8">SUM(K130:P130)</f>
        <v>1</v>
      </c>
      <c r="G130" s="1">
        <f t="shared" ref="G130:G193" si="9">SUM(Q130:U130)</f>
        <v>0</v>
      </c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7" x14ac:dyDescent="0.25">
      <c r="A131" s="1" t="s">
        <v>1925</v>
      </c>
      <c r="B131" s="1">
        <v>130</v>
      </c>
      <c r="C131" s="11" t="s">
        <v>1707</v>
      </c>
      <c r="D131" s="7" t="s">
        <v>1926</v>
      </c>
      <c r="E131" s="7" t="s">
        <v>1924</v>
      </c>
      <c r="F131" s="1">
        <f t="shared" si="8"/>
        <v>3</v>
      </c>
      <c r="G131" s="1">
        <f t="shared" si="9"/>
        <v>0</v>
      </c>
      <c r="I131" s="1">
        <f t="shared" si="10"/>
        <v>3</v>
      </c>
      <c r="J131" s="1">
        <f t="shared" si="11"/>
        <v>1</v>
      </c>
      <c r="K131" s="1">
        <v>3</v>
      </c>
    </row>
    <row r="132" spans="1:17" x14ac:dyDescent="0.25">
      <c r="A132" s="1" t="s">
        <v>1922</v>
      </c>
      <c r="B132" s="1">
        <v>131</v>
      </c>
      <c r="C132" s="11" t="s">
        <v>1708</v>
      </c>
      <c r="D132" s="7" t="s">
        <v>1926</v>
      </c>
      <c r="E132" s="7" t="s">
        <v>1944</v>
      </c>
      <c r="F132" s="1">
        <f t="shared" si="8"/>
        <v>1</v>
      </c>
      <c r="G132" s="1">
        <f t="shared" si="9"/>
        <v>1</v>
      </c>
      <c r="I132" s="1">
        <f t="shared" si="10"/>
        <v>2</v>
      </c>
      <c r="J132" s="1">
        <f t="shared" si="11"/>
        <v>2</v>
      </c>
      <c r="K132" s="1">
        <v>1</v>
      </c>
      <c r="Q132" s="1">
        <v>1</v>
      </c>
    </row>
    <row r="133" spans="1:17" x14ac:dyDescent="0.25">
      <c r="A133" s="1" t="s">
        <v>1922</v>
      </c>
      <c r="B133" s="1">
        <v>132</v>
      </c>
      <c r="C133" s="11" t="s">
        <v>1709</v>
      </c>
      <c r="D133" s="7" t="s">
        <v>1926</v>
      </c>
      <c r="E133" s="7" t="s">
        <v>1921</v>
      </c>
      <c r="F133" s="1">
        <f t="shared" si="8"/>
        <v>2</v>
      </c>
      <c r="G133" s="1">
        <f t="shared" si="9"/>
        <v>0</v>
      </c>
      <c r="I133" s="1">
        <f t="shared" si="10"/>
        <v>2</v>
      </c>
      <c r="J133" s="1">
        <f t="shared" si="11"/>
        <v>2</v>
      </c>
      <c r="K133" s="1">
        <v>1</v>
      </c>
      <c r="L133" s="1">
        <v>1</v>
      </c>
    </row>
    <row r="134" spans="1:17" x14ac:dyDescent="0.25">
      <c r="A134" s="1" t="s">
        <v>1928</v>
      </c>
      <c r="B134" s="1">
        <v>133</v>
      </c>
      <c r="C134" s="11" t="s">
        <v>1710</v>
      </c>
      <c r="D134" s="7" t="s">
        <v>1926</v>
      </c>
      <c r="E134" s="7" t="s">
        <v>1924</v>
      </c>
      <c r="F134" s="1">
        <f t="shared" si="8"/>
        <v>4</v>
      </c>
      <c r="G134" s="1">
        <f t="shared" si="9"/>
        <v>0</v>
      </c>
      <c r="I134" s="1">
        <f t="shared" si="10"/>
        <v>4</v>
      </c>
      <c r="J134" s="1">
        <f t="shared" si="11"/>
        <v>0</v>
      </c>
      <c r="K134" s="1">
        <v>2</v>
      </c>
      <c r="L134" s="1">
        <v>2</v>
      </c>
    </row>
    <row r="135" spans="1:17" x14ac:dyDescent="0.25">
      <c r="A135" s="1" t="s">
        <v>1928</v>
      </c>
      <c r="B135" s="1">
        <v>134</v>
      </c>
      <c r="C135" s="11" t="s">
        <v>1711</v>
      </c>
      <c r="D135" s="7" t="s">
        <v>1926</v>
      </c>
      <c r="E135" s="7" t="s">
        <v>1924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2</v>
      </c>
      <c r="P135" s="1">
        <v>2</v>
      </c>
    </row>
    <row r="136" spans="1:17" x14ac:dyDescent="0.25">
      <c r="A136" s="1" t="s">
        <v>1925</v>
      </c>
      <c r="B136" s="1">
        <v>135</v>
      </c>
      <c r="C136" s="11" t="s">
        <v>1712</v>
      </c>
      <c r="D136" s="7" t="s">
        <v>1926</v>
      </c>
      <c r="E136" s="7" t="s">
        <v>1924</v>
      </c>
      <c r="F136" s="1">
        <f t="shared" si="8"/>
        <v>2</v>
      </c>
      <c r="G136" s="1">
        <f t="shared" si="9"/>
        <v>0</v>
      </c>
      <c r="I136" s="1">
        <f t="shared" si="10"/>
        <v>2</v>
      </c>
      <c r="J136" s="1">
        <f t="shared" si="11"/>
        <v>2</v>
      </c>
      <c r="K136" s="1">
        <v>2</v>
      </c>
    </row>
    <row r="137" spans="1:17" x14ac:dyDescent="0.25">
      <c r="A137" s="1" t="s">
        <v>1925</v>
      </c>
      <c r="B137" s="1">
        <v>136</v>
      </c>
      <c r="C137" s="11" t="s">
        <v>1713</v>
      </c>
      <c r="D137" s="7" t="s">
        <v>1926</v>
      </c>
      <c r="E137" s="7" t="s">
        <v>1921</v>
      </c>
      <c r="F137" s="1">
        <f t="shared" si="8"/>
        <v>4</v>
      </c>
      <c r="G137" s="1">
        <f t="shared" si="9"/>
        <v>0</v>
      </c>
      <c r="I137" s="1">
        <f t="shared" si="10"/>
        <v>4</v>
      </c>
      <c r="J137" s="1">
        <f t="shared" si="11"/>
        <v>0</v>
      </c>
      <c r="K137" s="1">
        <v>4</v>
      </c>
    </row>
    <row r="138" spans="1:17" x14ac:dyDescent="0.25">
      <c r="A138" s="1" t="s">
        <v>1922</v>
      </c>
      <c r="B138" s="1">
        <v>137</v>
      </c>
      <c r="C138" s="11" t="s">
        <v>1714</v>
      </c>
      <c r="D138" s="7" t="s">
        <v>1926</v>
      </c>
      <c r="E138" s="7" t="s">
        <v>1921</v>
      </c>
      <c r="F138" s="1">
        <f t="shared" si="8"/>
        <v>1</v>
      </c>
      <c r="G138" s="1">
        <f t="shared" si="9"/>
        <v>0</v>
      </c>
      <c r="I138" s="1">
        <f t="shared" si="10"/>
        <v>1</v>
      </c>
      <c r="J138" s="1">
        <f t="shared" si="11"/>
        <v>3</v>
      </c>
      <c r="K138" s="1">
        <v>1</v>
      </c>
    </row>
    <row r="139" spans="1:17" x14ac:dyDescent="0.25">
      <c r="A139" s="1" t="s">
        <v>1928</v>
      </c>
      <c r="B139" s="1">
        <v>138</v>
      </c>
      <c r="C139" s="11" t="s">
        <v>1715</v>
      </c>
      <c r="D139" s="7" t="s">
        <v>1926</v>
      </c>
      <c r="E139" s="7" t="s">
        <v>1924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3</v>
      </c>
      <c r="M139" s="1">
        <v>1</v>
      </c>
    </row>
    <row r="140" spans="1:17" x14ac:dyDescent="0.25">
      <c r="A140" s="1" t="s">
        <v>1922</v>
      </c>
      <c r="B140" s="1">
        <v>139</v>
      </c>
      <c r="C140" s="11" t="s">
        <v>1716</v>
      </c>
      <c r="D140" s="7" t="s">
        <v>1926</v>
      </c>
      <c r="E140" s="7" t="s">
        <v>1921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7" x14ac:dyDescent="0.25">
      <c r="A141" s="1" t="s">
        <v>1922</v>
      </c>
      <c r="B141" s="1">
        <v>140</v>
      </c>
      <c r="C141" s="11" t="s">
        <v>1717</v>
      </c>
      <c r="D141" s="7" t="s">
        <v>1926</v>
      </c>
      <c r="E141" s="7" t="s">
        <v>1924</v>
      </c>
      <c r="F141" s="1">
        <f t="shared" si="8"/>
        <v>2</v>
      </c>
      <c r="G141" s="1">
        <f t="shared" si="9"/>
        <v>0</v>
      </c>
      <c r="I141" s="1">
        <f t="shared" si="10"/>
        <v>2</v>
      </c>
      <c r="J141" s="1">
        <f t="shared" si="11"/>
        <v>2</v>
      </c>
      <c r="K141" s="1">
        <v>2</v>
      </c>
    </row>
    <row r="142" spans="1:17" x14ac:dyDescent="0.25">
      <c r="A142" s="1" t="s">
        <v>1928</v>
      </c>
      <c r="B142" s="1">
        <v>141</v>
      </c>
      <c r="C142" s="11" t="s">
        <v>1718</v>
      </c>
      <c r="D142" s="7" t="s">
        <v>1926</v>
      </c>
      <c r="E142" s="7" t="s">
        <v>1924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2</v>
      </c>
      <c r="L142" s="1">
        <v>2</v>
      </c>
    </row>
    <row r="143" spans="1:17" x14ac:dyDescent="0.25">
      <c r="A143" s="1" t="s">
        <v>1925</v>
      </c>
      <c r="B143" s="1">
        <v>142</v>
      </c>
      <c r="C143" s="11" t="s">
        <v>1719</v>
      </c>
      <c r="D143" s="7" t="s">
        <v>1926</v>
      </c>
      <c r="E143" s="7" t="s">
        <v>1924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3</v>
      </c>
      <c r="O143" s="1">
        <v>1</v>
      </c>
    </row>
    <row r="144" spans="1:17" x14ac:dyDescent="0.25">
      <c r="A144" s="1" t="s">
        <v>1922</v>
      </c>
      <c r="B144" s="1">
        <v>143</v>
      </c>
      <c r="C144" s="11" t="s">
        <v>1720</v>
      </c>
      <c r="D144" s="7" t="s">
        <v>1926</v>
      </c>
      <c r="E144" s="7" t="s">
        <v>1944</v>
      </c>
      <c r="F144" s="1">
        <f t="shared" si="8"/>
        <v>2</v>
      </c>
      <c r="G144" s="1">
        <f t="shared" si="9"/>
        <v>0</v>
      </c>
      <c r="I144" s="1">
        <f t="shared" si="10"/>
        <v>2</v>
      </c>
      <c r="J144" s="1">
        <f t="shared" si="11"/>
        <v>2</v>
      </c>
      <c r="K144" s="1">
        <v>1</v>
      </c>
      <c r="L144" s="1">
        <v>1</v>
      </c>
    </row>
    <row r="145" spans="1:15" x14ac:dyDescent="0.25">
      <c r="A145" s="1" t="s">
        <v>1928</v>
      </c>
      <c r="B145" s="1">
        <v>144</v>
      </c>
      <c r="C145" s="11" t="s">
        <v>1721</v>
      </c>
      <c r="D145" s="7" t="s">
        <v>1926</v>
      </c>
      <c r="E145" s="7" t="s">
        <v>1924</v>
      </c>
      <c r="F145" s="1">
        <f t="shared" si="8"/>
        <v>4</v>
      </c>
      <c r="G145" s="1">
        <f t="shared" si="9"/>
        <v>0</v>
      </c>
      <c r="I145" s="1">
        <f t="shared" si="10"/>
        <v>4</v>
      </c>
      <c r="J145" s="1">
        <f t="shared" si="11"/>
        <v>0</v>
      </c>
      <c r="K145" s="1">
        <v>4</v>
      </c>
    </row>
    <row r="146" spans="1:15" x14ac:dyDescent="0.25">
      <c r="A146" s="1" t="s">
        <v>1928</v>
      </c>
      <c r="B146" s="1">
        <v>145</v>
      </c>
      <c r="C146" s="11" t="s">
        <v>1722</v>
      </c>
      <c r="D146" s="7" t="s">
        <v>1926</v>
      </c>
      <c r="E146" s="7" t="s">
        <v>1944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3</v>
      </c>
      <c r="L146" s="1">
        <v>1</v>
      </c>
    </row>
    <row r="147" spans="1:15" x14ac:dyDescent="0.25">
      <c r="A147" s="1" t="s">
        <v>1928</v>
      </c>
      <c r="B147" s="1">
        <v>146</v>
      </c>
      <c r="C147" s="11" t="s">
        <v>1723</v>
      </c>
      <c r="D147" s="7" t="s">
        <v>1926</v>
      </c>
      <c r="E147" s="7" t="s">
        <v>1944</v>
      </c>
      <c r="F147" s="1">
        <f t="shared" si="8"/>
        <v>4</v>
      </c>
      <c r="G147" s="1">
        <f t="shared" si="9"/>
        <v>0</v>
      </c>
      <c r="I147" s="1">
        <f t="shared" si="10"/>
        <v>4</v>
      </c>
      <c r="J147" s="1">
        <f t="shared" si="11"/>
        <v>0</v>
      </c>
      <c r="K147" s="1">
        <v>4</v>
      </c>
    </row>
    <row r="148" spans="1:15" x14ac:dyDescent="0.25">
      <c r="A148" s="1" t="s">
        <v>1922</v>
      </c>
      <c r="B148" s="1">
        <v>147</v>
      </c>
      <c r="C148" s="11" t="s">
        <v>1724</v>
      </c>
      <c r="D148" s="7" t="s">
        <v>1926</v>
      </c>
      <c r="E148" s="7" t="s">
        <v>1944</v>
      </c>
      <c r="F148" s="1">
        <f t="shared" si="8"/>
        <v>2</v>
      </c>
      <c r="G148" s="1">
        <f t="shared" si="9"/>
        <v>0</v>
      </c>
      <c r="I148" s="1">
        <f t="shared" si="10"/>
        <v>2</v>
      </c>
      <c r="J148" s="1">
        <f t="shared" si="11"/>
        <v>2</v>
      </c>
      <c r="K148" s="1">
        <v>2</v>
      </c>
    </row>
    <row r="149" spans="1:15" x14ac:dyDescent="0.25">
      <c r="A149" s="1" t="s">
        <v>1922</v>
      </c>
      <c r="B149" s="1">
        <v>148</v>
      </c>
      <c r="C149" s="11" t="s">
        <v>1549</v>
      </c>
      <c r="D149" s="7" t="s">
        <v>1926</v>
      </c>
      <c r="E149" s="7" t="s">
        <v>1944</v>
      </c>
      <c r="F149" s="1">
        <f t="shared" si="8"/>
        <v>1</v>
      </c>
      <c r="G149" s="1">
        <f t="shared" si="9"/>
        <v>0</v>
      </c>
      <c r="I149" s="1">
        <f t="shared" si="10"/>
        <v>1</v>
      </c>
      <c r="J149" s="1">
        <f t="shared" si="11"/>
        <v>3</v>
      </c>
      <c r="K149" s="1">
        <v>1</v>
      </c>
    </row>
    <row r="150" spans="1:15" x14ac:dyDescent="0.25">
      <c r="A150" s="1" t="s">
        <v>1928</v>
      </c>
      <c r="B150" s="1">
        <v>149</v>
      </c>
      <c r="C150" s="11" t="s">
        <v>1550</v>
      </c>
      <c r="D150" s="7" t="s">
        <v>1926</v>
      </c>
      <c r="E150" s="7" t="s">
        <v>1944</v>
      </c>
      <c r="F150" s="1">
        <f t="shared" si="8"/>
        <v>5</v>
      </c>
      <c r="G150" s="1">
        <f t="shared" si="9"/>
        <v>0</v>
      </c>
      <c r="I150" s="1">
        <f t="shared" si="10"/>
        <v>5</v>
      </c>
      <c r="J150" s="1">
        <f t="shared" si="11"/>
        <v>0</v>
      </c>
      <c r="K150" s="1">
        <v>4</v>
      </c>
      <c r="O150" s="1">
        <v>1</v>
      </c>
    </row>
    <row r="151" spans="1:15" x14ac:dyDescent="0.25">
      <c r="A151" s="1" t="s">
        <v>1928</v>
      </c>
      <c r="B151" s="1">
        <v>150</v>
      </c>
      <c r="C151" s="11" t="s">
        <v>1551</v>
      </c>
      <c r="D151" s="7" t="s">
        <v>1926</v>
      </c>
      <c r="E151" s="7" t="s">
        <v>1944</v>
      </c>
      <c r="F151" s="1">
        <f t="shared" si="8"/>
        <v>4</v>
      </c>
      <c r="G151" s="1">
        <f t="shared" si="9"/>
        <v>0</v>
      </c>
      <c r="I151" s="1">
        <f t="shared" si="10"/>
        <v>4</v>
      </c>
      <c r="J151" s="1">
        <f t="shared" si="11"/>
        <v>0</v>
      </c>
      <c r="K151" s="1">
        <v>2</v>
      </c>
      <c r="M151" s="1">
        <v>2</v>
      </c>
    </row>
    <row r="152" spans="1:15" x14ac:dyDescent="0.25">
      <c r="A152" s="1" t="s">
        <v>1928</v>
      </c>
      <c r="B152" s="1">
        <v>151</v>
      </c>
      <c r="C152" s="11" t="s">
        <v>1552</v>
      </c>
      <c r="D152" s="7" t="s">
        <v>1926</v>
      </c>
      <c r="E152" s="7" t="s">
        <v>1944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2</v>
      </c>
      <c r="L152" s="1">
        <v>2</v>
      </c>
    </row>
    <row r="153" spans="1:15" x14ac:dyDescent="0.25">
      <c r="A153" s="1" t="s">
        <v>1928</v>
      </c>
      <c r="B153" s="1">
        <v>152</v>
      </c>
      <c r="C153" s="11" t="s">
        <v>1553</v>
      </c>
      <c r="D153" s="7" t="s">
        <v>1926</v>
      </c>
      <c r="E153" s="7" t="s">
        <v>1944</v>
      </c>
      <c r="F153" s="1">
        <f t="shared" si="8"/>
        <v>4</v>
      </c>
      <c r="G153" s="1">
        <f t="shared" si="9"/>
        <v>0</v>
      </c>
      <c r="I153" s="1">
        <f t="shared" si="10"/>
        <v>4</v>
      </c>
      <c r="J153" s="1">
        <f t="shared" si="11"/>
        <v>0</v>
      </c>
      <c r="K153" s="1">
        <v>2</v>
      </c>
      <c r="L153" s="1">
        <v>2</v>
      </c>
    </row>
    <row r="154" spans="1:15" x14ac:dyDescent="0.25">
      <c r="A154" s="1" t="s">
        <v>1925</v>
      </c>
      <c r="B154" s="1">
        <v>153</v>
      </c>
      <c r="C154" s="11" t="s">
        <v>1554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2</v>
      </c>
      <c r="L154" s="1">
        <v>2</v>
      </c>
    </row>
    <row r="155" spans="1:15" x14ac:dyDescent="0.25">
      <c r="A155" s="1" t="s">
        <v>1928</v>
      </c>
      <c r="B155" s="1">
        <v>154</v>
      </c>
      <c r="C155" s="11" t="s">
        <v>1555</v>
      </c>
      <c r="D155" s="7" t="s">
        <v>1926</v>
      </c>
      <c r="E155" s="7" t="s">
        <v>1944</v>
      </c>
      <c r="F155" s="1">
        <f t="shared" si="8"/>
        <v>4</v>
      </c>
      <c r="G155" s="1">
        <f t="shared" si="9"/>
        <v>0</v>
      </c>
      <c r="I155" s="1">
        <f t="shared" si="10"/>
        <v>4</v>
      </c>
      <c r="J155" s="1">
        <f t="shared" si="11"/>
        <v>0</v>
      </c>
      <c r="K155" s="1">
        <v>2</v>
      </c>
      <c r="L155" s="1">
        <v>2</v>
      </c>
    </row>
    <row r="156" spans="1:15" x14ac:dyDescent="0.25">
      <c r="A156" s="1" t="s">
        <v>1922</v>
      </c>
      <c r="B156" s="1">
        <v>155</v>
      </c>
      <c r="C156" s="11" t="s">
        <v>1556</v>
      </c>
      <c r="D156" s="7" t="s">
        <v>1926</v>
      </c>
      <c r="E156" s="7" t="s">
        <v>1944</v>
      </c>
      <c r="F156" s="1">
        <f t="shared" si="8"/>
        <v>1</v>
      </c>
      <c r="G156" s="1">
        <f t="shared" si="9"/>
        <v>0</v>
      </c>
      <c r="I156" s="1">
        <f t="shared" si="10"/>
        <v>1</v>
      </c>
      <c r="J156" s="1">
        <f t="shared" si="11"/>
        <v>3</v>
      </c>
      <c r="K156" s="1">
        <v>1</v>
      </c>
    </row>
    <row r="157" spans="1:15" x14ac:dyDescent="0.25">
      <c r="A157" s="1" t="s">
        <v>1928</v>
      </c>
      <c r="B157" s="1">
        <v>156</v>
      </c>
      <c r="C157" s="11" t="s">
        <v>1557</v>
      </c>
      <c r="D157" s="7" t="s">
        <v>1926</v>
      </c>
      <c r="E157" s="7" t="s">
        <v>1944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5" x14ac:dyDescent="0.25">
      <c r="A158" s="1" t="s">
        <v>1928</v>
      </c>
      <c r="B158" s="1">
        <v>157</v>
      </c>
      <c r="C158" s="11" t="s">
        <v>1558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2</v>
      </c>
      <c r="L158" s="1">
        <v>2</v>
      </c>
    </row>
    <row r="159" spans="1:15" x14ac:dyDescent="0.25">
      <c r="A159" s="1" t="s">
        <v>1928</v>
      </c>
      <c r="B159" s="1">
        <v>158</v>
      </c>
      <c r="C159" s="11" t="s">
        <v>1559</v>
      </c>
      <c r="D159" s="7" t="s">
        <v>1926</v>
      </c>
      <c r="E159" s="7" t="s">
        <v>1944</v>
      </c>
      <c r="F159" s="1">
        <f t="shared" si="8"/>
        <v>4</v>
      </c>
      <c r="G159" s="1">
        <f t="shared" si="9"/>
        <v>0</v>
      </c>
      <c r="H159" s="1">
        <f>SUM('The Two Towers'!F208:G208)</f>
        <v>5</v>
      </c>
      <c r="I159" s="1">
        <f t="shared" si="10"/>
        <v>9</v>
      </c>
      <c r="J159" s="1">
        <f t="shared" si="11"/>
        <v>0</v>
      </c>
      <c r="K159" s="1">
        <v>2</v>
      </c>
      <c r="L159" s="1">
        <v>2</v>
      </c>
    </row>
    <row r="160" spans="1:15" x14ac:dyDescent="0.25">
      <c r="A160" s="1" t="s">
        <v>1925</v>
      </c>
      <c r="B160" s="1">
        <v>159</v>
      </c>
      <c r="C160" s="11" t="s">
        <v>1560</v>
      </c>
      <c r="D160" s="7" t="s">
        <v>1926</v>
      </c>
      <c r="E160" s="7" t="s">
        <v>1924</v>
      </c>
      <c r="F160" s="1">
        <f t="shared" si="8"/>
        <v>2</v>
      </c>
      <c r="G160" s="1">
        <f t="shared" si="9"/>
        <v>0</v>
      </c>
      <c r="I160" s="1">
        <f t="shared" si="10"/>
        <v>2</v>
      </c>
      <c r="J160" s="1">
        <f t="shared" si="11"/>
        <v>2</v>
      </c>
      <c r="K160" s="1">
        <v>2</v>
      </c>
    </row>
    <row r="161" spans="1:17" x14ac:dyDescent="0.25">
      <c r="A161" s="1" t="s">
        <v>1928</v>
      </c>
      <c r="B161" s="1">
        <v>160</v>
      </c>
      <c r="C161" s="11" t="s">
        <v>1561</v>
      </c>
      <c r="D161" s="7" t="s">
        <v>1926</v>
      </c>
      <c r="E161" s="7" t="s">
        <v>1932</v>
      </c>
      <c r="F161" s="1">
        <f t="shared" si="8"/>
        <v>4</v>
      </c>
      <c r="G161" s="1">
        <f t="shared" si="9"/>
        <v>0</v>
      </c>
      <c r="I161" s="1">
        <f t="shared" si="10"/>
        <v>4</v>
      </c>
      <c r="J161" s="1">
        <f t="shared" si="11"/>
        <v>0</v>
      </c>
      <c r="K161" s="1">
        <v>2</v>
      </c>
      <c r="M161" s="1">
        <v>2</v>
      </c>
    </row>
    <row r="162" spans="1:17" x14ac:dyDescent="0.25">
      <c r="A162" s="1" t="s">
        <v>1925</v>
      </c>
      <c r="B162" s="1">
        <v>161</v>
      </c>
      <c r="C162" s="11" t="s">
        <v>1562</v>
      </c>
      <c r="D162" s="7" t="s">
        <v>1926</v>
      </c>
      <c r="E162" s="7" t="s">
        <v>1921</v>
      </c>
      <c r="F162" s="1">
        <f t="shared" si="8"/>
        <v>4</v>
      </c>
      <c r="G162" s="1">
        <f t="shared" si="9"/>
        <v>1</v>
      </c>
      <c r="I162" s="1">
        <f t="shared" si="10"/>
        <v>5</v>
      </c>
      <c r="J162" s="1">
        <f t="shared" si="11"/>
        <v>0</v>
      </c>
      <c r="K162" s="1">
        <v>4</v>
      </c>
      <c r="Q162" s="1">
        <v>1</v>
      </c>
    </row>
    <row r="163" spans="1:17" x14ac:dyDescent="0.25">
      <c r="A163" s="1" t="s">
        <v>1925</v>
      </c>
      <c r="B163" s="1">
        <v>162</v>
      </c>
      <c r="C163" s="11" t="s">
        <v>1563</v>
      </c>
      <c r="D163" s="7" t="s">
        <v>1926</v>
      </c>
      <c r="E163" s="7" t="s">
        <v>1924</v>
      </c>
      <c r="F163" s="1">
        <f t="shared" si="8"/>
        <v>2</v>
      </c>
      <c r="G163" s="1">
        <f t="shared" si="9"/>
        <v>0</v>
      </c>
      <c r="I163" s="1">
        <f t="shared" si="10"/>
        <v>2</v>
      </c>
      <c r="J163" s="1">
        <f t="shared" si="11"/>
        <v>2</v>
      </c>
      <c r="K163" s="1">
        <v>2</v>
      </c>
    </row>
    <row r="164" spans="1:17" x14ac:dyDescent="0.25">
      <c r="A164" s="1" t="s">
        <v>1922</v>
      </c>
      <c r="B164" s="1">
        <v>163</v>
      </c>
      <c r="C164" s="11" t="s">
        <v>1564</v>
      </c>
      <c r="D164" s="7" t="s">
        <v>1923</v>
      </c>
      <c r="E164" s="7" t="s">
        <v>1944</v>
      </c>
      <c r="F164" s="1">
        <f t="shared" si="8"/>
        <v>1</v>
      </c>
      <c r="G164" s="1">
        <f t="shared" si="9"/>
        <v>0</v>
      </c>
      <c r="I164" s="1">
        <f t="shared" si="10"/>
        <v>1</v>
      </c>
      <c r="J164" s="1">
        <f t="shared" si="11"/>
        <v>3</v>
      </c>
      <c r="K164" s="1">
        <v>1</v>
      </c>
    </row>
    <row r="165" spans="1:17" x14ac:dyDescent="0.25">
      <c r="A165" s="1" t="s">
        <v>1925</v>
      </c>
      <c r="B165" s="1">
        <v>164</v>
      </c>
      <c r="C165" s="11" t="s">
        <v>1565</v>
      </c>
      <c r="D165" s="7" t="s">
        <v>1923</v>
      </c>
      <c r="E165" s="7" t="s">
        <v>1921</v>
      </c>
      <c r="F165" s="1">
        <f t="shared" si="8"/>
        <v>4</v>
      </c>
      <c r="G165" s="1">
        <f t="shared" si="9"/>
        <v>0</v>
      </c>
      <c r="I165" s="1">
        <f t="shared" si="10"/>
        <v>4</v>
      </c>
      <c r="J165" s="1">
        <f t="shared" si="11"/>
        <v>0</v>
      </c>
      <c r="K165" s="1">
        <v>4</v>
      </c>
    </row>
    <row r="166" spans="1:17" x14ac:dyDescent="0.25">
      <c r="A166" s="1" t="s">
        <v>1922</v>
      </c>
      <c r="B166" s="1">
        <v>165</v>
      </c>
      <c r="C166" s="11" t="s">
        <v>1566</v>
      </c>
      <c r="D166" s="7" t="s">
        <v>1923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2</v>
      </c>
      <c r="L166" s="1">
        <v>1</v>
      </c>
      <c r="N166" s="1">
        <v>2</v>
      </c>
    </row>
    <row r="167" spans="1:17" x14ac:dyDescent="0.25">
      <c r="A167" s="1" t="s">
        <v>1922</v>
      </c>
      <c r="B167" s="1">
        <v>166</v>
      </c>
      <c r="C167" s="11" t="s">
        <v>1567</v>
      </c>
      <c r="D167" s="7" t="s">
        <v>1923</v>
      </c>
      <c r="E167" s="7" t="s">
        <v>1932</v>
      </c>
      <c r="F167" s="1">
        <f t="shared" si="8"/>
        <v>1</v>
      </c>
      <c r="G167" s="1">
        <f t="shared" si="9"/>
        <v>0</v>
      </c>
      <c r="I167" s="1">
        <f t="shared" si="10"/>
        <v>1</v>
      </c>
      <c r="J167" s="1">
        <f t="shared" si="11"/>
        <v>3</v>
      </c>
      <c r="K167" s="1">
        <v>1</v>
      </c>
    </row>
    <row r="168" spans="1:17" x14ac:dyDescent="0.25">
      <c r="A168" s="1" t="s">
        <v>1922</v>
      </c>
      <c r="B168" s="1">
        <v>167</v>
      </c>
      <c r="C168" s="11" t="s">
        <v>1568</v>
      </c>
      <c r="D168" s="7" t="s">
        <v>1923</v>
      </c>
      <c r="E168" s="7" t="s">
        <v>1921</v>
      </c>
      <c r="F168" s="1">
        <f t="shared" si="8"/>
        <v>1</v>
      </c>
      <c r="G168" s="1">
        <f t="shared" si="9"/>
        <v>0</v>
      </c>
      <c r="I168" s="1">
        <f t="shared" si="10"/>
        <v>1</v>
      </c>
      <c r="J168" s="1">
        <f t="shared" si="11"/>
        <v>3</v>
      </c>
      <c r="K168" s="1">
        <v>1</v>
      </c>
    </row>
    <row r="169" spans="1:17" x14ac:dyDescent="0.25">
      <c r="A169" s="1" t="s">
        <v>1928</v>
      </c>
      <c r="B169" s="1">
        <v>168</v>
      </c>
      <c r="C169" s="11" t="s">
        <v>1569</v>
      </c>
      <c r="D169" s="7" t="s">
        <v>1923</v>
      </c>
      <c r="E169" s="7" t="s">
        <v>1921</v>
      </c>
      <c r="F169" s="1">
        <f t="shared" si="8"/>
        <v>4</v>
      </c>
      <c r="G169" s="1">
        <f t="shared" si="9"/>
        <v>0</v>
      </c>
      <c r="I169" s="1">
        <f t="shared" si="10"/>
        <v>4</v>
      </c>
      <c r="J169" s="1">
        <f t="shared" si="11"/>
        <v>0</v>
      </c>
      <c r="K169" s="1">
        <v>2</v>
      </c>
      <c r="L169" s="1">
        <v>2</v>
      </c>
    </row>
    <row r="170" spans="1:17" x14ac:dyDescent="0.25">
      <c r="A170" s="1" t="s">
        <v>1922</v>
      </c>
      <c r="B170" s="1">
        <v>169</v>
      </c>
      <c r="C170" s="11" t="s">
        <v>1570</v>
      </c>
      <c r="D170" s="7" t="s">
        <v>1923</v>
      </c>
      <c r="E170" s="7" t="s">
        <v>1921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7" x14ac:dyDescent="0.25">
      <c r="A171" s="1" t="s">
        <v>1922</v>
      </c>
      <c r="B171" s="1">
        <v>170</v>
      </c>
      <c r="C171" s="11" t="s">
        <v>1571</v>
      </c>
      <c r="D171" s="7" t="s">
        <v>1923</v>
      </c>
      <c r="E171" s="7" t="s">
        <v>1921</v>
      </c>
      <c r="F171" s="1">
        <f t="shared" si="8"/>
        <v>1</v>
      </c>
      <c r="G171" s="1">
        <f t="shared" si="9"/>
        <v>0</v>
      </c>
      <c r="I171" s="1">
        <f t="shared" si="10"/>
        <v>1</v>
      </c>
      <c r="J171" s="1">
        <f t="shared" si="11"/>
        <v>3</v>
      </c>
      <c r="K171" s="1">
        <v>1</v>
      </c>
    </row>
    <row r="172" spans="1:17" x14ac:dyDescent="0.25">
      <c r="A172" s="1" t="s">
        <v>1928</v>
      </c>
      <c r="B172" s="1">
        <v>171</v>
      </c>
      <c r="C172" s="11" t="s">
        <v>1572</v>
      </c>
      <c r="D172" s="7" t="s">
        <v>1923</v>
      </c>
      <c r="E172" s="7" t="s">
        <v>1921</v>
      </c>
      <c r="F172" s="1">
        <f t="shared" si="8"/>
        <v>4</v>
      </c>
      <c r="G172" s="1">
        <f t="shared" si="9"/>
        <v>0</v>
      </c>
      <c r="I172" s="1">
        <f t="shared" si="10"/>
        <v>4</v>
      </c>
      <c r="J172" s="1">
        <f t="shared" si="11"/>
        <v>0</v>
      </c>
      <c r="K172" s="1">
        <v>4</v>
      </c>
    </row>
    <row r="173" spans="1:17" x14ac:dyDescent="0.25">
      <c r="A173" s="1" t="s">
        <v>1922</v>
      </c>
      <c r="B173" s="1">
        <v>172</v>
      </c>
      <c r="C173" s="11" t="s">
        <v>1573</v>
      </c>
      <c r="D173" s="7" t="s">
        <v>1923</v>
      </c>
      <c r="E173" s="7" t="s">
        <v>1944</v>
      </c>
      <c r="F173" s="1">
        <f t="shared" si="8"/>
        <v>3</v>
      </c>
      <c r="G173" s="1">
        <f t="shared" si="9"/>
        <v>0</v>
      </c>
      <c r="I173" s="1">
        <f t="shared" si="10"/>
        <v>3</v>
      </c>
      <c r="J173" s="1">
        <f t="shared" si="11"/>
        <v>1</v>
      </c>
      <c r="K173" s="1">
        <v>3</v>
      </c>
    </row>
    <row r="174" spans="1:17" x14ac:dyDescent="0.25">
      <c r="A174" s="1" t="s">
        <v>1922</v>
      </c>
      <c r="B174" s="1">
        <v>173</v>
      </c>
      <c r="C174" s="11" t="s">
        <v>1574</v>
      </c>
      <c r="D174" s="7" t="s">
        <v>1923</v>
      </c>
      <c r="E174" s="7" t="s">
        <v>1924</v>
      </c>
      <c r="F174" s="1">
        <f t="shared" si="8"/>
        <v>2</v>
      </c>
      <c r="G174" s="1">
        <f t="shared" si="9"/>
        <v>0</v>
      </c>
      <c r="I174" s="1">
        <f t="shared" si="10"/>
        <v>2</v>
      </c>
      <c r="J174" s="1">
        <f t="shared" si="11"/>
        <v>2</v>
      </c>
      <c r="K174" s="1">
        <v>2</v>
      </c>
    </row>
    <row r="175" spans="1:17" x14ac:dyDescent="0.25">
      <c r="A175" s="1" t="s">
        <v>1928</v>
      </c>
      <c r="B175" s="1">
        <v>174</v>
      </c>
      <c r="C175" s="11" t="s">
        <v>1575</v>
      </c>
      <c r="D175" s="7" t="s">
        <v>1923</v>
      </c>
      <c r="E175" s="7" t="s">
        <v>1944</v>
      </c>
      <c r="F175" s="1">
        <f t="shared" si="8"/>
        <v>4</v>
      </c>
      <c r="G175" s="1">
        <f t="shared" si="9"/>
        <v>0</v>
      </c>
      <c r="I175" s="1">
        <f t="shared" si="10"/>
        <v>4</v>
      </c>
      <c r="J175" s="1">
        <f t="shared" si="11"/>
        <v>0</v>
      </c>
      <c r="K175" s="1">
        <v>4</v>
      </c>
    </row>
    <row r="176" spans="1:17" x14ac:dyDescent="0.25">
      <c r="A176" s="1" t="s">
        <v>1922</v>
      </c>
      <c r="B176" s="1">
        <v>175</v>
      </c>
      <c r="C176" s="11" t="s">
        <v>1576</v>
      </c>
      <c r="D176" s="7" t="s">
        <v>1923</v>
      </c>
      <c r="E176" s="7" t="s">
        <v>1924</v>
      </c>
      <c r="F176" s="1">
        <f t="shared" si="8"/>
        <v>2</v>
      </c>
      <c r="G176" s="1">
        <f t="shared" si="9"/>
        <v>0</v>
      </c>
      <c r="I176" s="1">
        <f t="shared" si="10"/>
        <v>2</v>
      </c>
      <c r="J176" s="1">
        <f t="shared" si="11"/>
        <v>2</v>
      </c>
      <c r="K176" s="1">
        <v>2</v>
      </c>
    </row>
    <row r="177" spans="1:17" x14ac:dyDescent="0.25">
      <c r="A177" s="1" t="s">
        <v>1928</v>
      </c>
      <c r="B177" s="1">
        <v>176</v>
      </c>
      <c r="C177" s="11" t="s">
        <v>1577</v>
      </c>
      <c r="D177" s="7" t="s">
        <v>1923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L177" s="1">
        <v>2</v>
      </c>
    </row>
    <row r="178" spans="1:17" x14ac:dyDescent="0.25">
      <c r="A178" s="1" t="s">
        <v>1928</v>
      </c>
      <c r="B178" s="1">
        <v>177</v>
      </c>
      <c r="C178" s="11" t="s">
        <v>1578</v>
      </c>
      <c r="D178" s="7" t="s">
        <v>1923</v>
      </c>
      <c r="E178" s="7" t="s">
        <v>1944</v>
      </c>
      <c r="F178" s="1">
        <f t="shared" si="8"/>
        <v>4</v>
      </c>
      <c r="G178" s="1">
        <f t="shared" si="9"/>
        <v>0</v>
      </c>
      <c r="I178" s="1">
        <f t="shared" si="10"/>
        <v>4</v>
      </c>
      <c r="J178" s="1">
        <f t="shared" si="11"/>
        <v>0</v>
      </c>
      <c r="K178" s="1">
        <v>4</v>
      </c>
    </row>
    <row r="179" spans="1:17" x14ac:dyDescent="0.25">
      <c r="A179" s="1" t="s">
        <v>1925</v>
      </c>
      <c r="B179" s="1">
        <v>178</v>
      </c>
      <c r="C179" s="11" t="s">
        <v>1579</v>
      </c>
      <c r="D179" s="7" t="s">
        <v>1923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2</v>
      </c>
      <c r="L179" s="1">
        <v>2</v>
      </c>
    </row>
    <row r="180" spans="1:17" x14ac:dyDescent="0.25">
      <c r="A180" s="1" t="s">
        <v>1928</v>
      </c>
      <c r="B180" s="1">
        <v>179</v>
      </c>
      <c r="C180" s="11" t="s">
        <v>1580</v>
      </c>
      <c r="D180" s="7" t="s">
        <v>1923</v>
      </c>
      <c r="E180" s="7" t="s">
        <v>1944</v>
      </c>
      <c r="F180" s="1">
        <f t="shared" si="8"/>
        <v>4</v>
      </c>
      <c r="G180" s="1">
        <f t="shared" si="9"/>
        <v>0</v>
      </c>
      <c r="I180" s="1">
        <f t="shared" si="10"/>
        <v>4</v>
      </c>
      <c r="J180" s="1">
        <f t="shared" si="11"/>
        <v>0</v>
      </c>
      <c r="K180" s="1">
        <v>2</v>
      </c>
      <c r="L180" s="1">
        <v>2</v>
      </c>
    </row>
    <row r="181" spans="1:17" x14ac:dyDescent="0.25">
      <c r="A181" s="1" t="s">
        <v>1928</v>
      </c>
      <c r="B181" s="1">
        <v>180</v>
      </c>
      <c r="C181" s="11" t="s">
        <v>1581</v>
      </c>
      <c r="D181" s="7" t="s">
        <v>1923</v>
      </c>
      <c r="E181" s="7" t="s">
        <v>1932</v>
      </c>
      <c r="F181" s="1">
        <f t="shared" si="8"/>
        <v>4</v>
      </c>
      <c r="G181" s="1">
        <f t="shared" si="9"/>
        <v>0</v>
      </c>
      <c r="I181" s="1">
        <f t="shared" si="10"/>
        <v>4</v>
      </c>
      <c r="J181" s="1">
        <f t="shared" si="11"/>
        <v>0</v>
      </c>
      <c r="K181" s="1">
        <v>2</v>
      </c>
      <c r="L181" s="1">
        <v>2</v>
      </c>
    </row>
    <row r="182" spans="1:17" x14ac:dyDescent="0.25">
      <c r="A182" s="1" t="s">
        <v>1925</v>
      </c>
      <c r="B182" s="1">
        <v>181</v>
      </c>
      <c r="C182" s="11" t="s">
        <v>1582</v>
      </c>
      <c r="D182" s="7" t="s">
        <v>1923</v>
      </c>
      <c r="E182" s="7" t="s">
        <v>1944</v>
      </c>
      <c r="F182" s="1">
        <f t="shared" si="8"/>
        <v>4</v>
      </c>
      <c r="G182" s="1">
        <f t="shared" si="9"/>
        <v>0</v>
      </c>
      <c r="I182" s="1">
        <f t="shared" si="10"/>
        <v>4</v>
      </c>
      <c r="J182" s="1">
        <f t="shared" si="11"/>
        <v>0</v>
      </c>
      <c r="K182" s="1">
        <v>2</v>
      </c>
      <c r="L182" s="1">
        <v>2</v>
      </c>
    </row>
    <row r="183" spans="1:17" x14ac:dyDescent="0.25">
      <c r="A183" s="1" t="s">
        <v>1928</v>
      </c>
      <c r="B183" s="1">
        <v>182</v>
      </c>
      <c r="C183" s="11" t="s">
        <v>1583</v>
      </c>
      <c r="D183" s="7" t="s">
        <v>1923</v>
      </c>
      <c r="E183" s="7" t="s">
        <v>1932</v>
      </c>
      <c r="F183" s="1">
        <f t="shared" si="8"/>
        <v>3</v>
      </c>
      <c r="G183" s="1">
        <f t="shared" si="9"/>
        <v>0</v>
      </c>
      <c r="I183" s="1">
        <f t="shared" si="10"/>
        <v>3</v>
      </c>
      <c r="J183" s="1">
        <f t="shared" si="11"/>
        <v>1</v>
      </c>
      <c r="K183" s="1">
        <v>2</v>
      </c>
      <c r="L183" s="1">
        <v>1</v>
      </c>
    </row>
    <row r="184" spans="1:17" x14ac:dyDescent="0.25">
      <c r="A184" s="1" t="s">
        <v>1922</v>
      </c>
      <c r="B184" s="1">
        <v>183</v>
      </c>
      <c r="C184" s="11" t="s">
        <v>1584</v>
      </c>
      <c r="D184" s="7" t="s">
        <v>1923</v>
      </c>
      <c r="E184" s="7" t="s">
        <v>1924</v>
      </c>
      <c r="F184" s="1">
        <f t="shared" si="8"/>
        <v>1</v>
      </c>
      <c r="G184" s="1">
        <f t="shared" si="9"/>
        <v>1</v>
      </c>
      <c r="I184" s="1">
        <f t="shared" si="10"/>
        <v>2</v>
      </c>
      <c r="J184" s="1">
        <f t="shared" si="11"/>
        <v>2</v>
      </c>
      <c r="K184" s="1">
        <v>1</v>
      </c>
      <c r="Q184" s="1">
        <v>1</v>
      </c>
    </row>
    <row r="185" spans="1:17" x14ac:dyDescent="0.25">
      <c r="A185" s="1" t="s">
        <v>1928</v>
      </c>
      <c r="B185" s="1">
        <v>184</v>
      </c>
      <c r="C185" s="11" t="s">
        <v>1585</v>
      </c>
      <c r="D185" s="7" t="s">
        <v>1923</v>
      </c>
      <c r="E185" s="7" t="s">
        <v>1944</v>
      </c>
      <c r="F185" s="1">
        <f t="shared" si="8"/>
        <v>4</v>
      </c>
      <c r="G185" s="1">
        <f t="shared" si="9"/>
        <v>0</v>
      </c>
      <c r="I185" s="1">
        <f t="shared" si="10"/>
        <v>4</v>
      </c>
      <c r="J185" s="1">
        <f t="shared" si="11"/>
        <v>0</v>
      </c>
      <c r="K185" s="1">
        <v>2</v>
      </c>
      <c r="L185" s="1">
        <v>2</v>
      </c>
    </row>
    <row r="186" spans="1:17" x14ac:dyDescent="0.25">
      <c r="A186" s="1" t="s">
        <v>1928</v>
      </c>
      <c r="B186" s="1">
        <v>185</v>
      </c>
      <c r="C186" s="11" t="s">
        <v>1586</v>
      </c>
      <c r="D186" s="7" t="s">
        <v>1923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7" x14ac:dyDescent="0.25">
      <c r="A187" s="1" t="s">
        <v>1922</v>
      </c>
      <c r="B187" s="1">
        <v>186</v>
      </c>
      <c r="C187" s="11" t="s">
        <v>1587</v>
      </c>
      <c r="D187" s="7" t="s">
        <v>1923</v>
      </c>
      <c r="E187" s="7" t="s">
        <v>1944</v>
      </c>
      <c r="F187" s="1">
        <f t="shared" si="8"/>
        <v>1</v>
      </c>
      <c r="G187" s="1">
        <f t="shared" si="9"/>
        <v>0</v>
      </c>
      <c r="I187" s="1">
        <f t="shared" si="10"/>
        <v>1</v>
      </c>
      <c r="J187" s="1">
        <f t="shared" si="11"/>
        <v>3</v>
      </c>
      <c r="K187" s="1">
        <v>1</v>
      </c>
    </row>
    <row r="188" spans="1:17" x14ac:dyDescent="0.25">
      <c r="A188" s="1" t="s">
        <v>1928</v>
      </c>
      <c r="B188" s="1">
        <v>187</v>
      </c>
      <c r="C188" s="11" t="s">
        <v>1588</v>
      </c>
      <c r="D188" s="7" t="s">
        <v>1923</v>
      </c>
      <c r="E188" s="7" t="s">
        <v>1921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2</v>
      </c>
      <c r="L188" s="1">
        <v>2</v>
      </c>
    </row>
    <row r="189" spans="1:17" x14ac:dyDescent="0.25">
      <c r="A189" s="1" t="s">
        <v>1925</v>
      </c>
      <c r="B189" s="1">
        <v>188</v>
      </c>
      <c r="C189" s="11" t="s">
        <v>1589</v>
      </c>
      <c r="D189" s="7" t="s">
        <v>1923</v>
      </c>
      <c r="E189" s="7" t="s">
        <v>1924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2</v>
      </c>
      <c r="L189" s="1">
        <v>2</v>
      </c>
    </row>
    <row r="190" spans="1:17" x14ac:dyDescent="0.25">
      <c r="A190" s="1" t="s">
        <v>1922</v>
      </c>
      <c r="B190" s="1">
        <v>189</v>
      </c>
      <c r="C190" s="11" t="s">
        <v>1590</v>
      </c>
      <c r="D190" s="7" t="s">
        <v>1923</v>
      </c>
      <c r="E190" s="7" t="s">
        <v>1921</v>
      </c>
      <c r="F190" s="1">
        <f t="shared" si="8"/>
        <v>2</v>
      </c>
      <c r="G190" s="1">
        <f t="shared" si="9"/>
        <v>0</v>
      </c>
      <c r="I190" s="1">
        <f t="shared" si="10"/>
        <v>2</v>
      </c>
      <c r="J190" s="1">
        <f t="shared" si="11"/>
        <v>2</v>
      </c>
      <c r="K190" s="1">
        <v>1</v>
      </c>
      <c r="L190" s="1">
        <v>1</v>
      </c>
    </row>
    <row r="191" spans="1:17" x14ac:dyDescent="0.25">
      <c r="A191" s="1" t="s">
        <v>1922</v>
      </c>
      <c r="B191" s="1">
        <v>190</v>
      </c>
      <c r="C191" s="11" t="s">
        <v>1591</v>
      </c>
      <c r="D191" s="7" t="s">
        <v>1923</v>
      </c>
      <c r="E191" s="7" t="s">
        <v>1932</v>
      </c>
      <c r="F191" s="1">
        <f t="shared" si="8"/>
        <v>1</v>
      </c>
      <c r="G191" s="1">
        <f t="shared" si="9"/>
        <v>0</v>
      </c>
      <c r="I191" s="1">
        <f t="shared" si="10"/>
        <v>1</v>
      </c>
      <c r="J191" s="1">
        <f t="shared" si="11"/>
        <v>3</v>
      </c>
      <c r="K191" s="1">
        <v>1</v>
      </c>
    </row>
    <row r="192" spans="1:17" x14ac:dyDescent="0.25">
      <c r="A192" s="1" t="s">
        <v>1928</v>
      </c>
      <c r="B192" s="1">
        <v>191</v>
      </c>
      <c r="C192" s="11" t="s">
        <v>1592</v>
      </c>
      <c r="D192" s="7" t="s">
        <v>1923</v>
      </c>
      <c r="E192" s="7" t="s">
        <v>1944</v>
      </c>
      <c r="F192" s="1">
        <f t="shared" si="8"/>
        <v>4</v>
      </c>
      <c r="G192" s="1">
        <f t="shared" si="9"/>
        <v>0</v>
      </c>
      <c r="I192" s="1">
        <f t="shared" si="10"/>
        <v>4</v>
      </c>
      <c r="J192" s="1">
        <f t="shared" si="11"/>
        <v>0</v>
      </c>
      <c r="K192" s="1">
        <v>2</v>
      </c>
      <c r="L192" s="1">
        <v>2</v>
      </c>
    </row>
    <row r="193" spans="1:12" x14ac:dyDescent="0.25">
      <c r="A193" s="1" t="s">
        <v>1928</v>
      </c>
      <c r="B193" s="1">
        <v>192</v>
      </c>
      <c r="C193" s="11" t="s">
        <v>1593</v>
      </c>
      <c r="D193" s="7" t="s">
        <v>1923</v>
      </c>
      <c r="E193" s="7" t="s">
        <v>1924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1594</v>
      </c>
      <c r="D194" s="7" t="s">
        <v>1923</v>
      </c>
      <c r="E194" s="7" t="s">
        <v>1924</v>
      </c>
      <c r="F194" s="1">
        <f t="shared" ref="F194:F257" si="12">SUM(K194:P194)</f>
        <v>4</v>
      </c>
      <c r="G194" s="1">
        <f t="shared" ref="G194:G257" si="13">SUM(Q194:U194)</f>
        <v>0</v>
      </c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1925</v>
      </c>
      <c r="B195" s="1">
        <v>194</v>
      </c>
      <c r="C195" s="11" t="s">
        <v>1595</v>
      </c>
      <c r="D195" s="7" t="s">
        <v>1923</v>
      </c>
      <c r="E195" s="7" t="s">
        <v>1921</v>
      </c>
      <c r="F195" s="1">
        <f t="shared" si="12"/>
        <v>4</v>
      </c>
      <c r="G195" s="1">
        <f t="shared" si="13"/>
        <v>0</v>
      </c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1922</v>
      </c>
      <c r="B196" s="1">
        <v>195</v>
      </c>
      <c r="C196" s="11" t="s">
        <v>1596</v>
      </c>
      <c r="D196" s="7" t="s">
        <v>1923</v>
      </c>
      <c r="E196" s="7" t="s">
        <v>1924</v>
      </c>
      <c r="F196" s="1">
        <f t="shared" si="12"/>
        <v>2</v>
      </c>
      <c r="G196" s="1">
        <f t="shared" si="13"/>
        <v>0</v>
      </c>
      <c r="I196" s="1">
        <f t="shared" si="14"/>
        <v>2</v>
      </c>
      <c r="J196" s="1">
        <f t="shared" si="15"/>
        <v>2</v>
      </c>
      <c r="K196" s="1">
        <v>2</v>
      </c>
    </row>
    <row r="197" spans="1:12" x14ac:dyDescent="0.25">
      <c r="A197" s="1" t="s">
        <v>1928</v>
      </c>
      <c r="B197" s="1">
        <v>196</v>
      </c>
      <c r="C197" s="11" t="s">
        <v>1597</v>
      </c>
      <c r="D197" s="7" t="s">
        <v>1923</v>
      </c>
      <c r="E197" s="7" t="s">
        <v>1924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2</v>
      </c>
      <c r="L197" s="1">
        <v>2</v>
      </c>
    </row>
    <row r="198" spans="1:12" x14ac:dyDescent="0.25">
      <c r="A198" s="1" t="s">
        <v>1928</v>
      </c>
      <c r="B198" s="1">
        <v>197</v>
      </c>
      <c r="C198" s="11" t="s">
        <v>1598</v>
      </c>
      <c r="D198" s="7" t="s">
        <v>1923</v>
      </c>
      <c r="E198" s="7" t="s">
        <v>1921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2" x14ac:dyDescent="0.25">
      <c r="A199" s="1" t="s">
        <v>1925</v>
      </c>
      <c r="B199" s="1">
        <v>198</v>
      </c>
      <c r="C199" s="11" t="s">
        <v>1599</v>
      </c>
      <c r="D199" s="7" t="s">
        <v>1923</v>
      </c>
      <c r="E199" s="7" t="s">
        <v>1924</v>
      </c>
      <c r="F199" s="1">
        <f t="shared" si="12"/>
        <v>1</v>
      </c>
      <c r="G199" s="1">
        <f t="shared" si="13"/>
        <v>0</v>
      </c>
      <c r="I199" s="1">
        <f t="shared" si="14"/>
        <v>1</v>
      </c>
      <c r="J199" s="1">
        <f t="shared" si="15"/>
        <v>3</v>
      </c>
      <c r="K199" s="1">
        <v>1</v>
      </c>
    </row>
    <row r="200" spans="1:12" x14ac:dyDescent="0.25">
      <c r="A200" s="1" t="s">
        <v>1922</v>
      </c>
      <c r="B200" s="1">
        <v>199</v>
      </c>
      <c r="C200" s="11" t="s">
        <v>1600</v>
      </c>
      <c r="D200" s="7" t="s">
        <v>1923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2" x14ac:dyDescent="0.25">
      <c r="A201" s="1" t="s">
        <v>1922</v>
      </c>
      <c r="B201" s="1">
        <v>200</v>
      </c>
      <c r="C201" s="11" t="s">
        <v>1601</v>
      </c>
      <c r="D201" s="7" t="s">
        <v>1923</v>
      </c>
      <c r="E201" s="7" t="s">
        <v>1924</v>
      </c>
      <c r="F201" s="1">
        <f t="shared" si="12"/>
        <v>2</v>
      </c>
      <c r="G201" s="1">
        <f t="shared" si="13"/>
        <v>0</v>
      </c>
      <c r="I201" s="1">
        <f t="shared" si="14"/>
        <v>2</v>
      </c>
      <c r="J201" s="1">
        <f t="shared" si="15"/>
        <v>2</v>
      </c>
      <c r="K201" s="1">
        <v>1</v>
      </c>
      <c r="L201" s="1">
        <v>1</v>
      </c>
    </row>
    <row r="202" spans="1:12" x14ac:dyDescent="0.25">
      <c r="A202" s="1" t="s">
        <v>1928</v>
      </c>
      <c r="B202" s="1">
        <v>201</v>
      </c>
      <c r="C202" s="11" t="s">
        <v>1602</v>
      </c>
      <c r="D202" s="7" t="s">
        <v>1923</v>
      </c>
      <c r="E202" s="7" t="s">
        <v>1921</v>
      </c>
      <c r="F202" s="1">
        <f t="shared" si="12"/>
        <v>4</v>
      </c>
      <c r="G202" s="1">
        <f t="shared" si="13"/>
        <v>0</v>
      </c>
      <c r="I202" s="1">
        <f t="shared" si="14"/>
        <v>4</v>
      </c>
      <c r="J202" s="1">
        <f t="shared" si="15"/>
        <v>0</v>
      </c>
      <c r="K202" s="1">
        <v>4</v>
      </c>
    </row>
    <row r="203" spans="1:12" x14ac:dyDescent="0.25">
      <c r="A203" s="1" t="s">
        <v>1925</v>
      </c>
      <c r="B203" s="1">
        <v>202</v>
      </c>
      <c r="C203" s="11" t="s">
        <v>1603</v>
      </c>
      <c r="D203" s="7" t="s">
        <v>1923</v>
      </c>
      <c r="E203" s="7" t="s">
        <v>1924</v>
      </c>
      <c r="F203" s="1">
        <f t="shared" si="12"/>
        <v>3</v>
      </c>
      <c r="G203" s="1">
        <f t="shared" si="13"/>
        <v>0</v>
      </c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1604</v>
      </c>
      <c r="D204" s="7" t="s">
        <v>1917</v>
      </c>
      <c r="E204" s="7" t="s">
        <v>1921</v>
      </c>
      <c r="F204" s="1">
        <f t="shared" si="12"/>
        <v>1</v>
      </c>
      <c r="G204" s="1">
        <f t="shared" si="13"/>
        <v>0</v>
      </c>
      <c r="I204" s="1">
        <f t="shared" si="14"/>
        <v>1</v>
      </c>
      <c r="J204" s="1">
        <f t="shared" si="15"/>
        <v>3</v>
      </c>
      <c r="K204" s="1">
        <v>1</v>
      </c>
    </row>
    <row r="205" spans="1:12" x14ac:dyDescent="0.25">
      <c r="A205" s="1" t="s">
        <v>1922</v>
      </c>
      <c r="B205" s="1">
        <v>204</v>
      </c>
      <c r="C205" s="11" t="s">
        <v>1605</v>
      </c>
      <c r="D205" s="7" t="s">
        <v>1917</v>
      </c>
      <c r="E205" s="7" t="s">
        <v>1921</v>
      </c>
      <c r="F205" s="1">
        <f t="shared" si="12"/>
        <v>3</v>
      </c>
      <c r="G205" s="1">
        <f t="shared" si="13"/>
        <v>0</v>
      </c>
      <c r="I205" s="1">
        <f t="shared" si="14"/>
        <v>3</v>
      </c>
      <c r="J205" s="1">
        <f t="shared" si="15"/>
        <v>1</v>
      </c>
      <c r="K205" s="1">
        <v>3</v>
      </c>
    </row>
    <row r="206" spans="1:12" x14ac:dyDescent="0.25">
      <c r="A206" s="1" t="s">
        <v>1922</v>
      </c>
      <c r="B206" s="1">
        <v>205</v>
      </c>
      <c r="C206" s="11" t="s">
        <v>1606</v>
      </c>
      <c r="D206" s="7" t="s">
        <v>1917</v>
      </c>
      <c r="E206" s="7" t="s">
        <v>1921</v>
      </c>
      <c r="F206" s="1">
        <f t="shared" si="12"/>
        <v>1</v>
      </c>
      <c r="G206" s="1">
        <f t="shared" si="13"/>
        <v>0</v>
      </c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1607</v>
      </c>
      <c r="D207" s="7" t="s">
        <v>1917</v>
      </c>
      <c r="E207" s="7" t="s">
        <v>1924</v>
      </c>
      <c r="F207" s="1">
        <f t="shared" si="12"/>
        <v>2</v>
      </c>
      <c r="G207" s="1">
        <f t="shared" si="13"/>
        <v>0</v>
      </c>
      <c r="I207" s="1">
        <f t="shared" si="14"/>
        <v>2</v>
      </c>
      <c r="J207" s="1">
        <f t="shared" si="15"/>
        <v>2</v>
      </c>
      <c r="K207" s="1">
        <v>2</v>
      </c>
    </row>
    <row r="208" spans="1:12" x14ac:dyDescent="0.25">
      <c r="A208" s="1" t="s">
        <v>1925</v>
      </c>
      <c r="B208" s="1">
        <v>207</v>
      </c>
      <c r="C208" s="11" t="s">
        <v>1608</v>
      </c>
      <c r="D208" s="7" t="s">
        <v>1917</v>
      </c>
      <c r="E208" s="7" t="s">
        <v>1924</v>
      </c>
      <c r="F208" s="1">
        <f t="shared" si="12"/>
        <v>4</v>
      </c>
      <c r="G208" s="1">
        <f t="shared" si="13"/>
        <v>0</v>
      </c>
      <c r="I208" s="1">
        <f t="shared" si="14"/>
        <v>4</v>
      </c>
      <c r="J208" s="1">
        <f t="shared" si="15"/>
        <v>0</v>
      </c>
      <c r="K208" s="1">
        <v>4</v>
      </c>
    </row>
    <row r="209" spans="1:12" x14ac:dyDescent="0.25">
      <c r="A209" s="1" t="s">
        <v>1922</v>
      </c>
      <c r="B209" s="1">
        <v>208</v>
      </c>
      <c r="C209" s="11" t="s">
        <v>1609</v>
      </c>
      <c r="D209" s="7" t="s">
        <v>1917</v>
      </c>
      <c r="E209" s="7" t="s">
        <v>1932</v>
      </c>
      <c r="F209" s="1">
        <f t="shared" si="12"/>
        <v>2</v>
      </c>
      <c r="G209" s="1">
        <f t="shared" si="13"/>
        <v>0</v>
      </c>
      <c r="I209" s="1">
        <f t="shared" si="14"/>
        <v>2</v>
      </c>
      <c r="J209" s="1">
        <f t="shared" si="15"/>
        <v>2</v>
      </c>
      <c r="K209" s="1">
        <v>1</v>
      </c>
      <c r="L209" s="1">
        <v>1</v>
      </c>
    </row>
    <row r="210" spans="1:12" x14ac:dyDescent="0.25">
      <c r="A210" s="1" t="s">
        <v>1925</v>
      </c>
      <c r="B210" s="1">
        <v>209</v>
      </c>
      <c r="C210" s="11" t="s">
        <v>1610</v>
      </c>
      <c r="D210" s="7" t="s">
        <v>1917</v>
      </c>
      <c r="E210" s="7" t="s">
        <v>1924</v>
      </c>
      <c r="F210" s="1">
        <f t="shared" si="12"/>
        <v>2</v>
      </c>
      <c r="G210" s="1">
        <f t="shared" si="13"/>
        <v>0</v>
      </c>
      <c r="I210" s="1">
        <f t="shared" si="14"/>
        <v>2</v>
      </c>
      <c r="J210" s="1">
        <f t="shared" si="15"/>
        <v>2</v>
      </c>
      <c r="K210" s="1">
        <v>2</v>
      </c>
    </row>
    <row r="211" spans="1:12" x14ac:dyDescent="0.25">
      <c r="A211" s="1" t="s">
        <v>1922</v>
      </c>
      <c r="B211" s="1">
        <v>210</v>
      </c>
      <c r="C211" s="11" t="s">
        <v>1611</v>
      </c>
      <c r="D211" s="7" t="s">
        <v>1917</v>
      </c>
      <c r="E211" s="7" t="s">
        <v>1921</v>
      </c>
      <c r="F211" s="1">
        <f t="shared" si="12"/>
        <v>1</v>
      </c>
      <c r="G211" s="1">
        <f t="shared" si="13"/>
        <v>0</v>
      </c>
      <c r="I211" s="1">
        <f t="shared" si="14"/>
        <v>1</v>
      </c>
      <c r="J211" s="1">
        <f t="shared" si="15"/>
        <v>3</v>
      </c>
      <c r="K211" s="1">
        <v>1</v>
      </c>
    </row>
    <row r="212" spans="1:12" x14ac:dyDescent="0.25">
      <c r="A212" s="1" t="s">
        <v>1925</v>
      </c>
      <c r="B212" s="1">
        <v>211</v>
      </c>
      <c r="C212" s="11" t="s">
        <v>1612</v>
      </c>
      <c r="D212" s="7" t="s">
        <v>1917</v>
      </c>
      <c r="E212" s="7" t="s">
        <v>1924</v>
      </c>
      <c r="F212" s="1">
        <f t="shared" si="12"/>
        <v>2</v>
      </c>
      <c r="G212" s="1">
        <f t="shared" si="13"/>
        <v>0</v>
      </c>
      <c r="I212" s="1">
        <f t="shared" si="14"/>
        <v>2</v>
      </c>
      <c r="J212" s="1">
        <f t="shared" si="15"/>
        <v>2</v>
      </c>
      <c r="K212" s="1">
        <v>2</v>
      </c>
    </row>
    <row r="213" spans="1:12" x14ac:dyDescent="0.25">
      <c r="A213" s="1" t="s">
        <v>1922</v>
      </c>
      <c r="B213" s="1">
        <v>212</v>
      </c>
      <c r="C213" s="11" t="s">
        <v>1613</v>
      </c>
      <c r="D213" s="7" t="s">
        <v>1917</v>
      </c>
      <c r="E213" s="7" t="s">
        <v>1921</v>
      </c>
      <c r="F213" s="1">
        <f t="shared" si="12"/>
        <v>1</v>
      </c>
      <c r="G213" s="1">
        <f t="shared" si="13"/>
        <v>0</v>
      </c>
      <c r="I213" s="1">
        <f t="shared" si="14"/>
        <v>1</v>
      </c>
      <c r="J213" s="1">
        <f t="shared" si="15"/>
        <v>3</v>
      </c>
      <c r="K213" s="1">
        <v>1</v>
      </c>
    </row>
    <row r="214" spans="1:12" x14ac:dyDescent="0.25">
      <c r="A214" s="1" t="s">
        <v>1925</v>
      </c>
      <c r="B214" s="1">
        <v>213</v>
      </c>
      <c r="C214" s="11" t="s">
        <v>1614</v>
      </c>
      <c r="D214" s="7" t="s">
        <v>1917</v>
      </c>
      <c r="E214" s="7" t="s">
        <v>1921</v>
      </c>
      <c r="F214" s="1">
        <f t="shared" si="12"/>
        <v>1</v>
      </c>
      <c r="G214" s="1">
        <f t="shared" si="13"/>
        <v>0</v>
      </c>
      <c r="I214" s="1">
        <f t="shared" si="14"/>
        <v>1</v>
      </c>
      <c r="J214" s="1">
        <f t="shared" si="15"/>
        <v>3</v>
      </c>
      <c r="K214" s="1">
        <v>1</v>
      </c>
    </row>
    <row r="215" spans="1:12" x14ac:dyDescent="0.25">
      <c r="A215" s="1" t="s">
        <v>1922</v>
      </c>
      <c r="B215" s="1">
        <v>214</v>
      </c>
      <c r="C215" s="11" t="s">
        <v>1615</v>
      </c>
      <c r="D215" s="7" t="s">
        <v>1917</v>
      </c>
      <c r="E215" s="7" t="s">
        <v>1921</v>
      </c>
      <c r="F215" s="1">
        <f t="shared" si="12"/>
        <v>1</v>
      </c>
      <c r="G215" s="1">
        <f t="shared" si="13"/>
        <v>0</v>
      </c>
      <c r="I215" s="1">
        <f t="shared" si="14"/>
        <v>1</v>
      </c>
      <c r="J215" s="1">
        <f t="shared" si="15"/>
        <v>3</v>
      </c>
      <c r="K215" s="1">
        <v>1</v>
      </c>
    </row>
    <row r="216" spans="1:12" x14ac:dyDescent="0.25">
      <c r="A216" s="1" t="s">
        <v>1925</v>
      </c>
      <c r="B216" s="1">
        <v>215</v>
      </c>
      <c r="C216" s="11" t="s">
        <v>1616</v>
      </c>
      <c r="D216" s="7" t="s">
        <v>1917</v>
      </c>
      <c r="E216" s="7" t="s">
        <v>1921</v>
      </c>
      <c r="F216" s="1">
        <f t="shared" si="12"/>
        <v>4</v>
      </c>
      <c r="G216" s="1">
        <f t="shared" si="13"/>
        <v>0</v>
      </c>
      <c r="I216" s="1">
        <f t="shared" si="14"/>
        <v>4</v>
      </c>
      <c r="J216" s="1">
        <f t="shared" si="15"/>
        <v>0</v>
      </c>
      <c r="K216" s="1">
        <v>4</v>
      </c>
    </row>
    <row r="217" spans="1:12" x14ac:dyDescent="0.25">
      <c r="A217" s="1" t="s">
        <v>1922</v>
      </c>
      <c r="B217" s="1">
        <v>216</v>
      </c>
      <c r="C217" s="11" t="s">
        <v>1617</v>
      </c>
      <c r="D217" s="7" t="s">
        <v>1917</v>
      </c>
      <c r="E217" s="7" t="s">
        <v>1932</v>
      </c>
      <c r="F217" s="1">
        <f t="shared" si="12"/>
        <v>1</v>
      </c>
      <c r="G217" s="1">
        <f t="shared" si="13"/>
        <v>0</v>
      </c>
      <c r="I217" s="1">
        <f t="shared" si="14"/>
        <v>1</v>
      </c>
      <c r="J217" s="1">
        <f t="shared" si="15"/>
        <v>3</v>
      </c>
      <c r="K217" s="1">
        <v>1</v>
      </c>
    </row>
    <row r="218" spans="1:12" x14ac:dyDescent="0.25">
      <c r="A218" s="1" t="s">
        <v>1922</v>
      </c>
      <c r="B218" s="1">
        <v>217</v>
      </c>
      <c r="C218" s="11" t="s">
        <v>1618</v>
      </c>
      <c r="D218" s="7" t="s">
        <v>1917</v>
      </c>
      <c r="E218" s="7" t="s">
        <v>1921</v>
      </c>
      <c r="F218" s="1">
        <f t="shared" si="12"/>
        <v>2</v>
      </c>
      <c r="G218" s="1">
        <f t="shared" si="13"/>
        <v>0</v>
      </c>
      <c r="I218" s="1">
        <f t="shared" si="14"/>
        <v>2</v>
      </c>
      <c r="J218" s="1">
        <f t="shared" si="15"/>
        <v>2</v>
      </c>
      <c r="K218" s="1">
        <v>1</v>
      </c>
      <c r="L218" s="1">
        <v>1</v>
      </c>
    </row>
    <row r="219" spans="1:12" x14ac:dyDescent="0.25">
      <c r="A219" s="1" t="s">
        <v>1925</v>
      </c>
      <c r="B219" s="1">
        <v>218</v>
      </c>
      <c r="C219" s="11" t="s">
        <v>1619</v>
      </c>
      <c r="D219" s="7" t="s">
        <v>1917</v>
      </c>
      <c r="E219" s="7" t="s">
        <v>1932</v>
      </c>
      <c r="F219" s="1">
        <f t="shared" si="12"/>
        <v>4</v>
      </c>
      <c r="G219" s="1">
        <f t="shared" si="13"/>
        <v>0</v>
      </c>
      <c r="I219" s="1">
        <f t="shared" si="14"/>
        <v>4</v>
      </c>
      <c r="J219" s="1">
        <f t="shared" si="15"/>
        <v>0</v>
      </c>
      <c r="K219" s="1">
        <v>4</v>
      </c>
    </row>
    <row r="220" spans="1:12" x14ac:dyDescent="0.25">
      <c r="A220" s="1" t="s">
        <v>1925</v>
      </c>
      <c r="B220" s="1">
        <v>219</v>
      </c>
      <c r="C220" s="11" t="s">
        <v>1620</v>
      </c>
      <c r="D220" s="7" t="s">
        <v>1917</v>
      </c>
      <c r="E220" s="7" t="s">
        <v>1924</v>
      </c>
      <c r="F220" s="1">
        <f t="shared" si="12"/>
        <v>2</v>
      </c>
      <c r="G220" s="1">
        <f t="shared" si="13"/>
        <v>0</v>
      </c>
      <c r="I220" s="1">
        <f t="shared" si="14"/>
        <v>2</v>
      </c>
      <c r="J220" s="1">
        <f t="shared" si="15"/>
        <v>2</v>
      </c>
      <c r="K220" s="1">
        <v>2</v>
      </c>
    </row>
    <row r="221" spans="1:12" x14ac:dyDescent="0.25">
      <c r="A221" s="1" t="s">
        <v>1925</v>
      </c>
      <c r="B221" s="1">
        <v>220</v>
      </c>
      <c r="C221" s="11" t="s">
        <v>1621</v>
      </c>
      <c r="D221" s="7" t="s">
        <v>1917</v>
      </c>
      <c r="E221" s="7" t="s">
        <v>1924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4</v>
      </c>
    </row>
    <row r="222" spans="1:12" x14ac:dyDescent="0.25">
      <c r="A222" s="1" t="s">
        <v>1922</v>
      </c>
      <c r="B222" s="1">
        <v>221</v>
      </c>
      <c r="C222" s="11" t="s">
        <v>1622</v>
      </c>
      <c r="D222" s="7" t="s">
        <v>1917</v>
      </c>
      <c r="E222" s="7" t="s">
        <v>1932</v>
      </c>
      <c r="F222" s="1">
        <f t="shared" si="12"/>
        <v>2</v>
      </c>
      <c r="G222" s="1">
        <f t="shared" si="13"/>
        <v>0</v>
      </c>
      <c r="H222" s="1">
        <f>SUM(Promotional!F32:G32)</f>
        <v>1</v>
      </c>
      <c r="I222" s="1">
        <f t="shared" si="14"/>
        <v>3</v>
      </c>
      <c r="J222" s="1">
        <f t="shared" si="15"/>
        <v>1</v>
      </c>
      <c r="K222" s="1">
        <v>2</v>
      </c>
    </row>
    <row r="223" spans="1:12" x14ac:dyDescent="0.25">
      <c r="A223" s="1" t="s">
        <v>1925</v>
      </c>
      <c r="B223" s="1">
        <v>222</v>
      </c>
      <c r="C223" s="11" t="s">
        <v>1623</v>
      </c>
      <c r="D223" s="7" t="s">
        <v>1917</v>
      </c>
      <c r="E223" s="7" t="s">
        <v>1924</v>
      </c>
      <c r="F223" s="1">
        <f t="shared" si="12"/>
        <v>4</v>
      </c>
      <c r="G223" s="1">
        <f t="shared" si="13"/>
        <v>0</v>
      </c>
      <c r="I223" s="1">
        <f t="shared" si="14"/>
        <v>4</v>
      </c>
      <c r="J223" s="1">
        <f t="shared" si="15"/>
        <v>0</v>
      </c>
      <c r="K223" s="1">
        <v>4</v>
      </c>
    </row>
    <row r="224" spans="1:12" x14ac:dyDescent="0.25">
      <c r="A224" s="1" t="s">
        <v>1925</v>
      </c>
      <c r="B224" s="1">
        <v>223</v>
      </c>
      <c r="C224" s="11" t="s">
        <v>1624</v>
      </c>
      <c r="D224" s="7" t="s">
        <v>1917</v>
      </c>
      <c r="E224" s="7" t="s">
        <v>1921</v>
      </c>
      <c r="F224" s="1">
        <f t="shared" si="12"/>
        <v>3</v>
      </c>
      <c r="G224" s="1">
        <f t="shared" si="13"/>
        <v>0</v>
      </c>
      <c r="I224" s="1">
        <f t="shared" si="14"/>
        <v>3</v>
      </c>
      <c r="J224" s="1">
        <f t="shared" si="15"/>
        <v>1</v>
      </c>
      <c r="K224" s="1">
        <v>3</v>
      </c>
    </row>
    <row r="225" spans="1:14" x14ac:dyDescent="0.25">
      <c r="A225" s="1" t="s">
        <v>1922</v>
      </c>
      <c r="B225" s="1">
        <v>224</v>
      </c>
      <c r="C225" s="11" t="s">
        <v>1625</v>
      </c>
      <c r="D225" s="7" t="s">
        <v>1917</v>
      </c>
      <c r="E225" s="7" t="s">
        <v>1921</v>
      </c>
      <c r="F225" s="1">
        <f t="shared" si="12"/>
        <v>1</v>
      </c>
      <c r="G225" s="1">
        <f t="shared" si="13"/>
        <v>0</v>
      </c>
      <c r="I225" s="1">
        <f t="shared" si="14"/>
        <v>1</v>
      </c>
      <c r="J225" s="1">
        <f t="shared" si="15"/>
        <v>3</v>
      </c>
      <c r="K225" s="1">
        <v>1</v>
      </c>
    </row>
    <row r="226" spans="1:14" x14ac:dyDescent="0.25">
      <c r="A226" s="1" t="s">
        <v>1925</v>
      </c>
      <c r="B226" s="1">
        <v>225</v>
      </c>
      <c r="C226" s="11" t="s">
        <v>1626</v>
      </c>
      <c r="D226" s="7" t="s">
        <v>1917</v>
      </c>
      <c r="E226" s="7" t="s">
        <v>1932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4</v>
      </c>
    </row>
    <row r="227" spans="1:14" x14ac:dyDescent="0.25">
      <c r="A227" s="1" t="s">
        <v>1925</v>
      </c>
      <c r="B227" s="1">
        <v>226</v>
      </c>
      <c r="C227" s="11" t="s">
        <v>1627</v>
      </c>
      <c r="D227" s="7" t="s">
        <v>1917</v>
      </c>
      <c r="E227" s="7" t="s">
        <v>1921</v>
      </c>
      <c r="F227" s="1">
        <f t="shared" si="12"/>
        <v>2</v>
      </c>
      <c r="G227" s="1">
        <f t="shared" si="13"/>
        <v>0</v>
      </c>
      <c r="H227" s="1">
        <f>SUM('Return of the King'!F208:G208)</f>
        <v>3</v>
      </c>
      <c r="I227" s="1">
        <f t="shared" si="14"/>
        <v>5</v>
      </c>
      <c r="J227" s="1">
        <f t="shared" si="15"/>
        <v>0</v>
      </c>
      <c r="K227" s="1">
        <v>2</v>
      </c>
    </row>
    <row r="228" spans="1:14" x14ac:dyDescent="0.25">
      <c r="A228" s="1" t="s">
        <v>1925</v>
      </c>
      <c r="B228" s="1">
        <v>227</v>
      </c>
      <c r="C228" s="11" t="s">
        <v>1628</v>
      </c>
      <c r="D228" s="7" t="s">
        <v>1917</v>
      </c>
      <c r="E228" s="7" t="s">
        <v>1921</v>
      </c>
      <c r="F228" s="1">
        <f t="shared" si="12"/>
        <v>3</v>
      </c>
      <c r="G228" s="1">
        <f t="shared" si="13"/>
        <v>0</v>
      </c>
      <c r="I228" s="1">
        <f t="shared" si="14"/>
        <v>3</v>
      </c>
      <c r="J228" s="1">
        <f t="shared" si="15"/>
        <v>1</v>
      </c>
      <c r="K228" s="1">
        <v>3</v>
      </c>
    </row>
    <row r="229" spans="1:14" x14ac:dyDescent="0.25">
      <c r="A229" s="1" t="s">
        <v>1922</v>
      </c>
      <c r="B229" s="1">
        <v>228</v>
      </c>
      <c r="C229" s="11" t="s">
        <v>1629</v>
      </c>
      <c r="D229" s="7" t="s">
        <v>1917</v>
      </c>
      <c r="E229" s="7" t="s">
        <v>1921</v>
      </c>
      <c r="F229" s="1">
        <f t="shared" si="12"/>
        <v>1</v>
      </c>
      <c r="G229" s="1">
        <f t="shared" si="13"/>
        <v>0</v>
      </c>
      <c r="I229" s="1">
        <f t="shared" si="14"/>
        <v>1</v>
      </c>
      <c r="J229" s="1">
        <f t="shared" si="15"/>
        <v>3</v>
      </c>
      <c r="K229" s="1">
        <v>1</v>
      </c>
    </row>
    <row r="230" spans="1:14" x14ac:dyDescent="0.25">
      <c r="A230" s="1" t="s">
        <v>1922</v>
      </c>
      <c r="B230" s="1">
        <v>229</v>
      </c>
      <c r="C230" s="11" t="s">
        <v>1630</v>
      </c>
      <c r="D230" s="7" t="s">
        <v>1917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1922</v>
      </c>
      <c r="B231" s="1">
        <v>230</v>
      </c>
      <c r="C231" s="11" t="s">
        <v>1631</v>
      </c>
      <c r="D231" s="7" t="s">
        <v>1917</v>
      </c>
      <c r="E231" s="7" t="s">
        <v>1944</v>
      </c>
      <c r="F231" s="1">
        <f t="shared" si="12"/>
        <v>1</v>
      </c>
      <c r="G231" s="1">
        <f t="shared" si="13"/>
        <v>0</v>
      </c>
      <c r="I231" s="1">
        <f t="shared" si="14"/>
        <v>1</v>
      </c>
      <c r="J231" s="1">
        <f t="shared" si="15"/>
        <v>3</v>
      </c>
      <c r="K231" s="1">
        <v>1</v>
      </c>
    </row>
    <row r="232" spans="1:14" x14ac:dyDescent="0.25">
      <c r="A232" s="1" t="s">
        <v>1925</v>
      </c>
      <c r="B232" s="1">
        <v>231</v>
      </c>
      <c r="C232" s="11" t="s">
        <v>1632</v>
      </c>
      <c r="D232" s="7" t="s">
        <v>1917</v>
      </c>
      <c r="E232" s="7" t="s">
        <v>1944</v>
      </c>
      <c r="F232" s="1">
        <f t="shared" si="12"/>
        <v>6</v>
      </c>
      <c r="G232" s="1">
        <f t="shared" si="13"/>
        <v>0</v>
      </c>
      <c r="I232" s="1">
        <f t="shared" si="14"/>
        <v>6</v>
      </c>
      <c r="J232" s="1">
        <f t="shared" si="15"/>
        <v>0</v>
      </c>
      <c r="K232" s="1">
        <v>2</v>
      </c>
      <c r="L232" s="1">
        <v>2</v>
      </c>
      <c r="N232" s="1">
        <v>2</v>
      </c>
    </row>
    <row r="233" spans="1:14" x14ac:dyDescent="0.25">
      <c r="A233" s="1" t="s">
        <v>1925</v>
      </c>
      <c r="B233" s="1">
        <v>232</v>
      </c>
      <c r="C233" s="11" t="s">
        <v>1633</v>
      </c>
      <c r="D233" s="7" t="s">
        <v>1917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1634</v>
      </c>
      <c r="D234" s="7" t="s">
        <v>1917</v>
      </c>
      <c r="E234" s="7" t="s">
        <v>1944</v>
      </c>
      <c r="F234" s="1">
        <f t="shared" si="12"/>
        <v>2</v>
      </c>
      <c r="G234" s="1">
        <f t="shared" si="13"/>
        <v>0</v>
      </c>
      <c r="I234" s="1">
        <f t="shared" si="14"/>
        <v>2</v>
      </c>
      <c r="J234" s="1">
        <f t="shared" si="15"/>
        <v>2</v>
      </c>
      <c r="K234" s="1">
        <v>2</v>
      </c>
    </row>
    <row r="235" spans="1:14" x14ac:dyDescent="0.25">
      <c r="A235" s="1" t="s">
        <v>1925</v>
      </c>
      <c r="B235" s="1">
        <v>234</v>
      </c>
      <c r="C235" s="11" t="s">
        <v>1635</v>
      </c>
      <c r="D235" s="7" t="s">
        <v>1917</v>
      </c>
      <c r="E235" s="7" t="s">
        <v>1944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3</v>
      </c>
      <c r="L235" s="1">
        <v>1</v>
      </c>
    </row>
    <row r="236" spans="1:14" x14ac:dyDescent="0.25">
      <c r="A236" s="1" t="s">
        <v>1925</v>
      </c>
      <c r="B236" s="1">
        <v>235</v>
      </c>
      <c r="C236" s="11" t="s">
        <v>1636</v>
      </c>
      <c r="D236" s="7" t="s">
        <v>1917</v>
      </c>
      <c r="E236" s="7" t="s">
        <v>1944</v>
      </c>
      <c r="F236" s="1">
        <f t="shared" si="12"/>
        <v>2</v>
      </c>
      <c r="G236" s="1">
        <f t="shared" si="13"/>
        <v>0</v>
      </c>
      <c r="I236" s="1">
        <f t="shared" si="14"/>
        <v>2</v>
      </c>
      <c r="J236" s="1">
        <f t="shared" si="15"/>
        <v>2</v>
      </c>
      <c r="K236" s="1">
        <v>2</v>
      </c>
    </row>
    <row r="237" spans="1:14" x14ac:dyDescent="0.25">
      <c r="A237" s="1" t="s">
        <v>1922</v>
      </c>
      <c r="B237" s="1">
        <v>236</v>
      </c>
      <c r="C237" s="11" t="s">
        <v>1637</v>
      </c>
      <c r="D237" s="7" t="s">
        <v>1917</v>
      </c>
      <c r="E237" s="7" t="s">
        <v>1944</v>
      </c>
      <c r="F237" s="1">
        <f t="shared" si="12"/>
        <v>1</v>
      </c>
      <c r="G237" s="1">
        <f t="shared" si="13"/>
        <v>0</v>
      </c>
      <c r="I237" s="1">
        <f t="shared" si="14"/>
        <v>1</v>
      </c>
      <c r="J237" s="1">
        <f t="shared" si="15"/>
        <v>3</v>
      </c>
      <c r="K237" s="1">
        <v>1</v>
      </c>
    </row>
    <row r="238" spans="1:14" x14ac:dyDescent="0.25">
      <c r="A238" s="1" t="s">
        <v>1922</v>
      </c>
      <c r="B238" s="1">
        <v>237</v>
      </c>
      <c r="C238" s="11" t="s">
        <v>1638</v>
      </c>
      <c r="D238" s="7" t="s">
        <v>1917</v>
      </c>
      <c r="E238" s="7" t="s">
        <v>1944</v>
      </c>
      <c r="F238" s="1">
        <f t="shared" si="12"/>
        <v>3</v>
      </c>
      <c r="G238" s="1">
        <f t="shared" si="13"/>
        <v>0</v>
      </c>
      <c r="I238" s="1">
        <f t="shared" si="14"/>
        <v>3</v>
      </c>
      <c r="J238" s="1">
        <f t="shared" si="15"/>
        <v>1</v>
      </c>
      <c r="K238" s="1">
        <v>1</v>
      </c>
      <c r="N238" s="1">
        <v>2</v>
      </c>
    </row>
    <row r="239" spans="1:14" x14ac:dyDescent="0.25">
      <c r="A239" s="1" t="s">
        <v>1925</v>
      </c>
      <c r="B239" s="1">
        <v>238</v>
      </c>
      <c r="C239" s="11" t="s">
        <v>1459</v>
      </c>
      <c r="D239" s="7" t="s">
        <v>1917</v>
      </c>
      <c r="E239" s="7" t="s">
        <v>1924</v>
      </c>
      <c r="F239" s="1">
        <f t="shared" si="12"/>
        <v>3</v>
      </c>
      <c r="G239" s="1">
        <f t="shared" si="13"/>
        <v>0</v>
      </c>
      <c r="I239" s="1">
        <f t="shared" si="14"/>
        <v>3</v>
      </c>
      <c r="J239" s="1">
        <f t="shared" si="15"/>
        <v>1</v>
      </c>
      <c r="K239" s="1">
        <v>3</v>
      </c>
    </row>
    <row r="240" spans="1:14" x14ac:dyDescent="0.25">
      <c r="A240" s="1" t="s">
        <v>1925</v>
      </c>
      <c r="B240" s="1">
        <v>239</v>
      </c>
      <c r="C240" s="11" t="s">
        <v>1460</v>
      </c>
      <c r="D240" s="7" t="s">
        <v>1916</v>
      </c>
      <c r="E240" s="7" t="s">
        <v>1921</v>
      </c>
      <c r="F240" s="1">
        <f t="shared" si="12"/>
        <v>3</v>
      </c>
      <c r="G240" s="1">
        <f t="shared" si="13"/>
        <v>0</v>
      </c>
      <c r="I240" s="1">
        <f t="shared" si="14"/>
        <v>3</v>
      </c>
      <c r="J240" s="1">
        <f t="shared" si="15"/>
        <v>1</v>
      </c>
      <c r="K240" s="1">
        <v>3</v>
      </c>
    </row>
    <row r="241" spans="1:12" x14ac:dyDescent="0.25">
      <c r="A241" s="1" t="s">
        <v>1922</v>
      </c>
      <c r="B241" s="1">
        <v>240</v>
      </c>
      <c r="C241" s="11" t="s">
        <v>1461</v>
      </c>
      <c r="D241" s="7" t="s">
        <v>1916</v>
      </c>
      <c r="E241" s="7" t="s">
        <v>1944</v>
      </c>
      <c r="F241" s="1">
        <f t="shared" si="12"/>
        <v>1</v>
      </c>
      <c r="G241" s="1">
        <f t="shared" si="13"/>
        <v>0</v>
      </c>
      <c r="I241" s="1">
        <f t="shared" si="14"/>
        <v>1</v>
      </c>
      <c r="J241" s="1">
        <f t="shared" si="15"/>
        <v>3</v>
      </c>
      <c r="L241" s="1">
        <v>1</v>
      </c>
    </row>
    <row r="242" spans="1:12" x14ac:dyDescent="0.25">
      <c r="A242" s="1" t="s">
        <v>1925</v>
      </c>
      <c r="B242" s="1">
        <v>241</v>
      </c>
      <c r="C242" s="11" t="s">
        <v>1462</v>
      </c>
      <c r="D242" s="7" t="s">
        <v>1916</v>
      </c>
      <c r="E242" s="7" t="s">
        <v>1921</v>
      </c>
      <c r="F242" s="1">
        <f t="shared" si="12"/>
        <v>4</v>
      </c>
      <c r="G242" s="1">
        <f t="shared" si="13"/>
        <v>0</v>
      </c>
      <c r="I242" s="1">
        <f t="shared" si="14"/>
        <v>4</v>
      </c>
      <c r="J242" s="1">
        <f t="shared" si="15"/>
        <v>0</v>
      </c>
      <c r="K242" s="1">
        <v>4</v>
      </c>
    </row>
    <row r="243" spans="1:12" x14ac:dyDescent="0.25">
      <c r="A243" s="1" t="s">
        <v>1925</v>
      </c>
      <c r="B243" s="1">
        <v>242</v>
      </c>
      <c r="C243" s="11" t="s">
        <v>1463</v>
      </c>
      <c r="D243" s="7" t="s">
        <v>1916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1922</v>
      </c>
      <c r="B244" s="1">
        <v>243</v>
      </c>
      <c r="C244" s="11" t="s">
        <v>1464</v>
      </c>
      <c r="D244" s="7" t="s">
        <v>1916</v>
      </c>
      <c r="E244" s="7" t="s">
        <v>1921</v>
      </c>
      <c r="F244" s="1">
        <f t="shared" si="12"/>
        <v>1</v>
      </c>
      <c r="G244" s="1">
        <f t="shared" si="13"/>
        <v>0</v>
      </c>
      <c r="I244" s="1">
        <f t="shared" si="14"/>
        <v>1</v>
      </c>
      <c r="J244" s="1">
        <f t="shared" si="15"/>
        <v>3</v>
      </c>
      <c r="L244" s="1">
        <v>1</v>
      </c>
    </row>
    <row r="245" spans="1:12" x14ac:dyDescent="0.25">
      <c r="A245" s="1" t="s">
        <v>1922</v>
      </c>
      <c r="B245" s="1">
        <v>244</v>
      </c>
      <c r="C245" s="11" t="s">
        <v>1465</v>
      </c>
      <c r="D245" s="7" t="s">
        <v>1916</v>
      </c>
      <c r="E245" s="7" t="s">
        <v>1924</v>
      </c>
      <c r="F245" s="1">
        <f t="shared" si="12"/>
        <v>1</v>
      </c>
      <c r="G245" s="1">
        <f t="shared" si="13"/>
        <v>0</v>
      </c>
      <c r="I245" s="1">
        <f t="shared" si="14"/>
        <v>1</v>
      </c>
      <c r="J245" s="1">
        <f t="shared" si="15"/>
        <v>3</v>
      </c>
      <c r="K245" s="1">
        <v>1</v>
      </c>
    </row>
    <row r="246" spans="1:12" x14ac:dyDescent="0.25">
      <c r="A246" s="1" t="s">
        <v>1922</v>
      </c>
      <c r="B246" s="1">
        <v>245</v>
      </c>
      <c r="C246" s="11" t="s">
        <v>1466</v>
      </c>
      <c r="D246" s="7" t="s">
        <v>1916</v>
      </c>
      <c r="E246" s="7" t="s">
        <v>1921</v>
      </c>
      <c r="F246" s="1">
        <f t="shared" si="12"/>
        <v>1</v>
      </c>
      <c r="G246" s="1">
        <f t="shared" si="13"/>
        <v>0</v>
      </c>
      <c r="I246" s="1">
        <f t="shared" si="14"/>
        <v>1</v>
      </c>
      <c r="J246" s="1">
        <f t="shared" si="15"/>
        <v>3</v>
      </c>
      <c r="K246" s="1">
        <v>1</v>
      </c>
    </row>
    <row r="247" spans="1:12" x14ac:dyDescent="0.25">
      <c r="A247" s="1" t="s">
        <v>1922</v>
      </c>
      <c r="B247" s="1">
        <v>246</v>
      </c>
      <c r="C247" s="11" t="s">
        <v>1467</v>
      </c>
      <c r="D247" s="7" t="s">
        <v>1916</v>
      </c>
      <c r="E247" s="7" t="s">
        <v>1921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2" x14ac:dyDescent="0.25">
      <c r="A248" s="1" t="s">
        <v>1922</v>
      </c>
      <c r="B248" s="1">
        <v>247</v>
      </c>
      <c r="C248" s="11" t="s">
        <v>1468</v>
      </c>
      <c r="D248" s="7" t="s">
        <v>1916</v>
      </c>
      <c r="E248" s="7" t="s">
        <v>1921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2" x14ac:dyDescent="0.25">
      <c r="A249" s="1" t="s">
        <v>1928</v>
      </c>
      <c r="B249" s="1">
        <v>248</v>
      </c>
      <c r="C249" s="11" t="s">
        <v>1469</v>
      </c>
      <c r="D249" s="7" t="s">
        <v>1916</v>
      </c>
      <c r="E249" s="7" t="s">
        <v>1921</v>
      </c>
      <c r="F249" s="1">
        <f t="shared" si="12"/>
        <v>4</v>
      </c>
      <c r="G249" s="1">
        <f t="shared" si="13"/>
        <v>0</v>
      </c>
      <c r="I249" s="1">
        <f t="shared" si="14"/>
        <v>4</v>
      </c>
      <c r="J249" s="1">
        <f t="shared" si="15"/>
        <v>0</v>
      </c>
      <c r="K249" s="1">
        <v>4</v>
      </c>
    </row>
    <row r="250" spans="1:12" x14ac:dyDescent="0.25">
      <c r="A250" s="1" t="s">
        <v>1925</v>
      </c>
      <c r="B250" s="1">
        <v>249</v>
      </c>
      <c r="C250" s="11" t="s">
        <v>1470</v>
      </c>
      <c r="D250" s="7" t="s">
        <v>1916</v>
      </c>
      <c r="E250" s="7" t="s">
        <v>1924</v>
      </c>
      <c r="F250" s="1">
        <f t="shared" si="12"/>
        <v>3</v>
      </c>
      <c r="G250" s="1">
        <f t="shared" si="13"/>
        <v>0</v>
      </c>
      <c r="I250" s="1">
        <f t="shared" si="14"/>
        <v>3</v>
      </c>
      <c r="J250" s="1">
        <f t="shared" si="15"/>
        <v>1</v>
      </c>
      <c r="K250" s="1">
        <v>3</v>
      </c>
    </row>
    <row r="251" spans="1:12" x14ac:dyDescent="0.25">
      <c r="A251" s="1" t="s">
        <v>1922</v>
      </c>
      <c r="B251" s="1">
        <v>250</v>
      </c>
      <c r="C251" s="11" t="s">
        <v>1471</v>
      </c>
      <c r="D251" s="7" t="s">
        <v>1916</v>
      </c>
      <c r="E251" s="7" t="s">
        <v>1921</v>
      </c>
      <c r="F251" s="1">
        <f t="shared" si="12"/>
        <v>1</v>
      </c>
      <c r="G251" s="1">
        <f t="shared" si="13"/>
        <v>0</v>
      </c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1925</v>
      </c>
      <c r="B252" s="1">
        <v>251</v>
      </c>
      <c r="C252" s="11" t="s">
        <v>1472</v>
      </c>
      <c r="D252" s="7" t="s">
        <v>1916</v>
      </c>
      <c r="E252" s="7" t="s">
        <v>1921</v>
      </c>
      <c r="F252" s="1">
        <f t="shared" si="12"/>
        <v>2</v>
      </c>
      <c r="G252" s="1">
        <f t="shared" si="13"/>
        <v>0</v>
      </c>
      <c r="I252" s="1">
        <f t="shared" si="14"/>
        <v>2</v>
      </c>
      <c r="J252" s="1">
        <f t="shared" si="15"/>
        <v>2</v>
      </c>
      <c r="K252" s="1">
        <v>2</v>
      </c>
    </row>
    <row r="253" spans="1:12" x14ac:dyDescent="0.25">
      <c r="A253" s="1" t="s">
        <v>1922</v>
      </c>
      <c r="B253" s="1">
        <v>252</v>
      </c>
      <c r="C253" s="11" t="s">
        <v>1473</v>
      </c>
      <c r="D253" s="7" t="s">
        <v>1916</v>
      </c>
      <c r="E253" s="7" t="s">
        <v>1924</v>
      </c>
      <c r="F253" s="1">
        <f t="shared" si="12"/>
        <v>1</v>
      </c>
      <c r="G253" s="1">
        <f t="shared" si="13"/>
        <v>0</v>
      </c>
      <c r="I253" s="1">
        <f t="shared" si="14"/>
        <v>1</v>
      </c>
      <c r="J253" s="1">
        <f t="shared" si="15"/>
        <v>3</v>
      </c>
      <c r="K253" s="1">
        <v>1</v>
      </c>
    </row>
    <row r="254" spans="1:12" x14ac:dyDescent="0.25">
      <c r="A254" s="1" t="s">
        <v>1922</v>
      </c>
      <c r="B254" s="1">
        <v>253</v>
      </c>
      <c r="C254" s="11" t="s">
        <v>1474</v>
      </c>
      <c r="D254" s="7" t="s">
        <v>1916</v>
      </c>
      <c r="E254" s="7" t="s">
        <v>1924</v>
      </c>
      <c r="F254" s="1">
        <f t="shared" si="12"/>
        <v>2</v>
      </c>
      <c r="G254" s="1">
        <f t="shared" si="13"/>
        <v>0</v>
      </c>
      <c r="I254" s="1">
        <f t="shared" si="14"/>
        <v>2</v>
      </c>
      <c r="J254" s="1">
        <f t="shared" si="15"/>
        <v>2</v>
      </c>
      <c r="K254" s="1">
        <v>2</v>
      </c>
    </row>
    <row r="255" spans="1:12" x14ac:dyDescent="0.25">
      <c r="A255" s="1" t="s">
        <v>1922</v>
      </c>
      <c r="B255" s="1">
        <v>254</v>
      </c>
      <c r="C255" s="11" t="s">
        <v>1475</v>
      </c>
      <c r="D255" s="7" t="s">
        <v>1916</v>
      </c>
      <c r="E255" s="7" t="s">
        <v>1924</v>
      </c>
      <c r="F255" s="1">
        <f t="shared" si="12"/>
        <v>1</v>
      </c>
      <c r="G255" s="1">
        <f t="shared" si="13"/>
        <v>0</v>
      </c>
      <c r="I255" s="1">
        <f t="shared" si="14"/>
        <v>1</v>
      </c>
      <c r="J255" s="1">
        <f t="shared" si="15"/>
        <v>3</v>
      </c>
      <c r="K255" s="1">
        <v>1</v>
      </c>
    </row>
    <row r="256" spans="1:12" x14ac:dyDescent="0.25">
      <c r="A256" s="1" t="s">
        <v>1928</v>
      </c>
      <c r="B256" s="1">
        <v>255</v>
      </c>
      <c r="C256" s="11" t="s">
        <v>1476</v>
      </c>
      <c r="D256" s="7" t="s">
        <v>1916</v>
      </c>
      <c r="E256" s="7" t="s">
        <v>1921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3</v>
      </c>
      <c r="L256" s="1">
        <v>1</v>
      </c>
    </row>
    <row r="257" spans="1:16" x14ac:dyDescent="0.25">
      <c r="A257" s="1" t="s">
        <v>1922</v>
      </c>
      <c r="B257" s="1">
        <v>256</v>
      </c>
      <c r="C257" s="11" t="s">
        <v>1477</v>
      </c>
      <c r="D257" s="7" t="s">
        <v>1916</v>
      </c>
      <c r="E257" s="7" t="s">
        <v>1944</v>
      </c>
      <c r="F257" s="1">
        <f t="shared" si="12"/>
        <v>3</v>
      </c>
      <c r="G257" s="1">
        <f t="shared" si="13"/>
        <v>0</v>
      </c>
      <c r="I257" s="1">
        <f t="shared" si="14"/>
        <v>3</v>
      </c>
      <c r="J257" s="1">
        <f t="shared" si="15"/>
        <v>1</v>
      </c>
      <c r="K257" s="1">
        <v>1</v>
      </c>
      <c r="N257" s="1">
        <v>2</v>
      </c>
    </row>
    <row r="258" spans="1:16" x14ac:dyDescent="0.25">
      <c r="A258" s="1" t="s">
        <v>1925</v>
      </c>
      <c r="B258" s="1">
        <v>257</v>
      </c>
      <c r="C258" s="11" t="s">
        <v>1478</v>
      </c>
      <c r="D258" s="7" t="s">
        <v>1916</v>
      </c>
      <c r="E258" s="7" t="s">
        <v>1944</v>
      </c>
      <c r="F258" s="1">
        <f t="shared" ref="F258:F321" si="16">SUM(K258:P258)</f>
        <v>4</v>
      </c>
      <c r="G258" s="1">
        <f t="shared" ref="G258:G321" si="17">SUM(Q258:U258)</f>
        <v>0</v>
      </c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1479</v>
      </c>
      <c r="D259" s="7" t="s">
        <v>1916</v>
      </c>
      <c r="E259" s="7" t="s">
        <v>1944</v>
      </c>
      <c r="F259" s="1">
        <f t="shared" si="16"/>
        <v>4</v>
      </c>
      <c r="G259" s="1">
        <f t="shared" si="17"/>
        <v>0</v>
      </c>
      <c r="I259" s="1">
        <f t="shared" si="18"/>
        <v>4</v>
      </c>
      <c r="J259" s="1">
        <f t="shared" si="19"/>
        <v>0</v>
      </c>
      <c r="K259" s="1">
        <v>4</v>
      </c>
    </row>
    <row r="260" spans="1:16" x14ac:dyDescent="0.25">
      <c r="A260" s="1" t="s">
        <v>1922</v>
      </c>
      <c r="B260" s="1">
        <v>259</v>
      </c>
      <c r="C260" s="11" t="s">
        <v>1480</v>
      </c>
      <c r="D260" s="7" t="s">
        <v>1916</v>
      </c>
      <c r="E260" s="7" t="s">
        <v>1944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1925</v>
      </c>
      <c r="B261" s="1">
        <v>260</v>
      </c>
      <c r="C261" s="11" t="s">
        <v>1481</v>
      </c>
      <c r="D261" s="7" t="s">
        <v>1916</v>
      </c>
      <c r="E261" s="7" t="s">
        <v>1924</v>
      </c>
      <c r="F261" s="1">
        <f t="shared" si="16"/>
        <v>3</v>
      </c>
      <c r="G261" s="1">
        <f t="shared" si="17"/>
        <v>0</v>
      </c>
      <c r="I261" s="1">
        <f t="shared" si="18"/>
        <v>3</v>
      </c>
      <c r="J261" s="1">
        <f t="shared" si="19"/>
        <v>1</v>
      </c>
      <c r="K261" s="1">
        <v>3</v>
      </c>
    </row>
    <row r="262" spans="1:16" x14ac:dyDescent="0.25">
      <c r="A262" s="1" t="s">
        <v>1928</v>
      </c>
      <c r="B262" s="1">
        <v>261</v>
      </c>
      <c r="C262" s="11" t="s">
        <v>1482</v>
      </c>
      <c r="D262" s="7" t="s">
        <v>1916</v>
      </c>
      <c r="E262" s="7" t="s">
        <v>1944</v>
      </c>
      <c r="F262" s="1">
        <f t="shared" si="16"/>
        <v>4</v>
      </c>
      <c r="G262" s="1">
        <f t="shared" si="17"/>
        <v>0</v>
      </c>
      <c r="I262" s="1">
        <f t="shared" si="18"/>
        <v>4</v>
      </c>
      <c r="J262" s="1">
        <f t="shared" si="19"/>
        <v>0</v>
      </c>
      <c r="K262" s="1">
        <v>2</v>
      </c>
      <c r="P262" s="1">
        <v>2</v>
      </c>
    </row>
    <row r="263" spans="1:16" x14ac:dyDescent="0.25">
      <c r="A263" s="1" t="s">
        <v>1925</v>
      </c>
      <c r="B263" s="1">
        <v>262</v>
      </c>
      <c r="C263" s="11" t="s">
        <v>1483</v>
      </c>
      <c r="D263" s="7" t="s">
        <v>1916</v>
      </c>
      <c r="E263" s="7" t="s">
        <v>1944</v>
      </c>
      <c r="F263" s="1">
        <f t="shared" si="16"/>
        <v>4</v>
      </c>
      <c r="G263" s="1">
        <f t="shared" si="17"/>
        <v>0</v>
      </c>
      <c r="I263" s="1">
        <f t="shared" si="18"/>
        <v>4</v>
      </c>
      <c r="J263" s="1">
        <f t="shared" si="19"/>
        <v>0</v>
      </c>
      <c r="K263" s="1">
        <v>1</v>
      </c>
      <c r="L263" s="1">
        <v>1</v>
      </c>
      <c r="P263" s="1">
        <v>2</v>
      </c>
    </row>
    <row r="264" spans="1:16" x14ac:dyDescent="0.25">
      <c r="A264" s="1" t="s">
        <v>1922</v>
      </c>
      <c r="B264" s="1">
        <v>263</v>
      </c>
      <c r="C264" s="11" t="s">
        <v>1484</v>
      </c>
      <c r="D264" s="7" t="s">
        <v>1916</v>
      </c>
      <c r="E264" s="7" t="s">
        <v>1924</v>
      </c>
      <c r="F264" s="1">
        <f t="shared" si="16"/>
        <v>1</v>
      </c>
      <c r="G264" s="1">
        <f t="shared" si="17"/>
        <v>0</v>
      </c>
      <c r="I264" s="1">
        <f t="shared" si="18"/>
        <v>1</v>
      </c>
      <c r="J264" s="1">
        <f t="shared" si="19"/>
        <v>3</v>
      </c>
      <c r="K264" s="1">
        <v>1</v>
      </c>
    </row>
    <row r="265" spans="1:16" x14ac:dyDescent="0.25">
      <c r="A265" s="1" t="s">
        <v>1922</v>
      </c>
      <c r="B265" s="1">
        <v>264</v>
      </c>
      <c r="C265" s="11" t="s">
        <v>1485</v>
      </c>
      <c r="D265" s="7" t="s">
        <v>1916</v>
      </c>
      <c r="E265" s="7" t="s">
        <v>1924</v>
      </c>
      <c r="F265" s="1">
        <f t="shared" si="16"/>
        <v>4</v>
      </c>
      <c r="G265" s="1">
        <f t="shared" si="17"/>
        <v>0</v>
      </c>
      <c r="I265" s="1">
        <f t="shared" si="18"/>
        <v>4</v>
      </c>
      <c r="J265" s="1">
        <f t="shared" si="19"/>
        <v>0</v>
      </c>
      <c r="K265" s="1">
        <v>4</v>
      </c>
    </row>
    <row r="266" spans="1:16" x14ac:dyDescent="0.25">
      <c r="A266" s="1" t="s">
        <v>1922</v>
      </c>
      <c r="B266" s="1">
        <v>265</v>
      </c>
      <c r="C266" s="11" t="s">
        <v>1486</v>
      </c>
      <c r="D266" s="7" t="s">
        <v>1916</v>
      </c>
      <c r="E266" s="7" t="s">
        <v>1921</v>
      </c>
      <c r="F266" s="1">
        <f t="shared" si="16"/>
        <v>4</v>
      </c>
      <c r="G266" s="1">
        <f t="shared" si="17"/>
        <v>0</v>
      </c>
      <c r="I266" s="1">
        <f t="shared" si="18"/>
        <v>4</v>
      </c>
      <c r="J266" s="1">
        <f t="shared" si="19"/>
        <v>0</v>
      </c>
      <c r="K266" s="1">
        <v>3</v>
      </c>
      <c r="M266" s="1">
        <v>1</v>
      </c>
    </row>
    <row r="267" spans="1:16" x14ac:dyDescent="0.25">
      <c r="A267" s="1" t="s">
        <v>1928</v>
      </c>
      <c r="B267" s="1">
        <v>266</v>
      </c>
      <c r="C267" s="11" t="s">
        <v>1487</v>
      </c>
      <c r="D267" s="7" t="s">
        <v>1916</v>
      </c>
      <c r="E267" s="7" t="s">
        <v>1944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1925</v>
      </c>
      <c r="B268" s="1">
        <v>267</v>
      </c>
      <c r="C268" s="11" t="s">
        <v>1488</v>
      </c>
      <c r="D268" s="7" t="s">
        <v>1916</v>
      </c>
      <c r="E268" s="7" t="s">
        <v>1944</v>
      </c>
      <c r="F268" s="1">
        <f t="shared" si="16"/>
        <v>4</v>
      </c>
      <c r="G268" s="1">
        <f t="shared" si="17"/>
        <v>0</v>
      </c>
      <c r="I268" s="1">
        <f t="shared" si="18"/>
        <v>4</v>
      </c>
      <c r="J268" s="1">
        <f t="shared" si="19"/>
        <v>0</v>
      </c>
      <c r="K268" s="1">
        <v>2</v>
      </c>
      <c r="L268" s="1">
        <v>2</v>
      </c>
    </row>
    <row r="269" spans="1:16" x14ac:dyDescent="0.25">
      <c r="A269" s="1" t="s">
        <v>1928</v>
      </c>
      <c r="B269" s="1">
        <v>268</v>
      </c>
      <c r="C269" s="11" t="s">
        <v>1489</v>
      </c>
      <c r="D269" s="7" t="s">
        <v>1916</v>
      </c>
      <c r="E269" s="7" t="s">
        <v>1944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2</v>
      </c>
      <c r="L269" s="1">
        <v>2</v>
      </c>
    </row>
    <row r="270" spans="1:16" x14ac:dyDescent="0.25">
      <c r="A270" s="1" t="s">
        <v>1928</v>
      </c>
      <c r="B270" s="1">
        <v>269</v>
      </c>
      <c r="C270" s="11" t="s">
        <v>1490</v>
      </c>
      <c r="D270" s="7" t="s">
        <v>1916</v>
      </c>
      <c r="E270" s="7" t="s">
        <v>1932</v>
      </c>
      <c r="F270" s="1">
        <f t="shared" si="16"/>
        <v>4</v>
      </c>
      <c r="G270" s="1">
        <f t="shared" si="17"/>
        <v>0</v>
      </c>
      <c r="I270" s="1">
        <f t="shared" si="18"/>
        <v>4</v>
      </c>
      <c r="J270" s="1">
        <f t="shared" si="19"/>
        <v>0</v>
      </c>
      <c r="K270" s="1">
        <v>2</v>
      </c>
      <c r="L270" s="1">
        <v>2</v>
      </c>
    </row>
    <row r="271" spans="1:16" x14ac:dyDescent="0.25">
      <c r="A271" s="1" t="s">
        <v>1925</v>
      </c>
      <c r="B271" s="1">
        <v>270</v>
      </c>
      <c r="C271" s="11" t="s">
        <v>1491</v>
      </c>
      <c r="D271" s="7" t="s">
        <v>1916</v>
      </c>
      <c r="E271" s="7" t="s">
        <v>1944</v>
      </c>
      <c r="F271" s="1">
        <f t="shared" si="16"/>
        <v>4</v>
      </c>
      <c r="G271" s="1">
        <f t="shared" si="17"/>
        <v>0</v>
      </c>
      <c r="I271" s="1">
        <f t="shared" si="18"/>
        <v>4</v>
      </c>
      <c r="J271" s="1">
        <f t="shared" si="19"/>
        <v>0</v>
      </c>
      <c r="K271" s="1">
        <v>3</v>
      </c>
      <c r="L271" s="1">
        <v>1</v>
      </c>
    </row>
    <row r="272" spans="1:16" x14ac:dyDescent="0.25">
      <c r="A272" s="1" t="s">
        <v>1928</v>
      </c>
      <c r="B272" s="1">
        <v>271</v>
      </c>
      <c r="C272" s="11" t="s">
        <v>1492</v>
      </c>
      <c r="D272" s="7" t="s">
        <v>1916</v>
      </c>
      <c r="E272" s="7" t="s">
        <v>1944</v>
      </c>
      <c r="F272" s="1">
        <f t="shared" si="16"/>
        <v>4</v>
      </c>
      <c r="G272" s="1">
        <f t="shared" si="17"/>
        <v>0</v>
      </c>
      <c r="I272" s="1">
        <f t="shared" si="18"/>
        <v>4</v>
      </c>
      <c r="J272" s="1">
        <f t="shared" si="19"/>
        <v>0</v>
      </c>
      <c r="K272" s="1">
        <v>2</v>
      </c>
      <c r="L272" s="1">
        <v>2</v>
      </c>
    </row>
    <row r="273" spans="1:17" x14ac:dyDescent="0.25">
      <c r="A273" s="1" t="s">
        <v>1922</v>
      </c>
      <c r="B273" s="1">
        <v>272</v>
      </c>
      <c r="C273" s="11" t="s">
        <v>1493</v>
      </c>
      <c r="D273" s="7" t="s">
        <v>1916</v>
      </c>
      <c r="E273" s="7" t="s">
        <v>1944</v>
      </c>
      <c r="F273" s="1">
        <f t="shared" si="16"/>
        <v>1</v>
      </c>
      <c r="G273" s="1">
        <f t="shared" si="17"/>
        <v>0</v>
      </c>
      <c r="I273" s="1">
        <f t="shared" si="18"/>
        <v>1</v>
      </c>
      <c r="J273" s="1">
        <f t="shared" si="19"/>
        <v>3</v>
      </c>
      <c r="K273" s="1">
        <v>1</v>
      </c>
    </row>
    <row r="274" spans="1:17" x14ac:dyDescent="0.25">
      <c r="A274" s="1" t="s">
        <v>1928</v>
      </c>
      <c r="B274" s="1">
        <v>273</v>
      </c>
      <c r="C274" s="11" t="s">
        <v>1494</v>
      </c>
      <c r="D274" s="7" t="s">
        <v>1916</v>
      </c>
      <c r="E274" s="7" t="s">
        <v>1921</v>
      </c>
      <c r="F274" s="1">
        <f t="shared" si="16"/>
        <v>4</v>
      </c>
      <c r="G274" s="1">
        <f t="shared" si="17"/>
        <v>0</v>
      </c>
      <c r="I274" s="1">
        <f t="shared" si="18"/>
        <v>4</v>
      </c>
      <c r="J274" s="1">
        <f t="shared" si="19"/>
        <v>0</v>
      </c>
      <c r="K274" s="1">
        <v>4</v>
      </c>
    </row>
    <row r="275" spans="1:17" x14ac:dyDescent="0.25">
      <c r="A275" s="1" t="s">
        <v>1925</v>
      </c>
      <c r="B275" s="1">
        <v>274</v>
      </c>
      <c r="C275" s="11" t="s">
        <v>1495</v>
      </c>
      <c r="D275" s="7" t="s">
        <v>1916</v>
      </c>
      <c r="E275" s="7" t="s">
        <v>1924</v>
      </c>
      <c r="F275" s="1">
        <f t="shared" si="16"/>
        <v>3</v>
      </c>
      <c r="G275" s="1">
        <f t="shared" si="17"/>
        <v>0</v>
      </c>
      <c r="I275" s="1">
        <f t="shared" si="18"/>
        <v>3</v>
      </c>
      <c r="J275" s="1">
        <f t="shared" si="19"/>
        <v>1</v>
      </c>
      <c r="K275" s="1">
        <v>3</v>
      </c>
    </row>
    <row r="276" spans="1:17" x14ac:dyDescent="0.25">
      <c r="A276" s="1" t="s">
        <v>1925</v>
      </c>
      <c r="B276" s="1">
        <v>275</v>
      </c>
      <c r="C276" s="11" t="s">
        <v>1496</v>
      </c>
      <c r="D276" s="7" t="s">
        <v>1916</v>
      </c>
      <c r="E276" s="7" t="s">
        <v>1924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7" x14ac:dyDescent="0.25">
      <c r="A277" s="1" t="s">
        <v>1922</v>
      </c>
      <c r="B277" s="1">
        <v>276</v>
      </c>
      <c r="C277" s="11" t="s">
        <v>1497</v>
      </c>
      <c r="D277" s="7" t="s">
        <v>1916</v>
      </c>
      <c r="E277" s="7" t="s">
        <v>1924</v>
      </c>
      <c r="F277" s="1">
        <f t="shared" si="16"/>
        <v>3</v>
      </c>
      <c r="G277" s="1">
        <f t="shared" si="17"/>
        <v>1</v>
      </c>
      <c r="I277" s="1">
        <f t="shared" si="18"/>
        <v>4</v>
      </c>
      <c r="J277" s="1">
        <f t="shared" si="19"/>
        <v>0</v>
      </c>
      <c r="K277" s="1">
        <v>3</v>
      </c>
      <c r="Q277" s="1">
        <v>1</v>
      </c>
    </row>
    <row r="278" spans="1:17" x14ac:dyDescent="0.25">
      <c r="A278" s="1" t="s">
        <v>1928</v>
      </c>
      <c r="B278" s="1">
        <v>277</v>
      </c>
      <c r="C278" s="11" t="s">
        <v>1498</v>
      </c>
      <c r="D278" s="7" t="s">
        <v>1916</v>
      </c>
      <c r="E278" s="7" t="s">
        <v>1921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7" x14ac:dyDescent="0.25">
      <c r="A279" s="1" t="s">
        <v>1928</v>
      </c>
      <c r="B279" s="1">
        <v>278</v>
      </c>
      <c r="C279" s="11" t="s">
        <v>1499</v>
      </c>
      <c r="D279" s="7" t="s">
        <v>1916</v>
      </c>
      <c r="E279" s="7" t="s">
        <v>1924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2</v>
      </c>
      <c r="L279" s="1">
        <v>2</v>
      </c>
    </row>
    <row r="280" spans="1:17" x14ac:dyDescent="0.25">
      <c r="A280" s="1" t="s">
        <v>1922</v>
      </c>
      <c r="B280" s="1">
        <v>279</v>
      </c>
      <c r="C280" s="11" t="s">
        <v>1500</v>
      </c>
      <c r="D280" s="7" t="s">
        <v>1916</v>
      </c>
      <c r="E280" s="7" t="s">
        <v>1924</v>
      </c>
      <c r="F280" s="1">
        <f t="shared" si="16"/>
        <v>1</v>
      </c>
      <c r="G280" s="1">
        <f t="shared" si="17"/>
        <v>0</v>
      </c>
      <c r="I280" s="1">
        <f t="shared" si="18"/>
        <v>1</v>
      </c>
      <c r="J280" s="1">
        <f t="shared" si="19"/>
        <v>3</v>
      </c>
      <c r="K280" s="1">
        <v>1</v>
      </c>
    </row>
    <row r="281" spans="1:17" x14ac:dyDescent="0.25">
      <c r="A281" s="1" t="s">
        <v>1925</v>
      </c>
      <c r="B281" s="1">
        <v>280</v>
      </c>
      <c r="C281" s="11" t="s">
        <v>1501</v>
      </c>
      <c r="D281" s="7" t="s">
        <v>1916</v>
      </c>
      <c r="E281" s="7" t="s">
        <v>1944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1</v>
      </c>
      <c r="L281" s="1">
        <v>3</v>
      </c>
    </row>
    <row r="282" spans="1:17" x14ac:dyDescent="0.25">
      <c r="A282" s="1" t="s">
        <v>1928</v>
      </c>
      <c r="B282" s="1">
        <v>281</v>
      </c>
      <c r="C282" s="11" t="s">
        <v>1502</v>
      </c>
      <c r="D282" s="7" t="s">
        <v>1916</v>
      </c>
      <c r="E282" s="7" t="s">
        <v>1924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2</v>
      </c>
      <c r="L282" s="1">
        <v>2</v>
      </c>
    </row>
    <row r="283" spans="1:17" x14ac:dyDescent="0.25">
      <c r="A283" s="1" t="s">
        <v>1922</v>
      </c>
      <c r="B283" s="1">
        <v>282</v>
      </c>
      <c r="C283" s="11" t="s">
        <v>1503</v>
      </c>
      <c r="D283" s="7" t="s">
        <v>1916</v>
      </c>
      <c r="E283" s="7" t="s">
        <v>1924</v>
      </c>
      <c r="F283" s="1">
        <f t="shared" si="16"/>
        <v>3</v>
      </c>
      <c r="G283" s="1">
        <f t="shared" si="17"/>
        <v>0</v>
      </c>
      <c r="I283" s="1">
        <f t="shared" si="18"/>
        <v>3</v>
      </c>
      <c r="J283" s="1">
        <f t="shared" si="19"/>
        <v>1</v>
      </c>
      <c r="K283" s="1">
        <v>2</v>
      </c>
      <c r="L283" s="1">
        <v>1</v>
      </c>
    </row>
    <row r="284" spans="1:17" x14ac:dyDescent="0.25">
      <c r="A284" s="1" t="s">
        <v>1928</v>
      </c>
      <c r="B284" s="1">
        <v>283</v>
      </c>
      <c r="C284" s="11" t="s">
        <v>1504</v>
      </c>
      <c r="D284" s="7" t="s">
        <v>1916</v>
      </c>
      <c r="E284" s="7" t="s">
        <v>1924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4</v>
      </c>
    </row>
    <row r="285" spans="1:17" x14ac:dyDescent="0.25">
      <c r="A285" s="1" t="s">
        <v>1922</v>
      </c>
      <c r="B285" s="1">
        <v>284</v>
      </c>
      <c r="C285" s="11" t="s">
        <v>1505</v>
      </c>
      <c r="D285" s="7" t="s">
        <v>1936</v>
      </c>
      <c r="E285" s="7" t="s">
        <v>1937</v>
      </c>
      <c r="F285" s="1">
        <f t="shared" si="16"/>
        <v>3</v>
      </c>
      <c r="G285" s="1">
        <f t="shared" si="17"/>
        <v>0</v>
      </c>
      <c r="I285" s="1">
        <f t="shared" si="18"/>
        <v>3</v>
      </c>
      <c r="J285" s="1">
        <f t="shared" si="19"/>
        <v>1</v>
      </c>
      <c r="K285" s="1">
        <v>3</v>
      </c>
    </row>
    <row r="286" spans="1:17" x14ac:dyDescent="0.25">
      <c r="A286" s="1" t="s">
        <v>1925</v>
      </c>
      <c r="B286" s="1">
        <v>285</v>
      </c>
      <c r="C286" s="11" t="s">
        <v>1506</v>
      </c>
      <c r="D286" s="7" t="s">
        <v>1936</v>
      </c>
      <c r="E286" s="7" t="s">
        <v>1932</v>
      </c>
      <c r="F286" s="1">
        <f t="shared" si="16"/>
        <v>2</v>
      </c>
      <c r="G286" s="1">
        <f t="shared" si="17"/>
        <v>0</v>
      </c>
      <c r="I286" s="1">
        <f t="shared" si="18"/>
        <v>2</v>
      </c>
      <c r="J286" s="1">
        <f t="shared" si="19"/>
        <v>2</v>
      </c>
      <c r="K286" s="1">
        <v>2</v>
      </c>
    </row>
    <row r="287" spans="1:17" x14ac:dyDescent="0.25">
      <c r="A287" s="1" t="s">
        <v>1928</v>
      </c>
      <c r="B287" s="1">
        <v>286</v>
      </c>
      <c r="C287" s="11" t="s">
        <v>1507</v>
      </c>
      <c r="D287" s="7" t="s">
        <v>1936</v>
      </c>
      <c r="E287" s="7" t="s">
        <v>1937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2</v>
      </c>
      <c r="L287" s="1">
        <v>2</v>
      </c>
    </row>
    <row r="288" spans="1:17" x14ac:dyDescent="0.25">
      <c r="A288" s="1" t="s">
        <v>1928</v>
      </c>
      <c r="B288" s="1">
        <v>287</v>
      </c>
      <c r="C288" s="11" t="s">
        <v>1508</v>
      </c>
      <c r="D288" s="7" t="s">
        <v>1936</v>
      </c>
      <c r="E288" s="7" t="s">
        <v>1921</v>
      </c>
      <c r="F288" s="1">
        <f t="shared" si="16"/>
        <v>4</v>
      </c>
      <c r="G288" s="1">
        <f t="shared" si="17"/>
        <v>0</v>
      </c>
      <c r="I288" s="1">
        <f t="shared" si="18"/>
        <v>4</v>
      </c>
      <c r="J288" s="1">
        <f t="shared" si="19"/>
        <v>0</v>
      </c>
      <c r="K288" s="1">
        <v>4</v>
      </c>
    </row>
    <row r="289" spans="1:17" x14ac:dyDescent="0.25">
      <c r="A289" s="1" t="s">
        <v>1922</v>
      </c>
      <c r="B289" s="1">
        <v>288</v>
      </c>
      <c r="C289" s="11" t="s">
        <v>1509</v>
      </c>
      <c r="D289" s="7" t="s">
        <v>1936</v>
      </c>
      <c r="E289" s="7" t="s">
        <v>1937</v>
      </c>
      <c r="F289" s="1">
        <f t="shared" si="16"/>
        <v>2</v>
      </c>
      <c r="G289" s="1">
        <f t="shared" si="17"/>
        <v>0</v>
      </c>
      <c r="I289" s="1">
        <f t="shared" si="18"/>
        <v>2</v>
      </c>
      <c r="J289" s="1">
        <f t="shared" si="19"/>
        <v>2</v>
      </c>
      <c r="K289" s="1">
        <v>2</v>
      </c>
    </row>
    <row r="290" spans="1:17" x14ac:dyDescent="0.25">
      <c r="A290" s="1" t="s">
        <v>1922</v>
      </c>
      <c r="B290" s="1">
        <v>289</v>
      </c>
      <c r="C290" s="11" t="s">
        <v>1510</v>
      </c>
      <c r="D290" s="7" t="s">
        <v>1936</v>
      </c>
      <c r="E290" s="7" t="s">
        <v>1946</v>
      </c>
      <c r="F290" s="1">
        <f t="shared" si="16"/>
        <v>2</v>
      </c>
      <c r="G290" s="1">
        <f t="shared" si="17"/>
        <v>0</v>
      </c>
      <c r="I290" s="1">
        <f t="shared" si="18"/>
        <v>2</v>
      </c>
      <c r="J290" s="1">
        <f t="shared" si="19"/>
        <v>2</v>
      </c>
      <c r="K290" s="1">
        <v>2</v>
      </c>
    </row>
    <row r="291" spans="1:17" x14ac:dyDescent="0.25">
      <c r="A291" s="1" t="s">
        <v>1928</v>
      </c>
      <c r="B291" s="1">
        <v>290</v>
      </c>
      <c r="C291" s="11" t="s">
        <v>1511</v>
      </c>
      <c r="D291" s="7" t="s">
        <v>1936</v>
      </c>
      <c r="E291" s="7" t="s">
        <v>1946</v>
      </c>
      <c r="F291" s="1">
        <f t="shared" si="16"/>
        <v>4</v>
      </c>
      <c r="G291" s="1">
        <f t="shared" si="17"/>
        <v>0</v>
      </c>
      <c r="I291" s="1">
        <f t="shared" si="18"/>
        <v>4</v>
      </c>
      <c r="J291" s="1">
        <f t="shared" si="19"/>
        <v>0</v>
      </c>
      <c r="K291" s="1">
        <v>2</v>
      </c>
      <c r="L291" s="1">
        <v>2</v>
      </c>
    </row>
    <row r="292" spans="1:17" x14ac:dyDescent="0.25">
      <c r="A292" s="1" t="s">
        <v>1922</v>
      </c>
      <c r="B292" s="1">
        <v>291</v>
      </c>
      <c r="C292" s="11" t="s">
        <v>1512</v>
      </c>
      <c r="D292" s="7" t="s">
        <v>1936</v>
      </c>
      <c r="E292" s="7" t="s">
        <v>1937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7" x14ac:dyDescent="0.25">
      <c r="A293" s="1" t="s">
        <v>1925</v>
      </c>
      <c r="B293" s="1">
        <v>292</v>
      </c>
      <c r="C293" s="11" t="s">
        <v>1513</v>
      </c>
      <c r="D293" s="7" t="s">
        <v>1936</v>
      </c>
      <c r="E293" s="7" t="s">
        <v>1932</v>
      </c>
      <c r="F293" s="1">
        <f t="shared" si="16"/>
        <v>3</v>
      </c>
      <c r="G293" s="1">
        <f t="shared" si="17"/>
        <v>0</v>
      </c>
      <c r="I293" s="1">
        <f t="shared" si="18"/>
        <v>3</v>
      </c>
      <c r="J293" s="1">
        <f t="shared" si="19"/>
        <v>1</v>
      </c>
      <c r="K293" s="1">
        <v>3</v>
      </c>
    </row>
    <row r="294" spans="1:17" x14ac:dyDescent="0.25">
      <c r="A294" s="1" t="s">
        <v>1925</v>
      </c>
      <c r="B294" s="1">
        <v>293</v>
      </c>
      <c r="C294" s="11" t="s">
        <v>1514</v>
      </c>
      <c r="D294" s="7" t="s">
        <v>1936</v>
      </c>
      <c r="E294" s="7" t="s">
        <v>1921</v>
      </c>
      <c r="F294" s="1">
        <f t="shared" si="16"/>
        <v>4</v>
      </c>
      <c r="G294" s="1">
        <f t="shared" si="17"/>
        <v>0</v>
      </c>
      <c r="I294" s="1">
        <f t="shared" si="18"/>
        <v>4</v>
      </c>
      <c r="J294" s="1">
        <f t="shared" si="19"/>
        <v>0</v>
      </c>
      <c r="K294" s="1">
        <v>4</v>
      </c>
    </row>
    <row r="295" spans="1:17" x14ac:dyDescent="0.25">
      <c r="A295" s="1" t="s">
        <v>1928</v>
      </c>
      <c r="B295" s="1">
        <v>294</v>
      </c>
      <c r="C295" s="11" t="s">
        <v>1515</v>
      </c>
      <c r="D295" s="7" t="s">
        <v>1936</v>
      </c>
      <c r="E295" s="7" t="s">
        <v>1921</v>
      </c>
      <c r="F295" s="1">
        <f t="shared" si="16"/>
        <v>4</v>
      </c>
      <c r="G295" s="1">
        <f t="shared" si="17"/>
        <v>0</v>
      </c>
      <c r="I295" s="1">
        <f t="shared" si="18"/>
        <v>4</v>
      </c>
      <c r="J295" s="1">
        <f t="shared" si="19"/>
        <v>0</v>
      </c>
      <c r="K295" s="1">
        <v>4</v>
      </c>
    </row>
    <row r="296" spans="1:17" x14ac:dyDescent="0.25">
      <c r="A296" s="1" t="s">
        <v>1928</v>
      </c>
      <c r="B296" s="1">
        <v>295</v>
      </c>
      <c r="C296" s="11" t="s">
        <v>1516</v>
      </c>
      <c r="D296" s="7" t="s">
        <v>1936</v>
      </c>
      <c r="E296" s="7" t="s">
        <v>1937</v>
      </c>
      <c r="F296" s="1">
        <f t="shared" si="16"/>
        <v>4</v>
      </c>
      <c r="G296" s="1">
        <f t="shared" si="17"/>
        <v>1</v>
      </c>
      <c r="I296" s="1">
        <f t="shared" si="18"/>
        <v>5</v>
      </c>
      <c r="J296" s="1">
        <f t="shared" si="19"/>
        <v>0</v>
      </c>
      <c r="K296" s="1">
        <v>4</v>
      </c>
      <c r="Q296" s="1">
        <v>1</v>
      </c>
    </row>
    <row r="297" spans="1:17" x14ac:dyDescent="0.25">
      <c r="A297" s="1" t="s">
        <v>1928</v>
      </c>
      <c r="B297" s="1">
        <v>296</v>
      </c>
      <c r="C297" s="11" t="s">
        <v>1517</v>
      </c>
      <c r="D297" s="7" t="s">
        <v>1936</v>
      </c>
      <c r="E297" s="7" t="s">
        <v>1921</v>
      </c>
      <c r="F297" s="1">
        <f t="shared" si="16"/>
        <v>4</v>
      </c>
      <c r="G297" s="1">
        <f t="shared" si="17"/>
        <v>0</v>
      </c>
      <c r="I297" s="1">
        <f t="shared" si="18"/>
        <v>4</v>
      </c>
      <c r="J297" s="1">
        <f t="shared" si="19"/>
        <v>0</v>
      </c>
      <c r="K297" s="1">
        <v>3</v>
      </c>
      <c r="L297" s="1">
        <v>1</v>
      </c>
    </row>
    <row r="298" spans="1:17" x14ac:dyDescent="0.25">
      <c r="A298" s="1" t="s">
        <v>1928</v>
      </c>
      <c r="B298" s="1">
        <v>297</v>
      </c>
      <c r="C298" s="11" t="s">
        <v>1518</v>
      </c>
      <c r="D298" s="7" t="s">
        <v>1936</v>
      </c>
      <c r="E298" s="7" t="s">
        <v>1937</v>
      </c>
      <c r="F298" s="1">
        <f t="shared" si="16"/>
        <v>4</v>
      </c>
      <c r="G298" s="1">
        <f t="shared" si="17"/>
        <v>0</v>
      </c>
      <c r="I298" s="1">
        <f t="shared" si="18"/>
        <v>4</v>
      </c>
      <c r="J298" s="1">
        <f t="shared" si="19"/>
        <v>0</v>
      </c>
      <c r="K298" s="1">
        <v>4</v>
      </c>
    </row>
    <row r="299" spans="1:17" x14ac:dyDescent="0.25">
      <c r="A299" s="1" t="s">
        <v>1928</v>
      </c>
      <c r="B299" s="1">
        <v>298</v>
      </c>
      <c r="C299" s="11" t="s">
        <v>1519</v>
      </c>
      <c r="D299" s="7" t="s">
        <v>1936</v>
      </c>
      <c r="E299" s="7" t="s">
        <v>1921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3</v>
      </c>
      <c r="L299" s="1">
        <v>1</v>
      </c>
    </row>
    <row r="300" spans="1:17" x14ac:dyDescent="0.25">
      <c r="A300" s="1" t="s">
        <v>1928</v>
      </c>
      <c r="B300" s="1">
        <v>299</v>
      </c>
      <c r="C300" s="11" t="s">
        <v>1520</v>
      </c>
      <c r="D300" s="7" t="s">
        <v>1936</v>
      </c>
      <c r="E300" s="7" t="s">
        <v>1932</v>
      </c>
      <c r="F300" s="1">
        <f t="shared" si="16"/>
        <v>3</v>
      </c>
      <c r="G300" s="1">
        <f t="shared" si="17"/>
        <v>0</v>
      </c>
      <c r="H300" s="1">
        <f>SUM('The Two Towers'!F307:G307,'Return of the King'!F320:G320)</f>
        <v>11</v>
      </c>
      <c r="I300" s="1">
        <f t="shared" si="18"/>
        <v>14</v>
      </c>
      <c r="J300" s="1">
        <f t="shared" si="19"/>
        <v>0</v>
      </c>
      <c r="K300" s="1">
        <v>1</v>
      </c>
      <c r="L300" s="1">
        <v>2</v>
      </c>
    </row>
    <row r="301" spans="1:17" x14ac:dyDescent="0.25">
      <c r="A301" s="1" t="s">
        <v>1928</v>
      </c>
      <c r="B301" s="1">
        <v>300</v>
      </c>
      <c r="C301" s="11" t="s">
        <v>1521</v>
      </c>
      <c r="D301" s="7" t="s">
        <v>1936</v>
      </c>
      <c r="E301" s="7" t="s">
        <v>1932</v>
      </c>
      <c r="F301" s="1">
        <f t="shared" si="16"/>
        <v>4</v>
      </c>
      <c r="G301" s="1">
        <f t="shared" si="17"/>
        <v>0</v>
      </c>
      <c r="I301" s="1">
        <f t="shared" si="18"/>
        <v>4</v>
      </c>
      <c r="J301" s="1">
        <f t="shared" si="19"/>
        <v>0</v>
      </c>
      <c r="K301" s="1">
        <v>4</v>
      </c>
    </row>
    <row r="302" spans="1:17" x14ac:dyDescent="0.25">
      <c r="A302" s="1" t="s">
        <v>1925</v>
      </c>
      <c r="B302" s="1">
        <v>301</v>
      </c>
      <c r="C302" s="11" t="s">
        <v>1522</v>
      </c>
      <c r="D302" s="7" t="s">
        <v>1936</v>
      </c>
      <c r="E302" s="7" t="s">
        <v>1937</v>
      </c>
      <c r="F302" s="1">
        <f t="shared" si="16"/>
        <v>4</v>
      </c>
      <c r="G302" s="1">
        <f t="shared" si="17"/>
        <v>0</v>
      </c>
      <c r="I302" s="1">
        <f t="shared" si="18"/>
        <v>4</v>
      </c>
      <c r="J302" s="1">
        <f t="shared" si="19"/>
        <v>0</v>
      </c>
      <c r="K302" s="1">
        <v>4</v>
      </c>
    </row>
    <row r="303" spans="1:17" x14ac:dyDescent="0.25">
      <c r="A303" s="1" t="s">
        <v>1922</v>
      </c>
      <c r="B303" s="1">
        <v>302</v>
      </c>
      <c r="C303" s="11" t="s">
        <v>1523</v>
      </c>
      <c r="D303" s="7" t="s">
        <v>1936</v>
      </c>
      <c r="E303" s="7" t="s">
        <v>1946</v>
      </c>
      <c r="F303" s="1">
        <f t="shared" si="16"/>
        <v>1</v>
      </c>
      <c r="G303" s="1">
        <f t="shared" si="17"/>
        <v>0</v>
      </c>
      <c r="I303" s="1">
        <f t="shared" si="18"/>
        <v>1</v>
      </c>
      <c r="J303" s="1">
        <f t="shared" si="19"/>
        <v>3</v>
      </c>
      <c r="K303" s="1">
        <v>1</v>
      </c>
    </row>
    <row r="304" spans="1:17" x14ac:dyDescent="0.25">
      <c r="A304" s="1" t="s">
        <v>1928</v>
      </c>
      <c r="B304" s="1">
        <v>303</v>
      </c>
      <c r="C304" s="11" t="s">
        <v>1524</v>
      </c>
      <c r="D304" s="7" t="s">
        <v>1936</v>
      </c>
      <c r="E304" s="7" t="s">
        <v>1946</v>
      </c>
      <c r="F304" s="1">
        <f t="shared" si="16"/>
        <v>4</v>
      </c>
      <c r="G304" s="1">
        <f t="shared" si="17"/>
        <v>0</v>
      </c>
      <c r="I304" s="1">
        <f t="shared" si="18"/>
        <v>4</v>
      </c>
      <c r="J304" s="1">
        <f t="shared" si="19"/>
        <v>0</v>
      </c>
      <c r="K304" s="1">
        <v>2</v>
      </c>
      <c r="L304" s="1">
        <v>2</v>
      </c>
    </row>
    <row r="305" spans="1:17" x14ac:dyDescent="0.25">
      <c r="A305" s="1" t="s">
        <v>1928</v>
      </c>
      <c r="B305" s="1">
        <v>304</v>
      </c>
      <c r="C305" s="11" t="s">
        <v>1525</v>
      </c>
      <c r="D305" s="7" t="s">
        <v>1936</v>
      </c>
      <c r="E305" s="7" t="s">
        <v>1921</v>
      </c>
      <c r="F305" s="1">
        <f t="shared" si="16"/>
        <v>4</v>
      </c>
      <c r="G305" s="1">
        <f t="shared" si="17"/>
        <v>0</v>
      </c>
      <c r="H305" s="1">
        <f>SUM('Return of the King'!F323:G323)</f>
        <v>4</v>
      </c>
      <c r="I305" s="1">
        <f t="shared" si="18"/>
        <v>8</v>
      </c>
      <c r="J305" s="1">
        <f t="shared" si="19"/>
        <v>0</v>
      </c>
      <c r="K305" s="1">
        <v>3</v>
      </c>
      <c r="L305" s="1">
        <v>1</v>
      </c>
    </row>
    <row r="306" spans="1:17" x14ac:dyDescent="0.25">
      <c r="A306" s="1" t="s">
        <v>1928</v>
      </c>
      <c r="B306" s="1">
        <v>305</v>
      </c>
      <c r="C306" s="11" t="s">
        <v>1526</v>
      </c>
      <c r="D306" s="7" t="s">
        <v>1936</v>
      </c>
      <c r="E306" s="7" t="s">
        <v>1932</v>
      </c>
      <c r="F306" s="1">
        <f t="shared" si="16"/>
        <v>4</v>
      </c>
      <c r="G306" s="1">
        <f t="shared" si="17"/>
        <v>0</v>
      </c>
      <c r="I306" s="1">
        <f t="shared" si="18"/>
        <v>4</v>
      </c>
      <c r="J306" s="1">
        <f t="shared" si="19"/>
        <v>0</v>
      </c>
      <c r="K306" s="1">
        <v>4</v>
      </c>
    </row>
    <row r="307" spans="1:17" x14ac:dyDescent="0.25">
      <c r="A307" s="1" t="s">
        <v>1928</v>
      </c>
      <c r="B307" s="1">
        <v>306</v>
      </c>
      <c r="C307" s="11" t="s">
        <v>1527</v>
      </c>
      <c r="D307" s="7" t="s">
        <v>1936</v>
      </c>
      <c r="E307" s="7" t="s">
        <v>1946</v>
      </c>
      <c r="F307" s="1">
        <f t="shared" si="16"/>
        <v>4</v>
      </c>
      <c r="G307" s="1">
        <f t="shared" si="17"/>
        <v>1</v>
      </c>
      <c r="I307" s="1">
        <f t="shared" si="18"/>
        <v>5</v>
      </c>
      <c r="J307" s="1">
        <f t="shared" si="19"/>
        <v>0</v>
      </c>
      <c r="K307" s="1">
        <v>4</v>
      </c>
      <c r="Q307" s="1">
        <v>1</v>
      </c>
    </row>
    <row r="308" spans="1:17" x14ac:dyDescent="0.25">
      <c r="A308" s="1" t="s">
        <v>1922</v>
      </c>
      <c r="B308" s="1">
        <v>307</v>
      </c>
      <c r="C308" s="11" t="s">
        <v>1528</v>
      </c>
      <c r="D308" s="7" t="s">
        <v>1936</v>
      </c>
      <c r="E308" s="7" t="s">
        <v>1946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7" x14ac:dyDescent="0.25">
      <c r="A309" s="1" t="s">
        <v>1922</v>
      </c>
      <c r="B309" s="1">
        <v>308</v>
      </c>
      <c r="C309" s="11" t="s">
        <v>1529</v>
      </c>
      <c r="D309" s="7" t="s">
        <v>1936</v>
      </c>
      <c r="E309" s="7" t="s">
        <v>1921</v>
      </c>
      <c r="F309" s="1">
        <f t="shared" si="16"/>
        <v>1</v>
      </c>
      <c r="G309" s="1">
        <f t="shared" si="17"/>
        <v>0</v>
      </c>
      <c r="I309" s="1">
        <f t="shared" si="18"/>
        <v>1</v>
      </c>
      <c r="J309" s="1">
        <f t="shared" si="19"/>
        <v>3</v>
      </c>
      <c r="K309" s="1">
        <v>1</v>
      </c>
    </row>
    <row r="310" spans="1:17" x14ac:dyDescent="0.25">
      <c r="A310" s="1" t="s">
        <v>1925</v>
      </c>
      <c r="B310" s="1">
        <v>309</v>
      </c>
      <c r="C310" s="11" t="s">
        <v>1530</v>
      </c>
      <c r="D310" s="7" t="s">
        <v>1936</v>
      </c>
      <c r="E310" s="7" t="s">
        <v>1937</v>
      </c>
      <c r="F310" s="1">
        <f t="shared" si="16"/>
        <v>2</v>
      </c>
      <c r="G310" s="1">
        <f t="shared" si="17"/>
        <v>0</v>
      </c>
      <c r="I310" s="1">
        <f t="shared" si="18"/>
        <v>2</v>
      </c>
      <c r="J310" s="1">
        <f t="shared" si="19"/>
        <v>2</v>
      </c>
      <c r="K310" s="1">
        <v>2</v>
      </c>
    </row>
    <row r="311" spans="1:17" x14ac:dyDescent="0.25">
      <c r="A311" s="1" t="s">
        <v>1922</v>
      </c>
      <c r="B311" s="1">
        <v>310</v>
      </c>
      <c r="C311" s="11" t="s">
        <v>1531</v>
      </c>
      <c r="D311" s="7" t="s">
        <v>1936</v>
      </c>
      <c r="E311" s="7" t="s">
        <v>1946</v>
      </c>
      <c r="F311" s="1">
        <f t="shared" si="16"/>
        <v>1</v>
      </c>
      <c r="G311" s="1">
        <f t="shared" si="17"/>
        <v>0</v>
      </c>
      <c r="I311" s="1">
        <f t="shared" si="18"/>
        <v>1</v>
      </c>
      <c r="J311" s="1">
        <f t="shared" si="19"/>
        <v>3</v>
      </c>
      <c r="K311" s="1">
        <v>1</v>
      </c>
    </row>
    <row r="312" spans="1:17" x14ac:dyDescent="0.25">
      <c r="A312" s="1" t="s">
        <v>1928</v>
      </c>
      <c r="B312" s="1">
        <v>311</v>
      </c>
      <c r="C312" s="11" t="s">
        <v>1532</v>
      </c>
      <c r="D312" s="7" t="s">
        <v>1936</v>
      </c>
      <c r="E312" s="7" t="s">
        <v>1946</v>
      </c>
      <c r="F312" s="1">
        <f t="shared" si="16"/>
        <v>4</v>
      </c>
      <c r="G312" s="1">
        <f t="shared" si="17"/>
        <v>0</v>
      </c>
      <c r="I312" s="1">
        <f t="shared" si="18"/>
        <v>4</v>
      </c>
      <c r="J312" s="1">
        <f t="shared" si="19"/>
        <v>0</v>
      </c>
      <c r="K312" s="1">
        <v>2</v>
      </c>
      <c r="L312" s="1">
        <v>1</v>
      </c>
      <c r="M312" s="1">
        <v>1</v>
      </c>
    </row>
    <row r="313" spans="1:17" x14ac:dyDescent="0.25">
      <c r="A313" s="1" t="s">
        <v>1928</v>
      </c>
      <c r="B313" s="1">
        <v>312</v>
      </c>
      <c r="C313" s="11" t="s">
        <v>1533</v>
      </c>
      <c r="D313" s="7" t="s">
        <v>1936</v>
      </c>
      <c r="E313" s="7" t="s">
        <v>1921</v>
      </c>
      <c r="F313" s="1">
        <f t="shared" si="16"/>
        <v>4</v>
      </c>
      <c r="G313" s="1">
        <f t="shared" si="17"/>
        <v>0</v>
      </c>
      <c r="I313" s="1">
        <f t="shared" si="18"/>
        <v>4</v>
      </c>
      <c r="J313" s="1">
        <f t="shared" si="19"/>
        <v>0</v>
      </c>
      <c r="K313" s="1">
        <v>4</v>
      </c>
    </row>
    <row r="314" spans="1:17" x14ac:dyDescent="0.25">
      <c r="A314" s="1" t="s">
        <v>1922</v>
      </c>
      <c r="B314" s="1">
        <v>313</v>
      </c>
      <c r="C314" s="11" t="s">
        <v>1534</v>
      </c>
      <c r="D314" s="7" t="s">
        <v>1936</v>
      </c>
      <c r="E314" s="7" t="s">
        <v>1932</v>
      </c>
      <c r="F314" s="1">
        <f t="shared" si="16"/>
        <v>1</v>
      </c>
      <c r="G314" s="1">
        <f t="shared" si="17"/>
        <v>0</v>
      </c>
      <c r="I314" s="1">
        <f t="shared" si="18"/>
        <v>1</v>
      </c>
      <c r="J314" s="1">
        <f t="shared" si="19"/>
        <v>3</v>
      </c>
      <c r="K314" s="1">
        <v>1</v>
      </c>
    </row>
    <row r="315" spans="1:17" x14ac:dyDescent="0.25">
      <c r="A315" s="1" t="s">
        <v>1922</v>
      </c>
      <c r="B315" s="1">
        <v>314</v>
      </c>
      <c r="C315" s="11" t="s">
        <v>1535</v>
      </c>
      <c r="D315" s="7" t="s">
        <v>1936</v>
      </c>
      <c r="E315" s="7" t="s">
        <v>1924</v>
      </c>
      <c r="F315" s="1">
        <f t="shared" si="16"/>
        <v>2</v>
      </c>
      <c r="G315" s="1">
        <f t="shared" si="17"/>
        <v>0</v>
      </c>
      <c r="I315" s="1">
        <f t="shared" si="18"/>
        <v>2</v>
      </c>
      <c r="J315" s="1">
        <f t="shared" si="19"/>
        <v>2</v>
      </c>
      <c r="K315" s="1">
        <v>2</v>
      </c>
    </row>
    <row r="316" spans="1:17" x14ac:dyDescent="0.25">
      <c r="A316" s="1" t="s">
        <v>1928</v>
      </c>
      <c r="B316" s="1">
        <v>315</v>
      </c>
      <c r="C316" s="11" t="s">
        <v>1536</v>
      </c>
      <c r="D316" s="7" t="s">
        <v>1936</v>
      </c>
      <c r="E316" s="7" t="s">
        <v>1921</v>
      </c>
      <c r="F316" s="1">
        <f t="shared" si="16"/>
        <v>4</v>
      </c>
      <c r="G316" s="1">
        <f t="shared" si="17"/>
        <v>0</v>
      </c>
      <c r="I316" s="1">
        <f t="shared" si="18"/>
        <v>4</v>
      </c>
      <c r="J316" s="1">
        <f t="shared" si="19"/>
        <v>0</v>
      </c>
      <c r="K316" s="1">
        <v>4</v>
      </c>
    </row>
    <row r="317" spans="1:17" x14ac:dyDescent="0.25">
      <c r="A317" s="1" t="s">
        <v>1925</v>
      </c>
      <c r="B317" s="1">
        <v>316</v>
      </c>
      <c r="C317" s="11" t="s">
        <v>1537</v>
      </c>
      <c r="D317" s="7" t="s">
        <v>1936</v>
      </c>
      <c r="E317" s="7" t="s">
        <v>1924</v>
      </c>
      <c r="F317" s="1">
        <f t="shared" si="16"/>
        <v>3</v>
      </c>
      <c r="G317" s="1">
        <f t="shared" si="17"/>
        <v>0</v>
      </c>
      <c r="I317" s="1">
        <f t="shared" si="18"/>
        <v>3</v>
      </c>
      <c r="J317" s="1">
        <f t="shared" si="19"/>
        <v>1</v>
      </c>
      <c r="K317" s="1">
        <v>3</v>
      </c>
    </row>
    <row r="318" spans="1:17" x14ac:dyDescent="0.25">
      <c r="A318" s="1" t="s">
        <v>1928</v>
      </c>
      <c r="B318" s="1">
        <v>317</v>
      </c>
      <c r="C318" s="11" t="s">
        <v>1538</v>
      </c>
      <c r="D318" s="7" t="s">
        <v>1936</v>
      </c>
      <c r="E318" s="7" t="s">
        <v>1924</v>
      </c>
      <c r="F318" s="1">
        <f t="shared" si="16"/>
        <v>4</v>
      </c>
      <c r="G318" s="1">
        <f t="shared" si="17"/>
        <v>0</v>
      </c>
      <c r="I318" s="1">
        <f t="shared" si="18"/>
        <v>4</v>
      </c>
      <c r="J318" s="1">
        <f t="shared" si="19"/>
        <v>0</v>
      </c>
      <c r="K318" s="1">
        <v>3</v>
      </c>
      <c r="L318" s="1">
        <v>1</v>
      </c>
    </row>
    <row r="319" spans="1:17" x14ac:dyDescent="0.25">
      <c r="A319" s="1" t="s">
        <v>1922</v>
      </c>
      <c r="B319" s="1">
        <v>318</v>
      </c>
      <c r="C319" s="11" t="s">
        <v>1539</v>
      </c>
      <c r="D319" s="7" t="s">
        <v>1936</v>
      </c>
      <c r="E319" s="7" t="s">
        <v>1932</v>
      </c>
      <c r="F319" s="1">
        <f t="shared" si="16"/>
        <v>2</v>
      </c>
      <c r="G319" s="1">
        <f t="shared" si="17"/>
        <v>0</v>
      </c>
      <c r="I319" s="1">
        <f t="shared" si="18"/>
        <v>2</v>
      </c>
      <c r="J319" s="1">
        <f t="shared" si="19"/>
        <v>2</v>
      </c>
      <c r="K319" s="1">
        <v>2</v>
      </c>
    </row>
    <row r="320" spans="1:17" x14ac:dyDescent="0.25">
      <c r="A320" s="1" t="s">
        <v>1925</v>
      </c>
      <c r="B320" s="1">
        <v>319</v>
      </c>
      <c r="C320" s="11" t="s">
        <v>1540</v>
      </c>
      <c r="E320" s="7" t="s">
        <v>1929</v>
      </c>
      <c r="F320" s="1">
        <f t="shared" si="16"/>
        <v>2</v>
      </c>
      <c r="G320" s="1">
        <f t="shared" si="17"/>
        <v>0</v>
      </c>
      <c r="I320" s="1">
        <f t="shared" si="18"/>
        <v>2</v>
      </c>
      <c r="J320" s="1">
        <f t="shared" si="19"/>
        <v>0</v>
      </c>
      <c r="K320" s="1">
        <v>2</v>
      </c>
    </row>
    <row r="321" spans="1:17" x14ac:dyDescent="0.25">
      <c r="A321" s="1" t="s">
        <v>1925</v>
      </c>
      <c r="B321" s="1">
        <v>320</v>
      </c>
      <c r="C321" s="11" t="s">
        <v>1541</v>
      </c>
      <c r="E321" s="7" t="s">
        <v>1929</v>
      </c>
      <c r="F321" s="1">
        <f t="shared" si="16"/>
        <v>2</v>
      </c>
      <c r="G321" s="1">
        <f t="shared" si="17"/>
        <v>0</v>
      </c>
      <c r="I321" s="1">
        <f t="shared" si="18"/>
        <v>2</v>
      </c>
      <c r="J321" s="1">
        <f t="shared" si="19"/>
        <v>0</v>
      </c>
      <c r="K321" s="1">
        <v>1</v>
      </c>
      <c r="L321" s="1">
        <v>1</v>
      </c>
    </row>
    <row r="322" spans="1:17" x14ac:dyDescent="0.25">
      <c r="A322" s="1" t="s">
        <v>1925</v>
      </c>
      <c r="B322" s="1">
        <v>321</v>
      </c>
      <c r="C322" s="11" t="s">
        <v>1542</v>
      </c>
      <c r="E322" s="7" t="s">
        <v>1929</v>
      </c>
      <c r="F322" s="1">
        <f t="shared" ref="F322:F366" si="20">SUM(K322:P322)</f>
        <v>2</v>
      </c>
      <c r="G322" s="1">
        <f t="shared" ref="G322:G366" si="21">SUM(Q322:U322)</f>
        <v>0</v>
      </c>
      <c r="I322" s="1">
        <f t="shared" ref="I322:I385" si="22">SUM(F322:H322)</f>
        <v>2</v>
      </c>
      <c r="J322" s="1">
        <f t="shared" ref="J322:J385" si="23">IF(IF(D322="",1,4)&gt;I322,IF(D322="",1,4)-I322,IF(F322+G322&gt;0,0,1))</f>
        <v>0</v>
      </c>
      <c r="K322" s="1">
        <v>1</v>
      </c>
      <c r="L322" s="1">
        <v>1</v>
      </c>
    </row>
    <row r="323" spans="1:17" x14ac:dyDescent="0.25">
      <c r="A323" s="1" t="s">
        <v>1925</v>
      </c>
      <c r="B323" s="1">
        <v>322</v>
      </c>
      <c r="C323" s="11" t="s">
        <v>1543</v>
      </c>
      <c r="E323" s="7" t="s">
        <v>1929</v>
      </c>
      <c r="F323" s="1">
        <f t="shared" si="20"/>
        <v>2</v>
      </c>
      <c r="G323" s="1">
        <f t="shared" si="21"/>
        <v>0</v>
      </c>
      <c r="I323" s="1">
        <f t="shared" si="22"/>
        <v>2</v>
      </c>
      <c r="J323" s="1">
        <f t="shared" si="23"/>
        <v>0</v>
      </c>
      <c r="K323" s="1">
        <v>2</v>
      </c>
    </row>
    <row r="324" spans="1:17" x14ac:dyDescent="0.25">
      <c r="A324" s="1" t="s">
        <v>1925</v>
      </c>
      <c r="B324" s="1">
        <v>323</v>
      </c>
      <c r="C324" s="11" t="s">
        <v>1544</v>
      </c>
      <c r="E324" s="7" t="s">
        <v>1929</v>
      </c>
      <c r="F324" s="1">
        <f t="shared" si="20"/>
        <v>1</v>
      </c>
      <c r="G324" s="1">
        <f t="shared" si="21"/>
        <v>0</v>
      </c>
      <c r="I324" s="1">
        <f t="shared" si="22"/>
        <v>1</v>
      </c>
      <c r="J324" s="1">
        <f t="shared" si="23"/>
        <v>0</v>
      </c>
      <c r="K324" s="1">
        <v>1</v>
      </c>
    </row>
    <row r="325" spans="1:17" x14ac:dyDescent="0.25">
      <c r="A325" s="1" t="s">
        <v>1925</v>
      </c>
      <c r="B325" s="1">
        <v>324</v>
      </c>
      <c r="C325" s="11" t="s">
        <v>1787</v>
      </c>
      <c r="E325" s="7" t="s">
        <v>1929</v>
      </c>
      <c r="F325" s="1">
        <f t="shared" si="20"/>
        <v>2</v>
      </c>
      <c r="G325" s="1">
        <f t="shared" si="21"/>
        <v>0</v>
      </c>
      <c r="H325" s="1">
        <f>SUM(Promotional!F2:G2)</f>
        <v>3</v>
      </c>
      <c r="I325" s="1">
        <f t="shared" si="22"/>
        <v>5</v>
      </c>
      <c r="J325" s="1">
        <f t="shared" si="23"/>
        <v>0</v>
      </c>
      <c r="K325" s="1">
        <v>2</v>
      </c>
    </row>
    <row r="326" spans="1:17" x14ac:dyDescent="0.25">
      <c r="A326" s="1" t="s">
        <v>1925</v>
      </c>
      <c r="B326" s="1">
        <v>325</v>
      </c>
      <c r="C326" s="11" t="s">
        <v>1545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7" x14ac:dyDescent="0.25">
      <c r="A327" s="1" t="s">
        <v>1928</v>
      </c>
      <c r="B327" s="1">
        <v>326</v>
      </c>
      <c r="C327" s="11" t="s">
        <v>1546</v>
      </c>
      <c r="E327" s="7" t="s">
        <v>1929</v>
      </c>
      <c r="F327" s="1">
        <f t="shared" si="20"/>
        <v>2</v>
      </c>
      <c r="G327" s="1">
        <f t="shared" si="21"/>
        <v>0</v>
      </c>
      <c r="I327" s="1">
        <f t="shared" si="22"/>
        <v>2</v>
      </c>
      <c r="J327" s="1">
        <f t="shared" si="23"/>
        <v>0</v>
      </c>
      <c r="K327" s="1">
        <v>1</v>
      </c>
      <c r="L327" s="1">
        <v>1</v>
      </c>
    </row>
    <row r="328" spans="1:17" x14ac:dyDescent="0.25">
      <c r="A328" s="1" t="s">
        <v>1925</v>
      </c>
      <c r="B328" s="1">
        <v>327</v>
      </c>
      <c r="C328" s="11" t="s">
        <v>1547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7" x14ac:dyDescent="0.25">
      <c r="A329" s="1" t="s">
        <v>1925</v>
      </c>
      <c r="B329" s="1">
        <v>328</v>
      </c>
      <c r="C329" s="11" t="s">
        <v>1548</v>
      </c>
      <c r="E329" s="7" t="s">
        <v>1929</v>
      </c>
      <c r="F329" s="1">
        <f t="shared" si="20"/>
        <v>1</v>
      </c>
      <c r="G329" s="1">
        <f t="shared" si="21"/>
        <v>0</v>
      </c>
      <c r="I329" s="1">
        <f t="shared" si="22"/>
        <v>1</v>
      </c>
      <c r="J329" s="1">
        <f t="shared" si="23"/>
        <v>0</v>
      </c>
      <c r="K329" s="1">
        <v>1</v>
      </c>
    </row>
    <row r="330" spans="1:17" x14ac:dyDescent="0.25">
      <c r="A330" s="1" t="s">
        <v>1925</v>
      </c>
      <c r="B330" s="1">
        <v>329</v>
      </c>
      <c r="C330" s="11" t="s">
        <v>1371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1</v>
      </c>
      <c r="L330" s="1">
        <v>1</v>
      </c>
    </row>
    <row r="331" spans="1:17" x14ac:dyDescent="0.25">
      <c r="A331" s="1" t="s">
        <v>1925</v>
      </c>
      <c r="B331" s="1">
        <v>330</v>
      </c>
      <c r="C331" s="11" t="s">
        <v>1372</v>
      </c>
      <c r="E331" s="7" t="s">
        <v>1929</v>
      </c>
      <c r="F331" s="1">
        <f t="shared" si="20"/>
        <v>2</v>
      </c>
      <c r="G331" s="1">
        <f t="shared" si="21"/>
        <v>0</v>
      </c>
      <c r="I331" s="1">
        <f t="shared" si="22"/>
        <v>2</v>
      </c>
      <c r="J331" s="1">
        <f t="shared" si="23"/>
        <v>0</v>
      </c>
      <c r="K331" s="1">
        <v>2</v>
      </c>
    </row>
    <row r="332" spans="1:17" x14ac:dyDescent="0.25">
      <c r="A332" s="1" t="s">
        <v>1928</v>
      </c>
      <c r="B332" s="1">
        <v>331</v>
      </c>
      <c r="C332" s="11" t="s">
        <v>1373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1</v>
      </c>
      <c r="L332" s="1">
        <v>1</v>
      </c>
    </row>
    <row r="333" spans="1:17" x14ac:dyDescent="0.25">
      <c r="A333" s="1" t="s">
        <v>1925</v>
      </c>
      <c r="B333" s="1">
        <v>332</v>
      </c>
      <c r="C333" s="11" t="s">
        <v>1374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7" x14ac:dyDescent="0.25">
      <c r="A334" s="1" t="s">
        <v>1925</v>
      </c>
      <c r="B334" s="1">
        <v>333</v>
      </c>
      <c r="C334" s="11" t="s">
        <v>1375</v>
      </c>
      <c r="E334" s="7" t="s">
        <v>1929</v>
      </c>
      <c r="F334" s="1">
        <f t="shared" si="20"/>
        <v>2</v>
      </c>
      <c r="G334" s="1">
        <f t="shared" si="21"/>
        <v>1</v>
      </c>
      <c r="I334" s="1">
        <f t="shared" si="22"/>
        <v>3</v>
      </c>
      <c r="J334" s="1">
        <f t="shared" si="23"/>
        <v>0</v>
      </c>
      <c r="K334" s="1">
        <v>2</v>
      </c>
      <c r="Q334" s="1">
        <v>1</v>
      </c>
    </row>
    <row r="335" spans="1:17" x14ac:dyDescent="0.25">
      <c r="A335" s="1" t="s">
        <v>1925</v>
      </c>
      <c r="B335" s="1">
        <v>334</v>
      </c>
      <c r="C335" s="11" t="s">
        <v>1376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1</v>
      </c>
      <c r="L335" s="1">
        <v>1</v>
      </c>
    </row>
    <row r="336" spans="1:17" x14ac:dyDescent="0.25">
      <c r="A336" s="1" t="s">
        <v>1925</v>
      </c>
      <c r="B336" s="1">
        <v>335</v>
      </c>
      <c r="C336" s="11" t="s">
        <v>1377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5" x14ac:dyDescent="0.25">
      <c r="A337" s="1" t="s">
        <v>1925</v>
      </c>
      <c r="B337" s="1">
        <v>336</v>
      </c>
      <c r="C337" s="11" t="s">
        <v>1378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O337" s="1">
        <v>1</v>
      </c>
    </row>
    <row r="338" spans="1:15" x14ac:dyDescent="0.25">
      <c r="A338" s="1" t="s">
        <v>1928</v>
      </c>
      <c r="B338" s="1">
        <v>337</v>
      </c>
      <c r="C338" s="11" t="s">
        <v>1379</v>
      </c>
      <c r="E338" s="7" t="s">
        <v>1929</v>
      </c>
      <c r="F338" s="1">
        <f t="shared" si="20"/>
        <v>2</v>
      </c>
      <c r="G338" s="1">
        <f t="shared" si="21"/>
        <v>0</v>
      </c>
      <c r="H338" s="1">
        <f>SUM(Promotional!F5:G5)</f>
        <v>2</v>
      </c>
      <c r="I338" s="1">
        <f t="shared" si="22"/>
        <v>4</v>
      </c>
      <c r="J338" s="1">
        <f t="shared" si="23"/>
        <v>0</v>
      </c>
      <c r="K338" s="1">
        <v>1</v>
      </c>
      <c r="L338" s="1">
        <v>1</v>
      </c>
    </row>
    <row r="339" spans="1:15" x14ac:dyDescent="0.25">
      <c r="A339" s="1" t="s">
        <v>1925</v>
      </c>
      <c r="B339" s="1">
        <v>338</v>
      </c>
      <c r="C339" s="11" t="s">
        <v>1380</v>
      </c>
      <c r="E339" s="7" t="s">
        <v>1929</v>
      </c>
      <c r="F339" s="1">
        <f t="shared" si="20"/>
        <v>2</v>
      </c>
      <c r="G339" s="1">
        <f t="shared" si="21"/>
        <v>0</v>
      </c>
      <c r="I339" s="1">
        <f t="shared" si="22"/>
        <v>2</v>
      </c>
      <c r="J339" s="1">
        <f t="shared" si="23"/>
        <v>0</v>
      </c>
      <c r="K339" s="1">
        <v>2</v>
      </c>
    </row>
    <row r="340" spans="1:15" x14ac:dyDescent="0.25">
      <c r="A340" s="1" t="s">
        <v>1925</v>
      </c>
      <c r="B340" s="1">
        <v>339</v>
      </c>
      <c r="C340" s="11" t="s">
        <v>1381</v>
      </c>
      <c r="E340" s="7" t="s">
        <v>1929</v>
      </c>
      <c r="F340" s="1">
        <f t="shared" si="20"/>
        <v>2</v>
      </c>
      <c r="G340" s="1">
        <f t="shared" si="21"/>
        <v>0</v>
      </c>
      <c r="I340" s="1">
        <f t="shared" si="22"/>
        <v>2</v>
      </c>
      <c r="J340" s="1">
        <f t="shared" si="23"/>
        <v>0</v>
      </c>
      <c r="K340" s="1">
        <v>1</v>
      </c>
      <c r="L340" s="1">
        <v>1</v>
      </c>
    </row>
    <row r="341" spans="1:15" x14ac:dyDescent="0.25">
      <c r="A341" s="1" t="s">
        <v>1925</v>
      </c>
      <c r="B341" s="1">
        <v>340</v>
      </c>
      <c r="C341" s="11" t="s">
        <v>1382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1</v>
      </c>
      <c r="L341" s="1">
        <v>1</v>
      </c>
    </row>
    <row r="342" spans="1:15" x14ac:dyDescent="0.25">
      <c r="A342" s="1" t="s">
        <v>1925</v>
      </c>
      <c r="B342" s="1">
        <v>341</v>
      </c>
      <c r="C342" s="11" t="s">
        <v>1383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5" x14ac:dyDescent="0.25">
      <c r="A343" s="1" t="s">
        <v>1925</v>
      </c>
      <c r="B343" s="1">
        <v>342</v>
      </c>
      <c r="C343" s="11" t="s">
        <v>1384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5" x14ac:dyDescent="0.25">
      <c r="A344" s="1" t="s">
        <v>1925</v>
      </c>
      <c r="B344" s="1">
        <v>343</v>
      </c>
      <c r="C344" s="11" t="s">
        <v>1385</v>
      </c>
      <c r="E344" s="7" t="s">
        <v>1929</v>
      </c>
      <c r="F344" s="1">
        <f t="shared" si="20"/>
        <v>2</v>
      </c>
      <c r="G344" s="1">
        <f t="shared" si="21"/>
        <v>0</v>
      </c>
      <c r="H344" s="1">
        <f>SUM(Promotional!F7:G7)</f>
        <v>3</v>
      </c>
      <c r="I344" s="1">
        <f t="shared" si="22"/>
        <v>5</v>
      </c>
      <c r="J344" s="1">
        <f t="shared" si="23"/>
        <v>0</v>
      </c>
      <c r="K344" s="1">
        <v>2</v>
      </c>
    </row>
    <row r="345" spans="1:15" x14ac:dyDescent="0.25">
      <c r="A345" s="1" t="s">
        <v>1925</v>
      </c>
      <c r="B345" s="1">
        <v>344</v>
      </c>
      <c r="C345" s="11" t="s">
        <v>1386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5" x14ac:dyDescent="0.25">
      <c r="A346" s="1" t="s">
        <v>1925</v>
      </c>
      <c r="B346" s="1">
        <v>345</v>
      </c>
      <c r="C346" s="11" t="s">
        <v>1387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1</v>
      </c>
      <c r="L346" s="1">
        <v>1</v>
      </c>
    </row>
    <row r="347" spans="1:15" x14ac:dyDescent="0.25">
      <c r="A347" s="1" t="s">
        <v>1928</v>
      </c>
      <c r="B347" s="1">
        <v>346</v>
      </c>
      <c r="C347" s="11" t="s">
        <v>1388</v>
      </c>
      <c r="E347" s="7" t="s">
        <v>1929</v>
      </c>
      <c r="F347" s="1">
        <f t="shared" si="20"/>
        <v>2</v>
      </c>
      <c r="G347" s="1">
        <f t="shared" si="21"/>
        <v>0</v>
      </c>
      <c r="I347" s="1">
        <f t="shared" si="22"/>
        <v>2</v>
      </c>
      <c r="J347" s="1">
        <f t="shared" si="23"/>
        <v>0</v>
      </c>
      <c r="K347" s="1">
        <v>1</v>
      </c>
      <c r="L347" s="1">
        <v>1</v>
      </c>
    </row>
    <row r="348" spans="1:15" x14ac:dyDescent="0.25">
      <c r="A348" s="1" t="s">
        <v>1925</v>
      </c>
      <c r="B348" s="1">
        <v>347</v>
      </c>
      <c r="C348" s="11" t="s">
        <v>1389</v>
      </c>
      <c r="E348" s="7" t="s">
        <v>1929</v>
      </c>
      <c r="F348" s="1">
        <f t="shared" si="20"/>
        <v>2</v>
      </c>
      <c r="G348" s="1">
        <f t="shared" si="21"/>
        <v>0</v>
      </c>
      <c r="I348" s="1">
        <f t="shared" si="22"/>
        <v>2</v>
      </c>
      <c r="J348" s="1">
        <f t="shared" si="23"/>
        <v>0</v>
      </c>
      <c r="K348" s="1">
        <v>2</v>
      </c>
    </row>
    <row r="349" spans="1:15" x14ac:dyDescent="0.25">
      <c r="A349" s="1" t="s">
        <v>1925</v>
      </c>
      <c r="B349" s="1">
        <v>348</v>
      </c>
      <c r="C349" s="11" t="s">
        <v>1390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1</v>
      </c>
      <c r="M349" s="1">
        <v>1</v>
      </c>
    </row>
    <row r="350" spans="1:15" x14ac:dyDescent="0.25">
      <c r="A350" s="1" t="s">
        <v>1928</v>
      </c>
      <c r="B350" s="1">
        <v>349</v>
      </c>
      <c r="C350" s="11" t="s">
        <v>1391</v>
      </c>
      <c r="E350" s="7" t="s">
        <v>1929</v>
      </c>
      <c r="F350" s="1">
        <f t="shared" si="20"/>
        <v>3</v>
      </c>
      <c r="G350" s="1">
        <f t="shared" si="21"/>
        <v>0</v>
      </c>
      <c r="I350" s="1">
        <f t="shared" si="22"/>
        <v>3</v>
      </c>
      <c r="J350" s="1">
        <f t="shared" si="23"/>
        <v>0</v>
      </c>
      <c r="K350" s="1">
        <v>2</v>
      </c>
      <c r="L350" s="1">
        <v>1</v>
      </c>
    </row>
    <row r="351" spans="1:15" x14ac:dyDescent="0.25">
      <c r="A351" s="1" t="s">
        <v>1925</v>
      </c>
      <c r="B351" s="1">
        <v>350</v>
      </c>
      <c r="C351" s="11" t="s">
        <v>1392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5" x14ac:dyDescent="0.25">
      <c r="A352" s="1" t="s">
        <v>1928</v>
      </c>
      <c r="B352" s="1">
        <v>351</v>
      </c>
      <c r="C352" s="11" t="s">
        <v>1393</v>
      </c>
      <c r="E352" s="7" t="s">
        <v>1929</v>
      </c>
      <c r="F352" s="1">
        <f t="shared" si="20"/>
        <v>2</v>
      </c>
      <c r="G352" s="1">
        <f t="shared" si="21"/>
        <v>0</v>
      </c>
      <c r="H352" s="1">
        <f>SUM(Promotional!F9:G9)</f>
        <v>1</v>
      </c>
      <c r="I352" s="1">
        <f t="shared" si="22"/>
        <v>3</v>
      </c>
      <c r="J352" s="1">
        <f t="shared" si="23"/>
        <v>0</v>
      </c>
      <c r="K352" s="1">
        <v>1</v>
      </c>
      <c r="L352" s="1">
        <v>1</v>
      </c>
    </row>
    <row r="353" spans="1:256" x14ac:dyDescent="0.25">
      <c r="A353" s="1" t="s">
        <v>1925</v>
      </c>
      <c r="B353" s="1">
        <v>352</v>
      </c>
      <c r="C353" s="11" t="s">
        <v>1394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1</v>
      </c>
      <c r="L353" s="1">
        <v>1</v>
      </c>
    </row>
    <row r="354" spans="1:256" x14ac:dyDescent="0.25">
      <c r="A354" s="1" t="s">
        <v>1925</v>
      </c>
      <c r="B354" s="1">
        <v>353</v>
      </c>
      <c r="C354" s="11" t="s">
        <v>1395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1</v>
      </c>
      <c r="L354" s="1">
        <v>1</v>
      </c>
    </row>
    <row r="355" spans="1:256" x14ac:dyDescent="0.25">
      <c r="A355" s="1" t="s">
        <v>1928</v>
      </c>
      <c r="B355" s="1">
        <v>354</v>
      </c>
      <c r="C355" s="11" t="s">
        <v>1396</v>
      </c>
      <c r="E355" s="7" t="s">
        <v>1929</v>
      </c>
      <c r="F355" s="1">
        <f t="shared" si="20"/>
        <v>2</v>
      </c>
      <c r="G355" s="1">
        <f t="shared" si="21"/>
        <v>0</v>
      </c>
      <c r="I355" s="1">
        <f t="shared" si="22"/>
        <v>2</v>
      </c>
      <c r="J355" s="1">
        <f t="shared" si="23"/>
        <v>0</v>
      </c>
      <c r="K355" s="1">
        <v>1</v>
      </c>
      <c r="L355" s="1">
        <v>1</v>
      </c>
    </row>
    <row r="356" spans="1:256" x14ac:dyDescent="0.25">
      <c r="A356" s="1" t="s">
        <v>1925</v>
      </c>
      <c r="B356" s="1">
        <v>355</v>
      </c>
      <c r="C356" s="11" t="s">
        <v>1397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1</v>
      </c>
      <c r="L356" s="1">
        <v>1</v>
      </c>
    </row>
    <row r="357" spans="1:256" x14ac:dyDescent="0.25">
      <c r="A357" s="1" t="s">
        <v>1928</v>
      </c>
      <c r="B357" s="1">
        <v>356</v>
      </c>
      <c r="C357" s="11" t="s">
        <v>1398</v>
      </c>
      <c r="E357" s="7" t="s">
        <v>1929</v>
      </c>
      <c r="F357" s="1">
        <f t="shared" si="20"/>
        <v>2</v>
      </c>
      <c r="G357" s="1">
        <f t="shared" si="21"/>
        <v>0</v>
      </c>
      <c r="I357" s="1">
        <f t="shared" si="22"/>
        <v>2</v>
      </c>
      <c r="J357" s="1">
        <f t="shared" si="23"/>
        <v>0</v>
      </c>
      <c r="K357" s="1">
        <v>1</v>
      </c>
      <c r="L357" s="1">
        <v>1</v>
      </c>
    </row>
    <row r="358" spans="1:256" x14ac:dyDescent="0.25">
      <c r="A358" s="1" t="s">
        <v>1925</v>
      </c>
      <c r="B358" s="1">
        <v>357</v>
      </c>
      <c r="C358" s="11" t="s">
        <v>1399</v>
      </c>
      <c r="E358" s="7" t="s">
        <v>1929</v>
      </c>
      <c r="F358" s="1">
        <f t="shared" si="20"/>
        <v>1</v>
      </c>
      <c r="G358" s="1">
        <f t="shared" si="21"/>
        <v>0</v>
      </c>
      <c r="I358" s="1">
        <f t="shared" si="22"/>
        <v>1</v>
      </c>
      <c r="J358" s="1">
        <f t="shared" si="23"/>
        <v>0</v>
      </c>
      <c r="K358" s="1">
        <v>1</v>
      </c>
    </row>
    <row r="359" spans="1:256" x14ac:dyDescent="0.25">
      <c r="A359" s="1" t="s">
        <v>1925</v>
      </c>
      <c r="B359" s="1">
        <v>358</v>
      </c>
      <c r="C359" s="11" t="s">
        <v>1400</v>
      </c>
      <c r="E359" s="7" t="s">
        <v>1929</v>
      </c>
      <c r="F359" s="1">
        <f t="shared" si="20"/>
        <v>2</v>
      </c>
      <c r="G359" s="1">
        <f t="shared" si="21"/>
        <v>0</v>
      </c>
      <c r="I359" s="1">
        <f t="shared" si="22"/>
        <v>2</v>
      </c>
      <c r="J359" s="1">
        <f t="shared" si="23"/>
        <v>0</v>
      </c>
      <c r="K359" s="1">
        <v>1</v>
      </c>
      <c r="L359" s="1">
        <v>1</v>
      </c>
    </row>
    <row r="360" spans="1:256" x14ac:dyDescent="0.25">
      <c r="A360" s="1" t="s">
        <v>1925</v>
      </c>
      <c r="B360" s="1">
        <v>359</v>
      </c>
      <c r="C360" s="11" t="s">
        <v>1401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56" x14ac:dyDescent="0.25">
      <c r="A361" s="1" t="s">
        <v>1925</v>
      </c>
      <c r="B361" s="1">
        <v>360</v>
      </c>
      <c r="C361" s="11" t="s">
        <v>1402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1</v>
      </c>
      <c r="L361" s="1">
        <v>1</v>
      </c>
    </row>
    <row r="362" spans="1:256" x14ac:dyDescent="0.25">
      <c r="A362" s="1" t="s">
        <v>1925</v>
      </c>
      <c r="B362" s="1">
        <v>361</v>
      </c>
      <c r="C362" s="11" t="s">
        <v>1403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1</v>
      </c>
      <c r="L362" s="1">
        <v>1</v>
      </c>
    </row>
    <row r="363" spans="1:256" x14ac:dyDescent="0.25">
      <c r="A363" s="1" t="s">
        <v>1928</v>
      </c>
      <c r="B363" s="1">
        <v>362</v>
      </c>
      <c r="C363" s="11" t="s">
        <v>1404</v>
      </c>
      <c r="E363" s="7" t="s">
        <v>1929</v>
      </c>
      <c r="F363" s="1">
        <f t="shared" si="20"/>
        <v>2</v>
      </c>
      <c r="G363" s="1">
        <f t="shared" si="21"/>
        <v>0</v>
      </c>
      <c r="I363" s="1">
        <f t="shared" si="22"/>
        <v>2</v>
      </c>
      <c r="J363" s="1">
        <f t="shared" si="23"/>
        <v>0</v>
      </c>
      <c r="K363" s="1">
        <v>1</v>
      </c>
      <c r="L363" s="1">
        <v>1</v>
      </c>
    </row>
    <row r="364" spans="1:256" x14ac:dyDescent="0.25">
      <c r="A364" s="1" t="s">
        <v>1925</v>
      </c>
      <c r="B364" s="1">
        <v>363</v>
      </c>
      <c r="C364" s="11" t="s">
        <v>1405</v>
      </c>
      <c r="E364" s="7" t="s">
        <v>1929</v>
      </c>
      <c r="F364" s="1">
        <f t="shared" si="20"/>
        <v>2</v>
      </c>
      <c r="G364" s="1">
        <f t="shared" si="21"/>
        <v>0</v>
      </c>
      <c r="I364" s="1">
        <f t="shared" si="22"/>
        <v>2</v>
      </c>
      <c r="J364" s="1">
        <f t="shared" si="23"/>
        <v>0</v>
      </c>
      <c r="K364" s="1">
        <v>1</v>
      </c>
      <c r="L364" s="1">
        <v>1</v>
      </c>
    </row>
    <row r="365" spans="1:256" x14ac:dyDescent="0.25">
      <c r="A365" s="1" t="s">
        <v>1911</v>
      </c>
      <c r="B365" s="1">
        <v>364</v>
      </c>
      <c r="C365" s="11" t="s">
        <v>1406</v>
      </c>
      <c r="D365" s="7" t="s">
        <v>1892</v>
      </c>
      <c r="E365" s="7" t="s">
        <v>1946</v>
      </c>
      <c r="F365" s="1">
        <f t="shared" si="20"/>
        <v>4</v>
      </c>
      <c r="G365" s="1">
        <f t="shared" si="21"/>
        <v>0</v>
      </c>
      <c r="I365" s="1">
        <f t="shared" si="22"/>
        <v>4</v>
      </c>
      <c r="J365" s="1">
        <f t="shared" si="23"/>
        <v>0</v>
      </c>
      <c r="K365" s="1">
        <v>2</v>
      </c>
      <c r="L365" s="1">
        <v>2</v>
      </c>
    </row>
    <row r="366" spans="1:256" x14ac:dyDescent="0.25">
      <c r="A366" s="1" t="s">
        <v>1911</v>
      </c>
      <c r="B366" s="1">
        <v>365</v>
      </c>
      <c r="C366" s="11" t="s">
        <v>1407</v>
      </c>
      <c r="D366" s="7" t="s">
        <v>1927</v>
      </c>
      <c r="E366" s="7" t="s">
        <v>1946</v>
      </c>
      <c r="F366" s="1">
        <f t="shared" si="20"/>
        <v>4</v>
      </c>
      <c r="G366" s="1">
        <f t="shared" si="21"/>
        <v>1</v>
      </c>
      <c r="I366" s="1">
        <f t="shared" si="22"/>
        <v>5</v>
      </c>
      <c r="J366" s="1">
        <f t="shared" si="23"/>
        <v>0</v>
      </c>
      <c r="K366" s="1">
        <v>2</v>
      </c>
      <c r="L366" s="1">
        <v>2</v>
      </c>
      <c r="Q366" s="1">
        <v>1</v>
      </c>
    </row>
    <row r="367" spans="1:256" x14ac:dyDescent="0.25">
      <c r="A367"/>
      <c r="B367"/>
      <c r="C367" s="11" t="s">
        <v>1408</v>
      </c>
      <c r="D367"/>
      <c r="E367"/>
      <c r="F367" s="1">
        <f>SUM(F2:F366)</f>
        <v>1043</v>
      </c>
      <c r="G367" s="1">
        <f>SUM(G2:G366)</f>
        <v>11</v>
      </c>
      <c r="I367" s="1">
        <f>COUNTIF(F2:F366,0)</f>
        <v>1</v>
      </c>
      <c r="J367" s="1">
        <f>SUM(J2:J366)</f>
        <v>324</v>
      </c>
      <c r="K367" s="1">
        <f>SUM(K2:K366)</f>
        <v>795</v>
      </c>
      <c r="L367" s="1">
        <f>SUM(L2:L366)</f>
        <v>182</v>
      </c>
      <c r="M367" s="1">
        <f>SUM(M2:M366)</f>
        <v>22</v>
      </c>
      <c r="N367" s="1">
        <f>SUM(N2:N366)</f>
        <v>30</v>
      </c>
      <c r="P367" s="1">
        <f t="shared" ref="P367:U367" si="24">SUM(P2:P366)</f>
        <v>6</v>
      </c>
      <c r="Q367" s="1">
        <f t="shared" si="24"/>
        <v>11</v>
      </c>
      <c r="R367" s="1">
        <f t="shared" si="24"/>
        <v>0</v>
      </c>
      <c r="S367" s="1">
        <f t="shared" si="24"/>
        <v>0</v>
      </c>
      <c r="T367" s="1">
        <f t="shared" si="24"/>
        <v>0</v>
      </c>
      <c r="U367" s="1">
        <f t="shared" si="24"/>
        <v>0</v>
      </c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</row>
  </sheetData>
  <autoFilter ref="A1:U367"/>
  <customSheetViews>
    <customSheetView guid="{7574DA83-1247-11D8-B046-D3F8564BF6D9}" filter="1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48" topLeftCell="D50" activePane="bottomRight" state="frozen"/>
      <selection pane="bottomRight" activeCell="A50" sqref="A50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1001.jpg"/>
    <hyperlink ref="C3" r:id="rId2" display="http://shop.decipher.com/Images/CardImages/LOTR-EN01002.jpg"/>
    <hyperlink ref="C4" r:id="rId3" display="http://shop.decipher.com/Images/CardImages/LOTR-EN01003.jpg"/>
    <hyperlink ref="C5" r:id="rId4" display="http://shop.decipher.com/Images/CardImages/LOTR-EN01004.jpg"/>
    <hyperlink ref="C6" r:id="rId5" display="http://shop.decipher.com/Images/CardImages/LOTR-EN01005.jpg"/>
    <hyperlink ref="C7" r:id="rId6" display="http://shop.decipher.com/Images/CardImages/LOTR-EN01006.jpg"/>
    <hyperlink ref="C8" r:id="rId7" display="http://shop.decipher.com/Images/CardImages/LOTR-EN01007.jpg"/>
    <hyperlink ref="C9" r:id="rId8" display="http://shop.decipher.com/Images/CardImages/LOTR-EN01008.jpg"/>
    <hyperlink ref="C10" r:id="rId9" display="http://shop.decipher.com/Images/CardImages/LOTR-EN01009.jpg"/>
    <hyperlink ref="C11" r:id="rId10" display="http://shop.decipher.com/Images/CardImages/LOTR-EN01010.jpg"/>
    <hyperlink ref="C12" r:id="rId11" display="http://shop.decipher.com/Images/CardImages/LOTR-EN01011.jpg"/>
    <hyperlink ref="C13" r:id="rId12" display="http://shop.decipher.com/Images/CardImages/LOTR-EN01012.jpg"/>
    <hyperlink ref="C14" r:id="rId13" display="http://shop.decipher.com/Images/CardImages/LOTR-EN01013.jpg"/>
    <hyperlink ref="C15" r:id="rId14" display="http://shop.decipher.com/Images/CardImages/LOTR-EN01014.jpg"/>
    <hyperlink ref="C16" r:id="rId15" display="http://shop.decipher.com/Images/CardImages/LOTR-EN01015.jpg"/>
    <hyperlink ref="C17" r:id="rId16" display="http://shop.decipher.com/Images/CardImages/LOTR-EN01016.jpg"/>
    <hyperlink ref="C18" r:id="rId17" display="http://shop.decipher.com/Images/CardImages/LOTR-EN01017.jpg"/>
    <hyperlink ref="C19" r:id="rId18" display="http://shop.decipher.com/Images/CardImages/LOTR-EN01018.jpg"/>
    <hyperlink ref="C20" r:id="rId19" display="http://shop.decipher.com/Images/CardImages/LOTR-EN01019.jpg"/>
    <hyperlink ref="C21" r:id="rId20" display="http://shop.decipher.com/Images/CardImages/LOTR-EN01020.jpg"/>
    <hyperlink ref="C22" r:id="rId21" display="http://shop.decipher.com/Images/CardImages/LOTR-EN01021.jpg"/>
    <hyperlink ref="C23" r:id="rId22" display="http://shop.decipher.com/Images/CardImages/LOTR-EN01022.jpg"/>
    <hyperlink ref="C24" r:id="rId23" display="http://shop.decipher.com/Images/CardImages/LOTR-EN01023.jpg"/>
    <hyperlink ref="C25" r:id="rId24" display="http://shop.decipher.com/Images/CardImages/LOTR-EN01024.jpg"/>
    <hyperlink ref="C26" r:id="rId25" display="http://shop.decipher.com/Images/CardImages/LOTR-EN01025.jpg"/>
    <hyperlink ref="C27" r:id="rId26" display="http://shop.decipher.com/Images/CardImages/LOTR-EN01026.jpg"/>
    <hyperlink ref="C28" r:id="rId27" display="http://shop.decipher.com/Images/CardImages/LOTR-EN01027.jpg"/>
    <hyperlink ref="C29" r:id="rId28" display="http://shop.decipher.com/Images/CardImages/LOTR-EN01028.jpg"/>
    <hyperlink ref="C30" r:id="rId29" display="http://shop.decipher.com/Images/CardImages/LOTR-EN01029.jpg"/>
    <hyperlink ref="C31" r:id="rId30" display="http://shop.decipher.com/Images/CardImages/LOTR-EN01030.jpg"/>
    <hyperlink ref="C32" r:id="rId31" display="http://shop.decipher.com/Images/CardImages/LOTR-EN01031.jpg"/>
    <hyperlink ref="C33" r:id="rId32" display="http://shop.decipher.com/Images/CardImages/LOTR-EN01032.jpg"/>
    <hyperlink ref="C34" r:id="rId33" display="http://shop.decipher.com/Images/CardImages/LOTR-EN01033.jpg"/>
    <hyperlink ref="C35" r:id="rId34" display="http://shop.decipher.com/Images/CardImages/LOTR-EN01034.jpg"/>
    <hyperlink ref="C36" r:id="rId35" display="http://shop.decipher.com/Images/CardImages/LOTR-EN01035.jpg"/>
    <hyperlink ref="C37" r:id="rId36" display="http://shop.decipher.com/Images/CardImages/LOTR-EN01036.jpg"/>
    <hyperlink ref="C38" r:id="rId37" display="http://shop.decipher.com/Images/CardImages/LOTR-EN01037.jpg"/>
    <hyperlink ref="C39" r:id="rId38" display="http://shop.decipher.com/Images/CardImages/LOTR-EN01038.jpg"/>
    <hyperlink ref="C40" r:id="rId39" display="http://shop.decipher.com/Images/CardImages/LOTR-EN01039.jpg"/>
    <hyperlink ref="C41" r:id="rId40" display="http://shop.decipher.com/Images/CardImages/LOTR-EN01040.jpg"/>
    <hyperlink ref="C42" r:id="rId41" display="http://shop.decipher.com/Images/CardImages/LOTR-EN01041.jpg"/>
    <hyperlink ref="C43" r:id="rId42" display="http://shop.decipher.com/Images/CardImages/LOTR-EN01042.jpg"/>
    <hyperlink ref="C44" r:id="rId43" display="http://shop.decipher.com/Images/CardImages/LOTR-EN01043.jpg"/>
    <hyperlink ref="C45" r:id="rId44" display="http://shop.decipher.com/Images/CardImages/LOTR-EN01044.jpg"/>
    <hyperlink ref="C46" r:id="rId45" display="http://shop.decipher.com/Images/CardImages/LOTR-EN01045.jpg"/>
    <hyperlink ref="C47" r:id="rId46" display="http://shop.decipher.com/Images/CardImages/LOTR-EN01046.jpg"/>
    <hyperlink ref="C48" r:id="rId47" display="http://shop.decipher.com/Images/CardImages/LOTR-EN01047.jpg"/>
    <hyperlink ref="C49" r:id="rId48" display="http://shop.decipher.com/Images/CardImages/LOTR-EN01048.jpg"/>
    <hyperlink ref="C50" r:id="rId49" display="http://shop.decipher.com/Images/CardImages/LOTR-EN01049.jpg"/>
    <hyperlink ref="C51" r:id="rId50" display="http://shop.decipher.com/Images/CardImages/LOTR-EN01050.jpg"/>
    <hyperlink ref="C52" r:id="rId51" display="http://shop.decipher.com/Images/CardImages/LOTR-EN01051.jpg"/>
    <hyperlink ref="C53" r:id="rId52" display="http://shop.decipher.com/Images/CardImages/LOTR-EN01052.jpg"/>
    <hyperlink ref="C54" r:id="rId53" display="http://shop.decipher.com/Images/CardImages/LOTR-EN01053.jpg"/>
    <hyperlink ref="C55" r:id="rId54" display="http://shop.decipher.com/Images/CardImages/LOTR-EN01054.jpg"/>
    <hyperlink ref="C56" r:id="rId55" display="http://shop.decipher.com/Images/CardImages/LOTR-EN01055.jpg"/>
    <hyperlink ref="C57" r:id="rId56" display="http://shop.decipher.com/Images/CardImages/LOTR-EN01056.jpg"/>
    <hyperlink ref="C58" r:id="rId57" display="http://shop.decipher.com/Images/CardImages/LOTR-EN01057.jpg"/>
    <hyperlink ref="C59" r:id="rId58" display="http://shop.decipher.com/Images/CardImages/LOTR-EN01058.jpg"/>
    <hyperlink ref="C60" r:id="rId59" display="http://shop.decipher.com/Images/CardImages/LOTR-EN01059.jpg"/>
    <hyperlink ref="C61" r:id="rId60" display="http://shop.decipher.com/Images/CardImages/LOTR-EN01060.jpg"/>
    <hyperlink ref="C62" r:id="rId61" display="http://shop.decipher.com/Images/CardImages/LOTR-EN01061.jpg"/>
    <hyperlink ref="C63" r:id="rId62" display="http://shop.decipher.com/Images/CardImages/LOTR-EN01062.jpg"/>
    <hyperlink ref="C64" r:id="rId63" display="http://shop.decipher.com/Images/CardImages/LOTR-EN01063.jpg"/>
    <hyperlink ref="C65" r:id="rId64" display="http://shop.decipher.com/Images/CardImages/LOTR-EN01064.jpg"/>
    <hyperlink ref="C66" r:id="rId65" display="http://shop.decipher.com/Images/CardImages/LOTR-EN01065.jpg"/>
    <hyperlink ref="C67" r:id="rId66" display="http://shop.decipher.com/Images/CardImages/LOTR-EN01066.jpg"/>
    <hyperlink ref="C68" r:id="rId67" display="http://shop.decipher.com/Images/CardImages/LOTR-EN01067.jpg"/>
    <hyperlink ref="C69" r:id="rId68" display="http://shop.decipher.com/Images/CardImages/LOTR-EN01068.jpg"/>
    <hyperlink ref="C70" r:id="rId69" display="http://shop.decipher.com/Images/CardImages/LOTR-EN01069.jpg"/>
    <hyperlink ref="C71" r:id="rId70" display="http://shop.decipher.com/Images/CardImages/LOTR-EN01070.jpg"/>
    <hyperlink ref="C72" r:id="rId71" display="http://shop.decipher.com/Images/CardImages/LOTR-EN01071.jpg"/>
    <hyperlink ref="C73" r:id="rId72" display="http://shop.decipher.com/Images/CardImages/LOTR-EN01072.jpg"/>
    <hyperlink ref="C74" r:id="rId73" display="http://shop.decipher.com/Images/CardImages/LOTR-EN01073.jpg"/>
    <hyperlink ref="C75" r:id="rId74" display="http://shop.decipher.com/Images/CardImages/LOTR-EN01074.jpg"/>
    <hyperlink ref="C76" r:id="rId75" display="http://shop.decipher.com/Images/CardImages/LOTR-EN01075.jpg"/>
    <hyperlink ref="C77" r:id="rId76" display="http://shop.decipher.com/Images/CardImages/LOTR-EN01076.jpg"/>
    <hyperlink ref="C78" r:id="rId77" display="http://shop.decipher.com/Images/CardImages/LOTR-EN01077.jpg"/>
    <hyperlink ref="C79" r:id="rId78" display="http://shop.decipher.com/Images/CardImages/LOTR-EN01078.jpg"/>
    <hyperlink ref="C80" r:id="rId79" display="http://shop.decipher.com/Images/CardImages/LOTR-EN01079.jpg"/>
    <hyperlink ref="C81" r:id="rId80" display="http://shop.decipher.com/Images/CardImages/LOTR-EN01080.jpg"/>
    <hyperlink ref="C82" r:id="rId81" display="http://shop.decipher.com/Images/CardImages/LOTR-EN01081.jpg"/>
    <hyperlink ref="C83" r:id="rId82" display="http://shop.decipher.com/Images/CardImages/LOTR-EN01082.jpg"/>
    <hyperlink ref="C84" r:id="rId83" display="http://shop.decipher.com/Images/CardImages/LOTR-EN01083.jpg"/>
    <hyperlink ref="C85" r:id="rId84" display="http://shop.decipher.com/Images/CardImages/LOTR-EN01084.jpg"/>
    <hyperlink ref="C86" r:id="rId85" display="http://shop.decipher.com/Images/CardImages/LOTR-EN01085.jpg"/>
    <hyperlink ref="C87" r:id="rId86" display="http://shop.decipher.com/Images/CardImages/LOTR-EN01086.jpg"/>
    <hyperlink ref="C88" r:id="rId87" display="http://shop.decipher.com/Images/CardImages/LOTR-EN01087.jpg"/>
    <hyperlink ref="C89" r:id="rId88" display="http://shop.decipher.com/Images/CardImages/LOTR-EN01088.jpg"/>
    <hyperlink ref="C90" r:id="rId89" display="http://shop.decipher.com/Images/CardImages/LOTR-EN01089.jpg"/>
    <hyperlink ref="C91" r:id="rId90" display="http://shop.decipher.com/Images/CardImages/LOTR-EN01090.jpg"/>
    <hyperlink ref="C92" r:id="rId91" display="http://shop.decipher.com/Images/CardImages/LOTR-EN01091.jpg"/>
    <hyperlink ref="C93" r:id="rId92" display="http://shop.decipher.com/Images/CardImages/LOTR-EN01092.jpg"/>
    <hyperlink ref="C94" r:id="rId93" display="http://shop.decipher.com/Images/CardImages/LOTR-EN01093.jpg"/>
    <hyperlink ref="C95" r:id="rId94" display="http://shop.decipher.com/Images/CardImages/LOTR-EN01094.jpg"/>
    <hyperlink ref="C96" r:id="rId95" display="http://shop.decipher.com/Images/CardImages/LOTR-EN01095.jpg"/>
    <hyperlink ref="C97" r:id="rId96" display="http://shop.decipher.com/Images/CardImages/LOTR-EN01096.jpg"/>
    <hyperlink ref="C98" r:id="rId97" display="http://shop.decipher.com/Images/CardImages/LOTR-EN01097.jpg"/>
    <hyperlink ref="C99" r:id="rId98" display="http://shop.decipher.com/Images/CardImages/LOTR-EN01098.jpg"/>
    <hyperlink ref="C100" r:id="rId99" display="http://shop.decipher.com/Images/CardImages/LOTR-EN01099.jpg"/>
    <hyperlink ref="C101" r:id="rId100" display="http://shop.decipher.com/Images/CardImages/LOTR-EN01100.jpg"/>
    <hyperlink ref="C102" r:id="rId101" display="http://shop.decipher.com/Images/CardImages/LOTR-EN01101.jpg"/>
    <hyperlink ref="C103" r:id="rId102" display="http://shop.decipher.com/Images/CardImages/LOTR-EN01102.jpg"/>
    <hyperlink ref="C104" r:id="rId103" display="http://shop.decipher.com/Images/CardImages/LOTR-EN01103.jpg"/>
    <hyperlink ref="C105" r:id="rId104" display="http://shop.decipher.com/Images/CardImages/LOTR-EN01104.jpg"/>
    <hyperlink ref="C106" r:id="rId105" display="http://shop.decipher.com/Images/CardImages/LOTR-EN01105.jpg"/>
    <hyperlink ref="C107" r:id="rId106" display="http://shop.decipher.com/Images/CardImages/LOTR-EN01106.jpg"/>
    <hyperlink ref="C108" r:id="rId107" display="http://shop.decipher.com/Images/CardImages/LOTR-EN01107.jpg"/>
    <hyperlink ref="C109" r:id="rId108" display="http://shop.decipher.com/Images/CardImages/LOTR-EN01108.jpg"/>
    <hyperlink ref="C110" r:id="rId109" display="http://shop.decipher.com/Images/CardImages/LOTR-EN01109.jpg"/>
    <hyperlink ref="C111" r:id="rId110" display="http://shop.decipher.com/Images/CardImages/LOTR-EN01110.jpg"/>
    <hyperlink ref="C112" r:id="rId111" display="http://shop.decipher.com/Images/CardImages/LOTR-EN01111.jpg"/>
    <hyperlink ref="C113" r:id="rId112" display="http://shop.decipher.com/Images/CardImages/LOTR-EN01112.jpg"/>
    <hyperlink ref="C114" r:id="rId113" display="http://shop.decipher.com/Images/CardImages/LOTR-EN01113.jpg"/>
    <hyperlink ref="C115" r:id="rId114" display="http://shop.decipher.com/Images/CardImages/LOTR-EN01114.jpg"/>
    <hyperlink ref="C116" r:id="rId115" display="http://shop.decipher.com/Images/CardImages/LOTR-EN01115.jpg"/>
    <hyperlink ref="C117" r:id="rId116" display="http://shop.decipher.com/Images/CardImages/LOTR-EN01116.jpg"/>
    <hyperlink ref="C118" r:id="rId117" display="http://shop.decipher.com/Images/CardImages/LOTR-EN01117.jpg"/>
    <hyperlink ref="C119" r:id="rId118" display="http://shop.decipher.com/Images/CardImages/LOTR-EN01118.jpg"/>
    <hyperlink ref="C120" r:id="rId119" display="http://shop.decipher.com/Images/CardImages/LOTR-EN01119.jpg"/>
    <hyperlink ref="C121" r:id="rId120" display="http://shop.decipher.com/Images/CardImages/LOTR-EN01120.jpg"/>
    <hyperlink ref="C122" r:id="rId121" display="http://shop.decipher.com/Images/CardImages/LOTR-EN01121.jpg"/>
    <hyperlink ref="C123" r:id="rId122" display="http://shop.decipher.com/Images/CardImages/LOTR-EN01122.jpg"/>
    <hyperlink ref="C124" r:id="rId123" display="http://shop.decipher.com/Images/CardImages/LOTR-EN01123.jpg"/>
    <hyperlink ref="C125" r:id="rId124" display="http://shop.decipher.com/Images/CardImages/LOTR-EN01124.jpg"/>
    <hyperlink ref="C126" r:id="rId125" display="http://shop.decipher.com/Images/CardImages/LOTR-EN01125.jpg"/>
    <hyperlink ref="C127" r:id="rId126" display="http://shop.decipher.com/Images/CardImages/LOTR-EN01126.jpg"/>
    <hyperlink ref="C128" r:id="rId127" display="http://shop.decipher.com/Images/CardImages/LOTR-EN01127.jpg"/>
    <hyperlink ref="C129" r:id="rId128" display="http://shop.decipher.com/Images/CardImages/LOTR-EN01128.jpg"/>
    <hyperlink ref="C130" r:id="rId129" display="http://shop.decipher.com/Images/CardImages/LOTR-EN01129.jpg"/>
    <hyperlink ref="C131" r:id="rId130" display="http://shop.decipher.com/Images/CardImages/LOTR-EN01130.jpg"/>
    <hyperlink ref="C132" r:id="rId131" display="http://shop.decipher.com/Images/CardImages/LOTR-EN01131.jpg"/>
    <hyperlink ref="C133" r:id="rId132" display="http://shop.decipher.com/Images/CardImages/LOTR-EN01132.jpg"/>
    <hyperlink ref="C134" r:id="rId133" display="http://shop.decipher.com/Images/CardImages/LOTR-EN01133.jpg"/>
    <hyperlink ref="C135" r:id="rId134" display="http://shop.decipher.com/Images/CardImages/LOTR-EN01134.jpg"/>
    <hyperlink ref="C136" r:id="rId135" display="http://shop.decipher.com/Images/CardImages/LOTR-EN01135.jpg"/>
    <hyperlink ref="C137" r:id="rId136" display="http://shop.decipher.com/Images/CardImages/LOTR-EN01136.jpg"/>
    <hyperlink ref="C138" r:id="rId137" display="http://shop.decipher.com/Images/CardImages/LOTR-EN01137.jpg"/>
    <hyperlink ref="C139" r:id="rId138" display="http://shop.decipher.com/Images/CardImages/LOTR-EN01138.jpg"/>
    <hyperlink ref="C140" r:id="rId139" display="http://shop.decipher.com/Images/CardImages/LOTR-EN01139.jpg"/>
    <hyperlink ref="C141" r:id="rId140" display="http://shop.decipher.com/Images/CardImages/LOTR-EN01140.jpg"/>
    <hyperlink ref="C142" r:id="rId141" display="http://shop.decipher.com/Images/CardImages/LOTR-EN01141.jpg"/>
    <hyperlink ref="C143" r:id="rId142" display="http://shop.decipher.com/Images/CardImages/LOTR-EN01142.jpg"/>
    <hyperlink ref="C144" r:id="rId143" display="http://shop.decipher.com/Images/CardImages/LOTR-EN01143.jpg"/>
    <hyperlink ref="C145" r:id="rId144" display="http://shop.decipher.com/Images/CardImages/LOTR-EN01144.jpg"/>
    <hyperlink ref="C146" r:id="rId145" display="http://shop.decipher.com/Images/CardImages/LOTR-EN01145.jpg"/>
    <hyperlink ref="C147" r:id="rId146" display="http://shop.decipher.com/Images/CardImages/LOTR-EN01146.jpg"/>
    <hyperlink ref="C148" r:id="rId147" display="http://shop.decipher.com/Images/CardImages/LOTR-EN01147.jpg"/>
    <hyperlink ref="C149" r:id="rId148" display="http://shop.decipher.com/Images/CardImages/LOTR-EN01148.jpg"/>
    <hyperlink ref="C150" r:id="rId149" display="http://shop.decipher.com/Images/CardImages/LOTR-EN01149.jpg"/>
    <hyperlink ref="C151" r:id="rId150" display="http://shop.decipher.com/Images/CardImages/LOTR-EN01150.jpg"/>
    <hyperlink ref="C152" r:id="rId151" display="http://shop.decipher.com/Images/CardImages/LOTR-EN01151.jpg"/>
    <hyperlink ref="C153" r:id="rId152" display="http://shop.decipher.com/Images/CardImages/LOTR-EN01152.jpg"/>
    <hyperlink ref="C154" r:id="rId153" display="http://shop.decipher.com/Images/CardImages/LOTR-EN01153.jpg"/>
    <hyperlink ref="C155" r:id="rId154" display="http://shop.decipher.com/Images/CardImages/LOTR-EN01154.jpg"/>
    <hyperlink ref="C156" r:id="rId155" display="http://shop.decipher.com/Images/CardImages/LOTR-EN01155.jpg"/>
    <hyperlink ref="C157" r:id="rId156" display="http://shop.decipher.com/Images/CardImages/LOTR-EN01156.jpg"/>
    <hyperlink ref="C158" r:id="rId157" display="http://shop.decipher.com/Images/CardImages/LOTR-EN01157.jpg"/>
    <hyperlink ref="C159" r:id="rId158" display="http://shop.decipher.com/Images/CardImages/LOTR-EN01158.jpg"/>
    <hyperlink ref="C160" r:id="rId159" display="http://shop.decipher.com/Images/CardImages/LOTR-EN01159.jpg"/>
    <hyperlink ref="C161" r:id="rId160" display="http://shop.decipher.com/Images/CardImages/LOTR-EN01160.jpg"/>
    <hyperlink ref="C162" r:id="rId161" display="http://shop.decipher.com/Images/CardImages/LOTR-EN01161.jpg"/>
    <hyperlink ref="C163" r:id="rId162" display="http://shop.decipher.com/Images/CardImages/LOTR-EN01162.jpg"/>
    <hyperlink ref="C164" r:id="rId163" display="http://shop.decipher.com/Images/CardImages/LOTR-EN01163.jpg"/>
    <hyperlink ref="C165" r:id="rId164" display="http://shop.decipher.com/Images/CardImages/LOTR-EN01164.jpg"/>
    <hyperlink ref="C166" r:id="rId165" display="http://shop.decipher.com/Images/CardImages/LOTR-EN01165.jpg"/>
    <hyperlink ref="C167" r:id="rId166" display="http://shop.decipher.com/Images/CardImages/LOTR-EN01166.jpg"/>
    <hyperlink ref="C168" r:id="rId167" display="http://shop.decipher.com/Images/CardImages/LOTR-EN01167.jpg"/>
    <hyperlink ref="C169" r:id="rId168" display="http://shop.decipher.com/Images/CardImages/LOTR-EN01168.jpg"/>
    <hyperlink ref="C170" r:id="rId169" display="http://shop.decipher.com/Images/CardImages/LOTR-EN01169.jpg"/>
    <hyperlink ref="C171" r:id="rId170" display="http://shop.decipher.com/Images/CardImages/LOTR-EN01170.jpg"/>
    <hyperlink ref="C172" r:id="rId171" display="http://shop.decipher.com/Images/CardImages/LOTR-EN01171.jpg"/>
    <hyperlink ref="C173" r:id="rId172" display="http://shop.decipher.com/Images/CardImages/LOTR-EN01172.jpg"/>
    <hyperlink ref="C174" r:id="rId173" display="http://shop.decipher.com/Images/CardImages/LOTR-EN01173.jpg"/>
    <hyperlink ref="C175" r:id="rId174" display="http://shop.decipher.com/Images/CardImages/LOTR-EN01174.jpg"/>
    <hyperlink ref="C176" r:id="rId175" display="http://shop.decipher.com/Images/CardImages/LOTR-EN01175.jpg"/>
    <hyperlink ref="C177" r:id="rId176" display="http://shop.decipher.com/Images/CardImages/LOTR-EN01176.jpg"/>
    <hyperlink ref="C178" r:id="rId177" display="http://shop.decipher.com/Images/CardImages/LOTR-EN01177.jpg"/>
    <hyperlink ref="C179" r:id="rId178" display="http://shop.decipher.com/Images/CardImages/LOTR-EN01178.jpg"/>
    <hyperlink ref="C180" r:id="rId179" display="http://shop.decipher.com/Images/CardImages/LOTR-EN01179.jpg"/>
    <hyperlink ref="C181" r:id="rId180" display="http://shop.decipher.com/Images/CardImages/LOTR-EN01180.jpg"/>
    <hyperlink ref="C182" r:id="rId181" display="http://shop.decipher.com/Images/CardImages/LOTR-EN01181.jpg"/>
    <hyperlink ref="C183" r:id="rId182" display="http://shop.decipher.com/Images/CardImages/LOTR-EN01182.jpg"/>
    <hyperlink ref="C184" r:id="rId183" display="http://shop.decipher.com/Images/CardImages/LOTR-EN01183.jpg"/>
    <hyperlink ref="C185" r:id="rId184" display="http://shop.decipher.com/Images/CardImages/LOTR-EN01184.jpg"/>
    <hyperlink ref="C186" r:id="rId185" display="http://shop.decipher.com/Images/CardImages/LOTR-EN01185.jpg"/>
    <hyperlink ref="C187" r:id="rId186" display="http://shop.decipher.com/Images/CardImages/LOTR-EN01186.jpg"/>
    <hyperlink ref="C188" r:id="rId187" display="http://shop.decipher.com/Images/CardImages/LOTR-EN01187.jpg"/>
    <hyperlink ref="C189" r:id="rId188" display="http://shop.decipher.com/Images/CardImages/LOTR-EN01188.jpg"/>
    <hyperlink ref="C190" r:id="rId189" display="http://shop.decipher.com/Images/CardImages/LOTR-EN01189.jpg"/>
    <hyperlink ref="C191" r:id="rId190" display="http://shop.decipher.com/Images/CardImages/LOTR-EN01190.jpg"/>
    <hyperlink ref="C192" r:id="rId191" display="http://shop.decipher.com/Images/CardImages/LOTR-EN01191.jpg"/>
    <hyperlink ref="C193" r:id="rId192" display="http://shop.decipher.com/Images/CardImages/LOTR-EN01192.jpg"/>
    <hyperlink ref="C194" r:id="rId193" display="http://shop.decipher.com/Images/CardImages/LOTR-EN01193.jpg"/>
    <hyperlink ref="C195" r:id="rId194" display="http://shop.decipher.com/Images/CardImages/LOTR-EN01194.jpg"/>
    <hyperlink ref="C196" r:id="rId195" display="http://shop.decipher.com/Images/CardImages/LOTR-EN01195.jpg"/>
    <hyperlink ref="C197" r:id="rId196" display="http://shop.decipher.com/Images/CardImages/LOTR-EN01196.jpg"/>
    <hyperlink ref="C198" r:id="rId197" display="http://shop.decipher.com/Images/CardImages/LOTR-EN01197.jpg"/>
    <hyperlink ref="C199" r:id="rId198" display="http://shop.decipher.com/Images/CardImages/LOTR-EN01198.jpg"/>
    <hyperlink ref="C200" r:id="rId199" display="http://shop.decipher.com/Images/CardImages/LOTR-EN01199.jpg"/>
    <hyperlink ref="C201" r:id="rId200" display="http://shop.decipher.com/Images/CardImages/LOTR-EN01200.jpg"/>
    <hyperlink ref="C202" r:id="rId201" display="http://shop.decipher.com/Images/CardImages/LOTR-EN01201.jpg"/>
    <hyperlink ref="C203" r:id="rId202" display="http://shop.decipher.com/Images/CardImages/LOTR-EN01202.jpg"/>
    <hyperlink ref="C204" r:id="rId203" display="http://shop.decipher.com/Images/CardImages/LOTR-EN01203.jpg"/>
    <hyperlink ref="C205" r:id="rId204" display="http://shop.decipher.com/Images/CardImages/LOTR-EN01204.jpg"/>
    <hyperlink ref="C206" r:id="rId205" display="http://shop.decipher.com/Images/CardImages/LOTR-EN01205.jpg"/>
    <hyperlink ref="C207" r:id="rId206" display="http://shop.decipher.com/Images/CardImages/LOTR-EN01206.jpg"/>
    <hyperlink ref="C208" r:id="rId207" display="http://shop.decipher.com/Images/CardImages/LOTR-EN01207.jpg"/>
    <hyperlink ref="C209" r:id="rId208" display="http://shop.decipher.com/Images/CardImages/LOTR-EN01208.jpg"/>
    <hyperlink ref="C210" r:id="rId209" display="http://shop.decipher.com/Images/CardImages/LOTR-EN01209.jpg"/>
    <hyperlink ref="C211" r:id="rId210" display="http://shop.decipher.com/Images/CardImages/LOTR-EN01210.jpg"/>
    <hyperlink ref="C212" r:id="rId211" display="http://shop.decipher.com/Images/CardImages/LOTR-EN01211.jpg"/>
    <hyperlink ref="C213" r:id="rId212" display="http://shop.decipher.com/Images/CardImages/LOTR-EN01212.jpg"/>
    <hyperlink ref="C214" r:id="rId213" display="http://shop.decipher.com/Images/CardImages/LOTR-EN01213.jpg"/>
    <hyperlink ref="C215" r:id="rId214" display="http://shop.decipher.com/Images/CardImages/LOTR-EN01214.jpg"/>
    <hyperlink ref="C216" r:id="rId215" display="http://shop.decipher.com/Images/CardImages/LOTR-EN01215.jpg"/>
    <hyperlink ref="C217" r:id="rId216" display="http://shop.decipher.com/Images/CardImages/LOTR-EN01216.jpg"/>
    <hyperlink ref="C218" r:id="rId217" display="http://shop.decipher.com/Images/CardImages/LOTR-EN01217.jpg"/>
    <hyperlink ref="C219" r:id="rId218" display="http://shop.decipher.com/Images/CardImages/LOTR-EN01218.jpg"/>
    <hyperlink ref="C220" r:id="rId219" display="http://shop.decipher.com/Images/CardImages/LOTR-EN01219.jpg"/>
    <hyperlink ref="C221" r:id="rId220" display="http://shop.decipher.com/Images/CardImages/LOTR-EN01220.jpg"/>
    <hyperlink ref="C222" r:id="rId221" display="http://shop.decipher.com/Images/CardImages/LOTR-EN01221.jpg"/>
    <hyperlink ref="C223" r:id="rId222" display="http://shop.decipher.com/Images/CardImages/LOTR-EN01222.jpg"/>
    <hyperlink ref="C224" r:id="rId223" display="http://shop.decipher.com/Images/CardImages/LOTR-EN01223.jpg"/>
    <hyperlink ref="C225" r:id="rId224" display="http://shop.decipher.com/Images/CardImages/LOTR-EN01224.jpg"/>
    <hyperlink ref="C226" r:id="rId225" display="http://shop.decipher.com/Images/CardImages/LOTR-EN01225.jpg"/>
    <hyperlink ref="C227" r:id="rId226" display="http://shop.decipher.com/Images/CardImages/LOTR-EN01226.jpg"/>
    <hyperlink ref="C228" r:id="rId227" display="http://shop.decipher.com/Images/CardImages/LOTR-EN01227.jpg"/>
    <hyperlink ref="C229" r:id="rId228" display="http://shop.decipher.com/Images/CardImages/LOTR-EN01228.jpg"/>
    <hyperlink ref="C230" r:id="rId229" display="http://shop.decipher.com/Images/CardImages/LOTR-EN01229.jpg"/>
    <hyperlink ref="C231" r:id="rId230" display="http://shop.decipher.com/Images/CardImages/LOTR-EN01230.jpg"/>
    <hyperlink ref="C232" r:id="rId231" display="http://shop.decipher.com/Images/CardImages/LOTR-EN01231.jpg"/>
    <hyperlink ref="C233" r:id="rId232" display="http://shop.decipher.com/Images/CardImages/LOTR-EN01232.jpg"/>
    <hyperlink ref="C234" r:id="rId233" display="http://shop.decipher.com/Images/CardImages/LOTR-EN01233.jpg"/>
    <hyperlink ref="C235" r:id="rId234" display="http://shop.decipher.com/Images/CardImages/LOTR-EN01234.jpg"/>
    <hyperlink ref="C236" r:id="rId235" display="http://shop.decipher.com/Images/CardImages/LOTR-EN01235.jpg"/>
    <hyperlink ref="C237" r:id="rId236" display="http://shop.decipher.com/Images/CardImages/LOTR-EN01236.jpg"/>
    <hyperlink ref="C238" r:id="rId237" display="http://shop.decipher.com/Images/CardImages/LOTR-EN01237.jpg"/>
    <hyperlink ref="C239" r:id="rId238" display="http://shop.decipher.com/Images/CardImages/LOTR-EN01238.jpg"/>
    <hyperlink ref="C240" r:id="rId239" display="http://shop.decipher.com/Images/CardImages/LOTR-EN01239.jpg"/>
    <hyperlink ref="C241" r:id="rId240" display="http://shop.decipher.com/Images/CardImages/LOTR-EN01240.jpg"/>
    <hyperlink ref="C242" r:id="rId241" display="http://shop.decipher.com/Images/CardImages/LOTR-EN01241.jpg"/>
    <hyperlink ref="C243" r:id="rId242" display="http://shop.decipher.com/Images/CardImages/LOTR-EN01242.jpg"/>
    <hyperlink ref="C244" r:id="rId243" display="http://shop.decipher.com/Images/CardImages/LOTR-EN01243.jpg"/>
    <hyperlink ref="C245" r:id="rId244" display="http://shop.decipher.com/Images/CardImages/LOTR-EN01244.jpg"/>
    <hyperlink ref="C246" r:id="rId245" display="http://shop.decipher.com/Images/CardImages/LOTR-EN01245.jpg"/>
    <hyperlink ref="C247" r:id="rId246" display="http://shop.decipher.com/Images/CardImages/LOTR-EN01246.jpg"/>
    <hyperlink ref="C248" r:id="rId247" display="http://shop.decipher.com/Images/CardImages/LOTR-EN01247.jpg"/>
    <hyperlink ref="C249" r:id="rId248" display="http://shop.decipher.com/Images/CardImages/LOTR-EN01248.jpg"/>
    <hyperlink ref="C250" r:id="rId249" display="http://shop.decipher.com/Images/CardImages/LOTR-EN01249.jpg"/>
    <hyperlink ref="C251" r:id="rId250" display="http://shop.decipher.com/Images/CardImages/LOTR-EN01250.jpg"/>
    <hyperlink ref="C252" r:id="rId251" display="http://shop.decipher.com/Images/CardImages/LOTR-EN01251.jpg"/>
    <hyperlink ref="C253" r:id="rId252" display="http://shop.decipher.com/Images/CardImages/LOTR-EN01252.jpg"/>
    <hyperlink ref="C254" r:id="rId253" display="http://shop.decipher.com/Images/CardImages/LOTR-EN01253.jpg"/>
    <hyperlink ref="C255" r:id="rId254" display="http://shop.decipher.com/Images/CardImages/LOTR-EN01254.jpg"/>
    <hyperlink ref="C256" r:id="rId255" display="http://shop.decipher.com/Images/CardImages/LOTR-EN01255.jpg"/>
    <hyperlink ref="C257" r:id="rId256" display="http://shop.decipher.com/Images/CardImages/LOTR-EN01256.jpg"/>
    <hyperlink ref="C258" r:id="rId257" display="http://shop.decipher.com/Images/CardImages/LOTR-EN01257.jpg"/>
    <hyperlink ref="C259" r:id="rId258" display="http://shop.decipher.com/Images/CardImages/LOTR-EN01258.jpg"/>
    <hyperlink ref="C260" r:id="rId259" display="http://shop.decipher.com/Images/CardImages/LOTR-EN01259.jpg"/>
    <hyperlink ref="C261" r:id="rId260" display="http://shop.decipher.com/Images/CardImages/LOTR-EN01260.jpg"/>
    <hyperlink ref="C262" r:id="rId261" display="http://shop.decipher.com/Images/CardImages/LOTR-EN01261.jpg"/>
    <hyperlink ref="C263" r:id="rId262" display="http://shop.decipher.com/Images/CardImages/LOTR-EN01262.jpg"/>
    <hyperlink ref="C264" r:id="rId263" display="http://shop.decipher.com/Images/CardImages/LOTR-EN01263.jpg"/>
    <hyperlink ref="C265" r:id="rId264" display="http://shop.decipher.com/Images/CardImages/LOTR-EN01264.jpg"/>
    <hyperlink ref="C266" r:id="rId265" display="http://shop.decipher.com/Images/CardImages/LOTR-EN01265.jpg"/>
    <hyperlink ref="C267" r:id="rId266" display="http://shop.decipher.com/Images/CardImages/LOTR-EN01266.jpg"/>
    <hyperlink ref="C268" r:id="rId267" display="http://shop.decipher.com/Images/CardImages/LOTR-EN01267.jpg"/>
    <hyperlink ref="C269" r:id="rId268" display="http://shop.decipher.com/Images/CardImages/LOTR-EN01268.jpg"/>
    <hyperlink ref="C270" r:id="rId269" display="http://shop.decipher.com/Images/CardImages/LOTR-EN01269.jpg"/>
    <hyperlink ref="C271" r:id="rId270" display="http://shop.decipher.com/Images/CardImages/LOTR-EN01270.jpg"/>
    <hyperlink ref="C272" r:id="rId271" display="http://shop.decipher.com/Images/CardImages/LOTR-EN01271.jpg"/>
    <hyperlink ref="C273" r:id="rId272" display="http://shop.decipher.com/Images/CardImages/LOTR-EN01272.jpg"/>
    <hyperlink ref="C274" r:id="rId273" display="http://shop.decipher.com/Images/CardImages/LOTR-EN01273.jpg"/>
    <hyperlink ref="C275" r:id="rId274" display="http://shop.decipher.com/Images/CardImages/LOTR-EN01274.jpg"/>
    <hyperlink ref="C276" r:id="rId275" display="http://shop.decipher.com/Images/CardImages/LOTR-EN01275.jpg"/>
    <hyperlink ref="C277" r:id="rId276" display="http://shop.decipher.com/Images/CardImages/LOTR-EN01276.jpg"/>
    <hyperlink ref="C278" r:id="rId277" display="http://shop.decipher.com/Images/CardImages/LOTR-EN01277.jpg"/>
    <hyperlink ref="C279" r:id="rId278" display="http://shop.decipher.com/Images/CardImages/LOTR-EN01278.jpg"/>
    <hyperlink ref="C280" r:id="rId279" display="http://shop.decipher.com/Images/CardImages/LOTR-EN01279.jpg"/>
    <hyperlink ref="C281" r:id="rId280" display="http://shop.decipher.com/Images/CardImages/LOTR-EN01280.jpg"/>
    <hyperlink ref="C282" r:id="rId281" display="http://shop.decipher.com/Images/CardImages/LOTR-EN01281.jpg"/>
    <hyperlink ref="C283" r:id="rId282" display="http://shop.decipher.com/Images/CardImages/LOTR-EN01282.jpg"/>
    <hyperlink ref="C284" r:id="rId283" display="http://shop.decipher.com/Images/CardImages/LOTR-EN01283.jpg"/>
    <hyperlink ref="C285" r:id="rId284" display="http://shop.decipher.com/Images/CardImages/LOTR-EN01284.jpg"/>
    <hyperlink ref="C286" r:id="rId285" display="http://shop.decipher.com/Images/CardImages/LOTR-EN01285.jpg"/>
    <hyperlink ref="C287" r:id="rId286" display="http://shop.decipher.com/Images/CardImages/LOTR-EN01286.jpg"/>
    <hyperlink ref="C288" r:id="rId287" display="http://shop.decipher.com/Images/CardImages/LOTR-EN01287.jpg"/>
    <hyperlink ref="C289" r:id="rId288" display="http://shop.decipher.com/Images/CardImages/LOTR-EN01288.jpg"/>
    <hyperlink ref="C290" r:id="rId289" display="http://shop.decipher.com/Images/CardImages/LOTR-EN01289.jpg"/>
    <hyperlink ref="C291" r:id="rId290" display="http://shop.decipher.com/Images/CardImages/LOTR-EN01290.jpg"/>
    <hyperlink ref="C292" r:id="rId291" display="http://shop.decipher.com/Images/CardImages/LOTR-EN01291.jpg"/>
    <hyperlink ref="C293" r:id="rId292" display="http://shop.decipher.com/Images/CardImages/LOTR-EN01292.jpg"/>
    <hyperlink ref="C294" r:id="rId293" display="http://shop.decipher.com/Images/CardImages/LOTR-EN01293.jpg"/>
    <hyperlink ref="C295" r:id="rId294" display="http://shop.decipher.com/Images/CardImages/LOTR-EN01294.jpg"/>
    <hyperlink ref="C296" r:id="rId295" display="http://shop.decipher.com/Images/CardImages/LOTR-EN01295.jpg"/>
    <hyperlink ref="C297" r:id="rId296" display="http://shop.decipher.com/Images/CardImages/LOTR-EN01296.jpg"/>
    <hyperlink ref="C298" r:id="rId297" display="http://shop.decipher.com/Images/CardImages/LOTR-EN01297.jpg"/>
    <hyperlink ref="C299" r:id="rId298" display="http://shop.decipher.com/Images/CardImages/LOTR-EN01298.jpg"/>
    <hyperlink ref="C300" r:id="rId299" display="http://shop.decipher.com/Images/CardImages/LOTR-EN01299.jpg"/>
    <hyperlink ref="C301" r:id="rId300" display="http://shop.decipher.com/Images/CardImages/LOTR-EN01300.jpg"/>
    <hyperlink ref="C302" r:id="rId301" display="http://shop.decipher.com/Images/CardImages/LOTR-EN01301.jpg"/>
    <hyperlink ref="C303" r:id="rId302" display="http://shop.decipher.com/Images/CardImages/LOTR-EN01302.jpg"/>
    <hyperlink ref="C304" r:id="rId303" display="http://shop.decipher.com/Images/CardImages/LOTR-EN01303.jpg"/>
    <hyperlink ref="C305" r:id="rId304" display="http://shop.decipher.com/Images/CardImages/LOTR-EN01304.jpg"/>
    <hyperlink ref="C306" r:id="rId305" display="http://shop.decipher.com/Images/CardImages/LOTR-EN01305.jpg"/>
    <hyperlink ref="C307" r:id="rId306" display="http://shop.decipher.com/Images/CardImages/LOTR-EN01306.jpg"/>
    <hyperlink ref="C308" r:id="rId307" display="http://shop.decipher.com/Images/CardImages/LOTR-EN01307.jpg"/>
    <hyperlink ref="C309" r:id="rId308" display="http://shop.decipher.com/Images/CardImages/LOTR-EN01308.jpg"/>
    <hyperlink ref="C310" r:id="rId309" display="http://shop.decipher.com/Images/CardImages/LOTR-EN01309.jpg"/>
    <hyperlink ref="C311" r:id="rId310" display="http://shop.decipher.com/Images/CardImages/LOTR-EN01310.jpg"/>
    <hyperlink ref="C312" r:id="rId311" display="http://shop.decipher.com/Images/CardImages/LOTR-EN01311.jpg"/>
    <hyperlink ref="C313" r:id="rId312" display="http://shop.decipher.com/Images/CardImages/LOTR-EN01312.jpg"/>
    <hyperlink ref="C314" r:id="rId313" display="http://shop.decipher.com/Images/CardImages/LOTR-EN01313.jpg"/>
    <hyperlink ref="C315" r:id="rId314" display="http://shop.decipher.com/Images/CardImages/LOTR-EN01314.jpg"/>
    <hyperlink ref="C316" r:id="rId315" display="http://shop.decipher.com/Images/CardImages/LOTR-EN01315.jpg"/>
    <hyperlink ref="C317" r:id="rId316" display="http://shop.decipher.com/Images/CardImages/LOTR-EN01316.jpg"/>
    <hyperlink ref="C318" r:id="rId317" display="http://shop.decipher.com/Images/CardImages/LOTR-EN01317.jpg"/>
    <hyperlink ref="C319" r:id="rId318" display="http://shop.decipher.com/Images/CardImages/LOTR-EN01318.jpg"/>
    <hyperlink ref="C320" r:id="rId319" display="http://shop.decipher.com/Images/CardImages/LOTR-EN01319.jpg"/>
    <hyperlink ref="C321" r:id="rId320" display="http://shop.decipher.com/Images/CardImages/LOTR-EN01320.jpg"/>
    <hyperlink ref="C322" r:id="rId321" display="http://shop.decipher.com/Images/CardImages/LOTR-EN01321.jpg"/>
    <hyperlink ref="C323" r:id="rId322" display="http://shop.decipher.com/Images/CardImages/LOTR-EN01322.jpg"/>
    <hyperlink ref="C324" r:id="rId323" display="http://shop.decipher.com/Images/CardImages/LOTR-EN01323.jpg"/>
    <hyperlink ref="C325" r:id="rId324" display="http://shop.decipher.com/Images/CardImages/LOTR-EN01324.jpg"/>
    <hyperlink ref="C326" r:id="rId325" display="http://shop.decipher.com/Images/CardImages/LOTR-EN01325.jpg"/>
    <hyperlink ref="C327" r:id="rId326" display="http://shop.decipher.com/Images/CardImages/LOTR-EN01326.jpg"/>
    <hyperlink ref="C328" r:id="rId327" display="http://shop.decipher.com/Images/CardImages/LOTR-EN01327.jpg"/>
    <hyperlink ref="C329" r:id="rId328" display="http://shop.decipher.com/Images/CardImages/LOTR-EN01328.jpg"/>
    <hyperlink ref="C330" r:id="rId329" display="http://shop.decipher.com/Images/CardImages/LOTR-EN01329.jpg"/>
    <hyperlink ref="C331" r:id="rId330" display="http://shop.decipher.com/Images/CardImages/LOTR-EN01330.jpg"/>
    <hyperlink ref="C332" r:id="rId331" display="http://shop.decipher.com/Images/CardImages/LOTR-EN01331.jpg"/>
    <hyperlink ref="C333" r:id="rId332" display="http://shop.decipher.com/Images/CardImages/LOTR-EN01332.jpg"/>
    <hyperlink ref="C334" r:id="rId333" display="http://shop.decipher.com/Images/CardImages/LOTR-EN01333.jpg"/>
    <hyperlink ref="C335" r:id="rId334" display="http://shop.decipher.com/Images/CardImages/LOTR-EN01334.jpg"/>
    <hyperlink ref="C336" r:id="rId335" display="http://shop.decipher.com/Images/CardImages/LOTR-EN01335.jpg"/>
    <hyperlink ref="C337" r:id="rId336" display="http://shop.decipher.com/Images/CardImages/LOTR-EN01336.jpg"/>
    <hyperlink ref="C338" r:id="rId337" display="http://shop.decipher.com/Images/CardImages/LOTR-EN01337.jpg"/>
    <hyperlink ref="C339" r:id="rId338" display="http://shop.decipher.com/Images/CardImages/LOTR-EN01338.jpg"/>
    <hyperlink ref="C340" r:id="rId339" display="http://shop.decipher.com/Images/CardImages/LOTR-EN01339.jpg"/>
    <hyperlink ref="C341" r:id="rId340" display="http://shop.decipher.com/Images/CardImages/LOTR-EN01340.jpg"/>
    <hyperlink ref="C342" r:id="rId341" display="http://shop.decipher.com/Images/CardImages/LOTR-EN01341.jpg"/>
    <hyperlink ref="C343" r:id="rId342" display="http://shop.decipher.com/Images/CardImages/LOTR-EN01342.jpg"/>
    <hyperlink ref="C344" r:id="rId343" display="http://shop.decipher.com/Images/CardImages/LOTR-EN01343.jpg"/>
    <hyperlink ref="C345" r:id="rId344" display="http://shop.decipher.com/Images/CardImages/LOTR-EN01344.jpg"/>
    <hyperlink ref="C346" r:id="rId345" display="http://shop.decipher.com/Images/CardImages/LOTR-EN01345.jpg"/>
    <hyperlink ref="C347" r:id="rId346" display="http://shop.decipher.com/Images/CardImages/LOTR-EN01346.jpg"/>
    <hyperlink ref="C348" r:id="rId347" display="http://shop.decipher.com/Images/CardImages/LOTR-EN01347.jpg"/>
    <hyperlink ref="C349" r:id="rId348" display="http://shop.decipher.com/Images/CardImages/LOTR-EN01348.jpg"/>
    <hyperlink ref="C350" r:id="rId349" display="http://shop.decipher.com/Images/CardImages/LOTR-EN01349.jpg"/>
    <hyperlink ref="C351" r:id="rId350" display="http://shop.decipher.com/Images/CardImages/LOTR-EN01350.jpg"/>
    <hyperlink ref="C352" r:id="rId351" display="http://shop.decipher.com/Images/CardImages/LOTR-EN01351.jpg"/>
    <hyperlink ref="C353" r:id="rId352" display="http://shop.decipher.com/Images/CardImages/LOTR-EN01352.jpg"/>
    <hyperlink ref="C354" r:id="rId353" display="http://shop.decipher.com/Images/CardImages/LOTR-EN01353.jpg"/>
    <hyperlink ref="C355" r:id="rId354" display="http://shop.decipher.com/Images/CardImages/LOTR-EN01354.jpg"/>
    <hyperlink ref="C356" r:id="rId355" display="http://shop.decipher.com/Images/CardImages/LOTR-EN01355.jpg"/>
    <hyperlink ref="C357" r:id="rId356" display="http://shop.decipher.com/Images/CardImages/LOTR-EN01356.jpg"/>
    <hyperlink ref="C358" r:id="rId357" display="http://shop.decipher.com/Images/CardImages/LOTR-EN01357.jpg"/>
    <hyperlink ref="C359" r:id="rId358" display="http://shop.decipher.com/Images/CardImages/LOTR-EN01358.jpg"/>
    <hyperlink ref="C360" r:id="rId359" display="http://shop.decipher.com/Images/CardImages/LOTR-EN01359.jpg"/>
    <hyperlink ref="C361" r:id="rId360" display="http://shop.decipher.com/Images/CardImages/LOTR-EN01360.jpg"/>
    <hyperlink ref="C362" r:id="rId361" display="http://shop.decipher.com/Images/CardImages/LOTR-EN01361.jpg"/>
    <hyperlink ref="C363" r:id="rId362" display="http://shop.decipher.com/Images/CardImages/LOTR-EN01362.jpg"/>
    <hyperlink ref="C364" r:id="rId363" display="http://shop.decipher.com/Images/CardImages/LOTR-EN01363.jpg"/>
    <hyperlink ref="C365" r:id="rId364" display="http://shop.decipher.com/Images/CardImages/LOTR-EN01364.jpg"/>
    <hyperlink ref="C366" r:id="rId365" display="http://shop.decipher.com/Images/CardImages/LOTR-EN01365.jpg"/>
    <hyperlink ref="C367" r:id="rId366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IU124"/>
  <sheetViews>
    <sheetView workbookViewId="0">
      <pane xSplit="5" ySplit="1" topLeftCell="J78" activePane="bottomRight" state="frozen"/>
      <selection pane="topRight" activeCell="F1" sqref="F1"/>
      <selection pane="bottomLeft" activeCell="A2" sqref="A2"/>
      <selection pane="bottomRight" activeCell="K118" sqref="K118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0.10937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255" width="11.77734375" style="7" customWidth="1"/>
    <col min="256" max="16384" width="11.77734375" style="2"/>
  </cols>
  <sheetData>
    <row r="1" spans="1:254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</row>
    <row r="2" spans="1:254" x14ac:dyDescent="0.25">
      <c r="A2" s="1" t="s">
        <v>1922</v>
      </c>
      <c r="B2" s="1">
        <v>1</v>
      </c>
      <c r="C2" s="11" t="s">
        <v>1409</v>
      </c>
      <c r="D2" s="7" t="s">
        <v>1898</v>
      </c>
      <c r="E2" s="7" t="s">
        <v>1924</v>
      </c>
      <c r="F2" s="1">
        <f t="shared" ref="F2:F33" si="0">SUM(K2:O2)</f>
        <v>3</v>
      </c>
      <c r="G2" s="1">
        <f t="shared" ref="G2:G33" si="1">SUM(P2:T2)</f>
        <v>0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3</v>
      </c>
    </row>
    <row r="3" spans="1:254" x14ac:dyDescent="0.25">
      <c r="A3" s="1" t="s">
        <v>1928</v>
      </c>
      <c r="B3" s="1">
        <v>2</v>
      </c>
      <c r="C3" s="11" t="s">
        <v>1410</v>
      </c>
      <c r="D3" s="7" t="s">
        <v>1898</v>
      </c>
      <c r="E3" s="7" t="s">
        <v>1921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54" x14ac:dyDescent="0.25">
      <c r="A4" s="1" t="s">
        <v>1925</v>
      </c>
      <c r="B4" s="1">
        <v>3</v>
      </c>
      <c r="C4" s="11" t="s">
        <v>1411</v>
      </c>
      <c r="D4" s="7" t="s">
        <v>1898</v>
      </c>
      <c r="E4" s="7" t="s">
        <v>1932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54" x14ac:dyDescent="0.25">
      <c r="A5" s="1" t="s">
        <v>1925</v>
      </c>
      <c r="B5" s="1">
        <v>4</v>
      </c>
      <c r="C5" s="11" t="s">
        <v>1412</v>
      </c>
      <c r="D5" s="7" t="s">
        <v>1898</v>
      </c>
      <c r="E5" s="7" t="s">
        <v>1924</v>
      </c>
      <c r="F5" s="1">
        <f t="shared" si="0"/>
        <v>3</v>
      </c>
      <c r="G5" s="1">
        <f t="shared" si="1"/>
        <v>0</v>
      </c>
      <c r="I5" s="1">
        <f t="shared" si="2"/>
        <v>3</v>
      </c>
      <c r="J5" s="1">
        <f t="shared" si="3"/>
        <v>1</v>
      </c>
      <c r="K5" s="1">
        <v>3</v>
      </c>
    </row>
    <row r="6" spans="1:254" x14ac:dyDescent="0.25">
      <c r="A6" s="1" t="s">
        <v>1928</v>
      </c>
      <c r="B6" s="1">
        <v>5</v>
      </c>
      <c r="C6" s="11" t="s">
        <v>1413</v>
      </c>
      <c r="D6" s="7" t="s">
        <v>1898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54" x14ac:dyDescent="0.25">
      <c r="A7" s="1" t="s">
        <v>1928</v>
      </c>
      <c r="B7" s="1">
        <v>6</v>
      </c>
      <c r="C7" s="11" t="s">
        <v>1414</v>
      </c>
      <c r="D7" s="7" t="s">
        <v>1898</v>
      </c>
      <c r="E7" s="7" t="s">
        <v>1946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3</v>
      </c>
      <c r="L7" s="1">
        <v>1</v>
      </c>
    </row>
    <row r="8" spans="1:254" x14ac:dyDescent="0.25">
      <c r="A8" s="1" t="s">
        <v>1922</v>
      </c>
      <c r="B8" s="1">
        <v>7</v>
      </c>
      <c r="C8" s="11" t="s">
        <v>1415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I8" s="1">
        <f t="shared" si="2"/>
        <v>3</v>
      </c>
      <c r="J8" s="1">
        <f t="shared" si="3"/>
        <v>1</v>
      </c>
      <c r="K8" s="1">
        <v>3</v>
      </c>
    </row>
    <row r="9" spans="1:254" x14ac:dyDescent="0.25">
      <c r="A9" s="1" t="s">
        <v>1925</v>
      </c>
      <c r="B9" s="1">
        <v>8</v>
      </c>
      <c r="C9" s="11" t="s">
        <v>1416</v>
      </c>
      <c r="D9" s="7" t="s">
        <v>1898</v>
      </c>
      <c r="E9" s="7" t="s">
        <v>1924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54" x14ac:dyDescent="0.25">
      <c r="A10" s="1" t="s">
        <v>1928</v>
      </c>
      <c r="B10" s="1">
        <v>9</v>
      </c>
      <c r="C10" s="11" t="s">
        <v>1417</v>
      </c>
      <c r="D10" s="7" t="s">
        <v>1898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54" x14ac:dyDescent="0.25">
      <c r="A11" s="1" t="s">
        <v>1928</v>
      </c>
      <c r="B11" s="1">
        <v>10</v>
      </c>
      <c r="C11" s="11" t="s">
        <v>1418</v>
      </c>
      <c r="D11" s="7" t="s">
        <v>1898</v>
      </c>
      <c r="E11" s="7" t="s">
        <v>1932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54" x14ac:dyDescent="0.25">
      <c r="A12" s="1" t="s">
        <v>1922</v>
      </c>
      <c r="B12" s="1">
        <v>11</v>
      </c>
      <c r="C12" s="11" t="s">
        <v>1419</v>
      </c>
      <c r="D12" s="7" t="s">
        <v>1898</v>
      </c>
      <c r="E12" s="7" t="s">
        <v>1924</v>
      </c>
      <c r="F12" s="1">
        <f t="shared" si="0"/>
        <v>3</v>
      </c>
      <c r="G12" s="1">
        <f t="shared" si="1"/>
        <v>0</v>
      </c>
      <c r="I12" s="1">
        <f t="shared" si="2"/>
        <v>3</v>
      </c>
      <c r="J12" s="1">
        <f t="shared" si="3"/>
        <v>1</v>
      </c>
      <c r="K12" s="1">
        <v>3</v>
      </c>
    </row>
    <row r="13" spans="1:254" x14ac:dyDescent="0.25">
      <c r="A13" s="1" t="s">
        <v>1922</v>
      </c>
      <c r="B13" s="1">
        <v>12</v>
      </c>
      <c r="C13" s="11" t="s">
        <v>1420</v>
      </c>
      <c r="D13" s="7" t="s">
        <v>1898</v>
      </c>
      <c r="E13" s="7" t="s">
        <v>1924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54" x14ac:dyDescent="0.25">
      <c r="A14" s="1" t="s">
        <v>1925</v>
      </c>
      <c r="B14" s="1">
        <v>13</v>
      </c>
      <c r="C14" s="11" t="s">
        <v>1421</v>
      </c>
      <c r="D14" s="7" t="s">
        <v>1898</v>
      </c>
      <c r="E14" s="7" t="s">
        <v>1921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54" x14ac:dyDescent="0.25">
      <c r="A15" s="1" t="s">
        <v>1928</v>
      </c>
      <c r="B15" s="1">
        <v>14</v>
      </c>
      <c r="C15" s="11" t="s">
        <v>1422</v>
      </c>
      <c r="D15" s="7" t="s">
        <v>1898</v>
      </c>
      <c r="E15" s="7" t="s">
        <v>1924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54" x14ac:dyDescent="0.25">
      <c r="A16" s="1" t="s">
        <v>1922</v>
      </c>
      <c r="B16" s="1">
        <v>15</v>
      </c>
      <c r="C16" s="11" t="s">
        <v>1423</v>
      </c>
      <c r="D16" s="7" t="s">
        <v>1898</v>
      </c>
      <c r="E16" s="7" t="s">
        <v>1921</v>
      </c>
      <c r="F16" s="1">
        <f t="shared" si="0"/>
        <v>3</v>
      </c>
      <c r="G16" s="1">
        <f t="shared" si="1"/>
        <v>0</v>
      </c>
      <c r="I16" s="1">
        <f t="shared" si="2"/>
        <v>3</v>
      </c>
      <c r="J16" s="1">
        <f t="shared" si="3"/>
        <v>1</v>
      </c>
      <c r="K16" s="1">
        <v>3</v>
      </c>
    </row>
    <row r="17" spans="1:12" x14ac:dyDescent="0.25">
      <c r="A17" s="1" t="s">
        <v>1925</v>
      </c>
      <c r="B17" s="1">
        <v>16</v>
      </c>
      <c r="C17" s="11" t="s">
        <v>1424</v>
      </c>
      <c r="D17" s="7" t="s">
        <v>1945</v>
      </c>
      <c r="E17" s="7" t="s">
        <v>1924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2" x14ac:dyDescent="0.25">
      <c r="A18" s="1" t="s">
        <v>1925</v>
      </c>
      <c r="B18" s="1">
        <v>17</v>
      </c>
      <c r="C18" s="11" t="s">
        <v>1425</v>
      </c>
      <c r="D18" s="7" t="s">
        <v>1945</v>
      </c>
      <c r="E18" s="7" t="s">
        <v>1921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4</v>
      </c>
    </row>
    <row r="19" spans="1:12" x14ac:dyDescent="0.25">
      <c r="A19" s="1" t="s">
        <v>1925</v>
      </c>
      <c r="B19" s="1">
        <v>18</v>
      </c>
      <c r="C19" s="11" t="s">
        <v>1426</v>
      </c>
      <c r="D19" s="7" t="s">
        <v>1945</v>
      </c>
      <c r="E19" s="7" t="s">
        <v>1924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2</v>
      </c>
      <c r="L19" s="1">
        <v>2</v>
      </c>
    </row>
    <row r="20" spans="1:12" x14ac:dyDescent="0.25">
      <c r="A20" s="1" t="s">
        <v>1922</v>
      </c>
      <c r="B20" s="1">
        <v>19</v>
      </c>
      <c r="C20" s="11" t="s">
        <v>1427</v>
      </c>
      <c r="D20" s="7" t="s">
        <v>1945</v>
      </c>
      <c r="E20" s="7" t="s">
        <v>1921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2" x14ac:dyDescent="0.25">
      <c r="A21" s="1" t="s">
        <v>1922</v>
      </c>
      <c r="B21" s="1">
        <v>20</v>
      </c>
      <c r="C21" s="11" t="s">
        <v>1428</v>
      </c>
      <c r="D21" s="7" t="s">
        <v>1945</v>
      </c>
      <c r="E21" s="7" t="s">
        <v>1921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2" x14ac:dyDescent="0.25">
      <c r="A22" s="1" t="s">
        <v>1928</v>
      </c>
      <c r="B22" s="1">
        <v>21</v>
      </c>
      <c r="C22" s="11" t="s">
        <v>1429</v>
      </c>
      <c r="D22" s="7" t="s">
        <v>1892</v>
      </c>
      <c r="E22" s="7" t="s">
        <v>1937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4</v>
      </c>
    </row>
    <row r="23" spans="1:12" x14ac:dyDescent="0.25">
      <c r="A23" s="1" t="s">
        <v>1922</v>
      </c>
      <c r="B23" s="1">
        <v>22</v>
      </c>
      <c r="C23" s="11" t="s">
        <v>1430</v>
      </c>
      <c r="D23" s="7" t="s">
        <v>1892</v>
      </c>
      <c r="E23" s="7" t="s">
        <v>1885</v>
      </c>
      <c r="F23" s="1">
        <f t="shared" si="0"/>
        <v>2</v>
      </c>
      <c r="G23" s="1">
        <f t="shared" si="1"/>
        <v>0</v>
      </c>
      <c r="I23" s="1">
        <f t="shared" si="2"/>
        <v>2</v>
      </c>
      <c r="J23" s="1">
        <f t="shared" si="3"/>
        <v>2</v>
      </c>
      <c r="K23" s="1">
        <v>2</v>
      </c>
    </row>
    <row r="24" spans="1:12" x14ac:dyDescent="0.25">
      <c r="A24" s="1" t="s">
        <v>1928</v>
      </c>
      <c r="B24" s="1">
        <v>23</v>
      </c>
      <c r="C24" s="11" t="s">
        <v>1431</v>
      </c>
      <c r="D24" s="7" t="s">
        <v>1892</v>
      </c>
      <c r="E24" s="7" t="s">
        <v>1924</v>
      </c>
      <c r="F24" s="1">
        <f t="shared" si="0"/>
        <v>4</v>
      </c>
      <c r="G24" s="1">
        <f t="shared" si="1"/>
        <v>0</v>
      </c>
      <c r="I24" s="1">
        <f t="shared" si="2"/>
        <v>4</v>
      </c>
      <c r="J24" s="1">
        <f t="shared" si="3"/>
        <v>0</v>
      </c>
      <c r="K24" s="1">
        <v>4</v>
      </c>
    </row>
    <row r="25" spans="1:12" x14ac:dyDescent="0.25">
      <c r="A25" s="1" t="s">
        <v>1928</v>
      </c>
      <c r="B25" s="1">
        <v>24</v>
      </c>
      <c r="C25" s="11" t="s">
        <v>1432</v>
      </c>
      <c r="D25" s="7" t="s">
        <v>1892</v>
      </c>
      <c r="E25" s="7" t="s">
        <v>1937</v>
      </c>
      <c r="F25" s="1">
        <f t="shared" si="0"/>
        <v>4</v>
      </c>
      <c r="G25" s="1">
        <f t="shared" si="1"/>
        <v>0</v>
      </c>
      <c r="I25" s="1">
        <f t="shared" si="2"/>
        <v>4</v>
      </c>
      <c r="J25" s="1">
        <f t="shared" si="3"/>
        <v>0</v>
      </c>
      <c r="K25" s="1">
        <v>4</v>
      </c>
    </row>
    <row r="26" spans="1:12" x14ac:dyDescent="0.25">
      <c r="A26" s="1" t="s">
        <v>1922</v>
      </c>
      <c r="B26" s="1">
        <v>25</v>
      </c>
      <c r="C26" s="11" t="s">
        <v>1433</v>
      </c>
      <c r="D26" s="7" t="s">
        <v>1892</v>
      </c>
      <c r="E26" s="7" t="s">
        <v>1937</v>
      </c>
      <c r="F26" s="1">
        <f t="shared" si="0"/>
        <v>1</v>
      </c>
      <c r="G26" s="1">
        <f t="shared" si="1"/>
        <v>0</v>
      </c>
      <c r="I26" s="1">
        <f t="shared" si="2"/>
        <v>1</v>
      </c>
      <c r="J26" s="1">
        <f t="shared" si="3"/>
        <v>3</v>
      </c>
      <c r="K26" s="1">
        <v>1</v>
      </c>
    </row>
    <row r="27" spans="1:12" x14ac:dyDescent="0.25">
      <c r="A27" s="1" t="s">
        <v>1928</v>
      </c>
      <c r="B27" s="1">
        <v>26</v>
      </c>
      <c r="C27" s="11" t="s">
        <v>1434</v>
      </c>
      <c r="D27" s="7" t="s">
        <v>1892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2" x14ac:dyDescent="0.25">
      <c r="A28" s="1" t="s">
        <v>1922</v>
      </c>
      <c r="B28" s="1">
        <v>27</v>
      </c>
      <c r="C28" s="11" t="s">
        <v>1435</v>
      </c>
      <c r="D28" s="7" t="s">
        <v>1892</v>
      </c>
      <c r="E28" s="7" t="s">
        <v>1921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2" x14ac:dyDescent="0.25">
      <c r="A29" s="1" t="s">
        <v>1925</v>
      </c>
      <c r="B29" s="1">
        <v>28</v>
      </c>
      <c r="C29" s="11" t="s">
        <v>1436</v>
      </c>
      <c r="D29" s="7" t="s">
        <v>1892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2" x14ac:dyDescent="0.25">
      <c r="A30" s="1" t="s">
        <v>1928</v>
      </c>
      <c r="B30" s="1">
        <v>29</v>
      </c>
      <c r="C30" s="11" t="s">
        <v>1437</v>
      </c>
      <c r="D30" s="7" t="s">
        <v>1892</v>
      </c>
      <c r="E30" s="7" t="s">
        <v>1932</v>
      </c>
      <c r="F30" s="1">
        <f t="shared" si="0"/>
        <v>4</v>
      </c>
      <c r="G30" s="1">
        <f t="shared" si="1"/>
        <v>0</v>
      </c>
      <c r="H30" s="1">
        <f>SUM('Return of the King'!F53:G53)</f>
        <v>4</v>
      </c>
      <c r="I30" s="1">
        <f t="shared" si="2"/>
        <v>8</v>
      </c>
      <c r="J30" s="1">
        <f t="shared" si="3"/>
        <v>0</v>
      </c>
      <c r="K30" s="1">
        <v>4</v>
      </c>
    </row>
    <row r="31" spans="1:12" x14ac:dyDescent="0.25">
      <c r="A31" s="1" t="s">
        <v>1925</v>
      </c>
      <c r="B31" s="1">
        <v>30</v>
      </c>
      <c r="C31" s="11" t="s">
        <v>1438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2" x14ac:dyDescent="0.25">
      <c r="A32" s="1" t="s">
        <v>1925</v>
      </c>
      <c r="B32" s="1">
        <v>31</v>
      </c>
      <c r="C32" s="11" t="s">
        <v>1439</v>
      </c>
      <c r="D32" s="7" t="s">
        <v>1927</v>
      </c>
      <c r="E32" s="7" t="s">
        <v>1924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2" x14ac:dyDescent="0.25">
      <c r="A33" s="1" t="s">
        <v>1922</v>
      </c>
      <c r="B33" s="1">
        <v>32</v>
      </c>
      <c r="C33" s="11" t="s">
        <v>1440</v>
      </c>
      <c r="D33" s="7" t="s">
        <v>1927</v>
      </c>
      <c r="E33" s="7" t="s">
        <v>1932</v>
      </c>
      <c r="F33" s="1">
        <f t="shared" si="0"/>
        <v>2</v>
      </c>
      <c r="G33" s="1">
        <f t="shared" si="1"/>
        <v>0</v>
      </c>
      <c r="I33" s="1">
        <f t="shared" si="2"/>
        <v>2</v>
      </c>
      <c r="J33" s="1">
        <f t="shared" si="3"/>
        <v>2</v>
      </c>
      <c r="K33" s="1">
        <v>2</v>
      </c>
    </row>
    <row r="34" spans="1:12" x14ac:dyDescent="0.25">
      <c r="A34" s="1" t="s">
        <v>1925</v>
      </c>
      <c r="B34" s="1">
        <v>33</v>
      </c>
      <c r="C34" s="11" t="s">
        <v>1441</v>
      </c>
      <c r="D34" s="7" t="s">
        <v>1927</v>
      </c>
      <c r="E34" s="7" t="s">
        <v>1921</v>
      </c>
      <c r="F34" s="1">
        <f t="shared" ref="F34:F65" si="4">SUM(K34:O34)</f>
        <v>2</v>
      </c>
      <c r="G34" s="1">
        <f t="shared" ref="G34:G65" si="5">SUM(P34:T34)</f>
        <v>0</v>
      </c>
      <c r="I34" s="1">
        <f t="shared" ref="I34:I65" si="6">SUM(F34:H34)</f>
        <v>2</v>
      </c>
      <c r="J34" s="1">
        <f t="shared" ref="J34:J65" si="7">IF(IF(D34="",1,4)&gt;I34,IF(D34="",1,4)-I34,IF(F34+G34&gt;0,0,1))</f>
        <v>2</v>
      </c>
      <c r="K34" s="1">
        <v>2</v>
      </c>
    </row>
    <row r="35" spans="1:12" x14ac:dyDescent="0.25">
      <c r="A35" s="1" t="s">
        <v>1925</v>
      </c>
      <c r="B35" s="1">
        <v>34</v>
      </c>
      <c r="C35" s="11" t="s">
        <v>1442</v>
      </c>
      <c r="D35" s="7" t="s">
        <v>1927</v>
      </c>
      <c r="E35" s="7" t="s">
        <v>1921</v>
      </c>
      <c r="F35" s="1">
        <f t="shared" si="4"/>
        <v>2</v>
      </c>
      <c r="G35" s="1">
        <f t="shared" si="5"/>
        <v>0</v>
      </c>
      <c r="I35" s="1">
        <f t="shared" si="6"/>
        <v>2</v>
      </c>
      <c r="J35" s="1">
        <f t="shared" si="7"/>
        <v>2</v>
      </c>
      <c r="K35" s="1">
        <v>2</v>
      </c>
    </row>
    <row r="36" spans="1:12" x14ac:dyDescent="0.25">
      <c r="A36" s="1" t="s">
        <v>1928</v>
      </c>
      <c r="B36" s="1">
        <v>35</v>
      </c>
      <c r="C36" s="11" t="s">
        <v>1443</v>
      </c>
      <c r="D36" s="7" t="s">
        <v>1927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2" x14ac:dyDescent="0.25">
      <c r="A37" s="1" t="s">
        <v>1922</v>
      </c>
      <c r="B37" s="1">
        <v>36</v>
      </c>
      <c r="C37" s="11" t="s">
        <v>1444</v>
      </c>
      <c r="D37" s="7" t="s">
        <v>1927</v>
      </c>
      <c r="E37" s="7" t="s">
        <v>1921</v>
      </c>
      <c r="F37" s="1">
        <f t="shared" si="4"/>
        <v>1</v>
      </c>
      <c r="G37" s="1">
        <f t="shared" si="5"/>
        <v>0</v>
      </c>
      <c r="I37" s="1">
        <f t="shared" si="6"/>
        <v>1</v>
      </c>
      <c r="J37" s="1">
        <f t="shared" si="7"/>
        <v>3</v>
      </c>
      <c r="K37" s="1">
        <v>1</v>
      </c>
    </row>
    <row r="38" spans="1:12" x14ac:dyDescent="0.25">
      <c r="A38" s="1" t="s">
        <v>1928</v>
      </c>
      <c r="B38" s="1">
        <v>37</v>
      </c>
      <c r="C38" s="11" t="s">
        <v>1445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2</v>
      </c>
      <c r="L38" s="1">
        <v>2</v>
      </c>
    </row>
    <row r="39" spans="1:12" x14ac:dyDescent="0.25">
      <c r="A39" s="1" t="s">
        <v>1922</v>
      </c>
      <c r="B39" s="1">
        <v>38</v>
      </c>
      <c r="C39" s="11" t="s">
        <v>1446</v>
      </c>
      <c r="D39" s="7" t="s">
        <v>1927</v>
      </c>
      <c r="E39" s="7" t="s">
        <v>1932</v>
      </c>
      <c r="F39" s="1">
        <f t="shared" si="4"/>
        <v>1</v>
      </c>
      <c r="G39" s="1">
        <f t="shared" si="5"/>
        <v>0</v>
      </c>
      <c r="I39" s="1">
        <f t="shared" si="6"/>
        <v>1</v>
      </c>
      <c r="J39" s="1">
        <f t="shared" si="7"/>
        <v>3</v>
      </c>
      <c r="K39" s="1">
        <v>1</v>
      </c>
    </row>
    <row r="40" spans="1:12" x14ac:dyDescent="0.25">
      <c r="A40" s="1" t="s">
        <v>1922</v>
      </c>
      <c r="B40" s="1">
        <v>39</v>
      </c>
      <c r="C40" s="11" t="s">
        <v>1447</v>
      </c>
      <c r="D40" s="7" t="s">
        <v>1926</v>
      </c>
      <c r="E40" s="7" t="s">
        <v>1921</v>
      </c>
      <c r="F40" s="1">
        <f t="shared" si="4"/>
        <v>1</v>
      </c>
      <c r="G40" s="1">
        <f t="shared" si="5"/>
        <v>0</v>
      </c>
      <c r="I40" s="1">
        <f t="shared" si="6"/>
        <v>1</v>
      </c>
      <c r="J40" s="1">
        <f t="shared" si="7"/>
        <v>3</v>
      </c>
      <c r="K40" s="1">
        <v>1</v>
      </c>
    </row>
    <row r="41" spans="1:12" x14ac:dyDescent="0.25">
      <c r="A41" s="1" t="s">
        <v>1928</v>
      </c>
      <c r="B41" s="1">
        <v>40</v>
      </c>
      <c r="C41" s="11" t="s">
        <v>1448</v>
      </c>
      <c r="D41" s="7" t="s">
        <v>1926</v>
      </c>
      <c r="E41" s="7" t="s">
        <v>1924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1925</v>
      </c>
      <c r="B42" s="1">
        <v>41</v>
      </c>
      <c r="C42" s="11" t="s">
        <v>1449</v>
      </c>
      <c r="D42" s="7" t="s">
        <v>1926</v>
      </c>
      <c r="E42" s="7" t="s">
        <v>1921</v>
      </c>
      <c r="F42" s="1">
        <f t="shared" si="4"/>
        <v>1</v>
      </c>
      <c r="G42" s="1">
        <f t="shared" si="5"/>
        <v>0</v>
      </c>
      <c r="I42" s="1">
        <f t="shared" si="6"/>
        <v>1</v>
      </c>
      <c r="J42" s="1">
        <f t="shared" si="7"/>
        <v>3</v>
      </c>
      <c r="K42" s="1">
        <v>1</v>
      </c>
    </row>
    <row r="43" spans="1:12" x14ac:dyDescent="0.25">
      <c r="A43" s="1" t="s">
        <v>1928</v>
      </c>
      <c r="B43" s="1">
        <v>42</v>
      </c>
      <c r="C43" s="11" t="s">
        <v>1450</v>
      </c>
      <c r="D43" s="7" t="s">
        <v>1926</v>
      </c>
      <c r="E43" s="7" t="s">
        <v>1944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1922</v>
      </c>
      <c r="B44" s="1">
        <v>43</v>
      </c>
      <c r="C44" s="11" t="s">
        <v>1451</v>
      </c>
      <c r="D44" s="7" t="s">
        <v>1926</v>
      </c>
      <c r="E44" s="7" t="s">
        <v>1932</v>
      </c>
      <c r="F44" s="1">
        <f t="shared" si="4"/>
        <v>1</v>
      </c>
      <c r="G44" s="1">
        <f t="shared" si="5"/>
        <v>0</v>
      </c>
      <c r="I44" s="1">
        <f t="shared" si="6"/>
        <v>1</v>
      </c>
      <c r="J44" s="1">
        <f t="shared" si="7"/>
        <v>3</v>
      </c>
      <c r="K44" s="1">
        <v>1</v>
      </c>
    </row>
    <row r="45" spans="1:12" x14ac:dyDescent="0.25">
      <c r="A45" s="1" t="s">
        <v>1928</v>
      </c>
      <c r="B45" s="1">
        <v>44</v>
      </c>
      <c r="C45" s="11" t="s">
        <v>1452</v>
      </c>
      <c r="D45" s="7" t="s">
        <v>1926</v>
      </c>
      <c r="E45" s="7" t="s">
        <v>1924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2" x14ac:dyDescent="0.25">
      <c r="A46" s="1" t="s">
        <v>1922</v>
      </c>
      <c r="B46" s="1">
        <v>45</v>
      </c>
      <c r="C46" s="11" t="s">
        <v>1453</v>
      </c>
      <c r="D46" s="7" t="s">
        <v>1926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2" x14ac:dyDescent="0.25">
      <c r="A47" s="1" t="s">
        <v>1922</v>
      </c>
      <c r="B47" s="1">
        <v>46</v>
      </c>
      <c r="C47" s="11" t="s">
        <v>1454</v>
      </c>
      <c r="D47" s="7" t="s">
        <v>1926</v>
      </c>
      <c r="E47" s="7" t="s">
        <v>1944</v>
      </c>
      <c r="F47" s="1">
        <f t="shared" si="4"/>
        <v>1</v>
      </c>
      <c r="G47" s="1">
        <f t="shared" si="5"/>
        <v>0</v>
      </c>
      <c r="I47" s="1">
        <f t="shared" si="6"/>
        <v>1</v>
      </c>
      <c r="J47" s="1">
        <f t="shared" si="7"/>
        <v>3</v>
      </c>
      <c r="K47" s="1">
        <v>1</v>
      </c>
    </row>
    <row r="48" spans="1:12" x14ac:dyDescent="0.25">
      <c r="A48" s="1" t="s">
        <v>1928</v>
      </c>
      <c r="B48" s="1">
        <v>47</v>
      </c>
      <c r="C48" s="11" t="s">
        <v>1455</v>
      </c>
      <c r="D48" s="7" t="s">
        <v>1926</v>
      </c>
      <c r="E48" s="7" t="s">
        <v>1944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1</v>
      </c>
      <c r="L48" s="1">
        <v>3</v>
      </c>
    </row>
    <row r="49" spans="1:14" x14ac:dyDescent="0.25">
      <c r="A49" s="1" t="s">
        <v>1925</v>
      </c>
      <c r="B49" s="1">
        <v>48</v>
      </c>
      <c r="C49" s="11" t="s">
        <v>1456</v>
      </c>
      <c r="D49" s="7" t="s">
        <v>1926</v>
      </c>
      <c r="E49" s="7" t="s">
        <v>1924</v>
      </c>
      <c r="F49" s="1">
        <f t="shared" si="4"/>
        <v>3</v>
      </c>
      <c r="G49" s="1">
        <f t="shared" si="5"/>
        <v>0</v>
      </c>
      <c r="I49" s="1">
        <f t="shared" si="6"/>
        <v>3</v>
      </c>
      <c r="J49" s="1">
        <f t="shared" si="7"/>
        <v>1</v>
      </c>
      <c r="K49" s="1">
        <v>3</v>
      </c>
    </row>
    <row r="50" spans="1:14" x14ac:dyDescent="0.25">
      <c r="A50" s="1" t="s">
        <v>1922</v>
      </c>
      <c r="B50" s="1">
        <v>49</v>
      </c>
      <c r="C50" s="11" t="s">
        <v>1457</v>
      </c>
      <c r="D50" s="7" t="s">
        <v>1923</v>
      </c>
      <c r="E50" s="7" t="s">
        <v>1944</v>
      </c>
      <c r="F50" s="1">
        <f t="shared" si="4"/>
        <v>3</v>
      </c>
      <c r="G50" s="1">
        <f t="shared" si="5"/>
        <v>0</v>
      </c>
      <c r="I50" s="1">
        <f t="shared" si="6"/>
        <v>3</v>
      </c>
      <c r="J50" s="1">
        <f t="shared" si="7"/>
        <v>1</v>
      </c>
      <c r="K50" s="1">
        <v>3</v>
      </c>
    </row>
    <row r="51" spans="1:14" x14ac:dyDescent="0.25">
      <c r="A51" s="1" t="s">
        <v>1922</v>
      </c>
      <c r="B51" s="1">
        <v>50</v>
      </c>
      <c r="C51" s="11" t="s">
        <v>1458</v>
      </c>
      <c r="D51" s="7" t="s">
        <v>1923</v>
      </c>
      <c r="E51" s="7" t="s">
        <v>1885</v>
      </c>
      <c r="F51" s="1">
        <f t="shared" si="4"/>
        <v>1</v>
      </c>
      <c r="G51" s="1">
        <f t="shared" si="5"/>
        <v>0</v>
      </c>
      <c r="H51" s="1">
        <f>SUM(Promotional!F43:G43)</f>
        <v>1</v>
      </c>
      <c r="I51" s="1">
        <f t="shared" si="6"/>
        <v>2</v>
      </c>
      <c r="J51" s="1">
        <f t="shared" si="7"/>
        <v>2</v>
      </c>
      <c r="K51" s="1">
        <v>1</v>
      </c>
    </row>
    <row r="52" spans="1:14" x14ac:dyDescent="0.25">
      <c r="A52" s="1" t="s">
        <v>1928</v>
      </c>
      <c r="B52" s="1">
        <v>51</v>
      </c>
      <c r="C52" s="11" t="s">
        <v>1793</v>
      </c>
      <c r="D52" s="7" t="s">
        <v>1923</v>
      </c>
      <c r="E52" s="7" t="s">
        <v>1944</v>
      </c>
      <c r="F52" s="1">
        <f t="shared" si="4"/>
        <v>4</v>
      </c>
      <c r="G52" s="1">
        <f t="shared" si="5"/>
        <v>0</v>
      </c>
      <c r="H52" s="1">
        <f>SUM(Promotional!F11:G11)</f>
        <v>1</v>
      </c>
      <c r="I52" s="1">
        <f t="shared" si="6"/>
        <v>5</v>
      </c>
      <c r="J52" s="1">
        <f t="shared" si="7"/>
        <v>0</v>
      </c>
      <c r="K52" s="1">
        <v>4</v>
      </c>
    </row>
    <row r="53" spans="1:14" x14ac:dyDescent="0.25">
      <c r="A53" s="1" t="s">
        <v>1922</v>
      </c>
      <c r="B53" s="1">
        <v>52</v>
      </c>
      <c r="C53" s="11" t="s">
        <v>1290</v>
      </c>
      <c r="D53" s="7" t="s">
        <v>1923</v>
      </c>
      <c r="E53" s="7" t="s">
        <v>1944</v>
      </c>
      <c r="F53" s="1">
        <f t="shared" si="4"/>
        <v>3</v>
      </c>
      <c r="G53" s="1">
        <f t="shared" si="5"/>
        <v>0</v>
      </c>
      <c r="I53" s="1">
        <f t="shared" si="6"/>
        <v>3</v>
      </c>
      <c r="J53" s="1">
        <f t="shared" si="7"/>
        <v>1</v>
      </c>
      <c r="K53" s="1">
        <v>1</v>
      </c>
      <c r="N53" s="1">
        <v>2</v>
      </c>
    </row>
    <row r="54" spans="1:14" x14ac:dyDescent="0.25">
      <c r="A54" s="1" t="s">
        <v>1922</v>
      </c>
      <c r="B54" s="1">
        <v>53</v>
      </c>
      <c r="C54" s="11" t="s">
        <v>1291</v>
      </c>
      <c r="D54" s="7" t="s">
        <v>1923</v>
      </c>
      <c r="E54" s="7" t="s">
        <v>1932</v>
      </c>
      <c r="F54" s="1">
        <f t="shared" si="4"/>
        <v>1</v>
      </c>
      <c r="G54" s="1">
        <f t="shared" si="5"/>
        <v>0</v>
      </c>
      <c r="I54" s="1">
        <f t="shared" si="6"/>
        <v>1</v>
      </c>
      <c r="J54" s="1">
        <f t="shared" si="7"/>
        <v>3</v>
      </c>
      <c r="K54" s="1">
        <v>1</v>
      </c>
    </row>
    <row r="55" spans="1:14" x14ac:dyDescent="0.25">
      <c r="A55" s="1" t="s">
        <v>1925</v>
      </c>
      <c r="B55" s="1">
        <v>54</v>
      </c>
      <c r="C55" s="11" t="s">
        <v>1292</v>
      </c>
      <c r="D55" s="7" t="s">
        <v>1923</v>
      </c>
      <c r="E55" s="7" t="s">
        <v>1924</v>
      </c>
      <c r="F55" s="1">
        <f t="shared" si="4"/>
        <v>3</v>
      </c>
      <c r="G55" s="1">
        <f t="shared" si="5"/>
        <v>0</v>
      </c>
      <c r="I55" s="1">
        <f t="shared" si="6"/>
        <v>3</v>
      </c>
      <c r="J55" s="1">
        <f t="shared" si="7"/>
        <v>1</v>
      </c>
      <c r="K55" s="1">
        <v>3</v>
      </c>
    </row>
    <row r="56" spans="1:14" x14ac:dyDescent="0.25">
      <c r="A56" s="1" t="s">
        <v>1928</v>
      </c>
      <c r="B56" s="1">
        <v>55</v>
      </c>
      <c r="C56" s="11" t="s">
        <v>1293</v>
      </c>
      <c r="D56" s="7" t="s">
        <v>1923</v>
      </c>
      <c r="E56" s="7" t="s">
        <v>1924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4" x14ac:dyDescent="0.25">
      <c r="A57" s="1" t="s">
        <v>1925</v>
      </c>
      <c r="B57" s="1">
        <v>56</v>
      </c>
      <c r="C57" s="11" t="s">
        <v>1294</v>
      </c>
      <c r="D57" s="7" t="s">
        <v>1923</v>
      </c>
      <c r="E57" s="7" t="s">
        <v>1924</v>
      </c>
      <c r="F57" s="1">
        <f t="shared" si="4"/>
        <v>1</v>
      </c>
      <c r="G57" s="1">
        <f t="shared" si="5"/>
        <v>0</v>
      </c>
      <c r="I57" s="1">
        <f t="shared" si="6"/>
        <v>1</v>
      </c>
      <c r="J57" s="1">
        <f t="shared" si="7"/>
        <v>3</v>
      </c>
      <c r="K57" s="1">
        <v>1</v>
      </c>
    </row>
    <row r="58" spans="1:14" x14ac:dyDescent="0.25">
      <c r="A58" s="1" t="s">
        <v>1922</v>
      </c>
      <c r="B58" s="1">
        <v>57</v>
      </c>
      <c r="C58" s="11" t="s">
        <v>1295</v>
      </c>
      <c r="D58" s="7" t="s">
        <v>1923</v>
      </c>
      <c r="E58" s="7" t="s">
        <v>1921</v>
      </c>
      <c r="F58" s="1">
        <f t="shared" si="4"/>
        <v>2</v>
      </c>
      <c r="G58" s="1">
        <f t="shared" si="5"/>
        <v>0</v>
      </c>
      <c r="I58" s="1">
        <f t="shared" si="6"/>
        <v>2</v>
      </c>
      <c r="J58" s="1">
        <f t="shared" si="7"/>
        <v>2</v>
      </c>
      <c r="K58" s="1">
        <v>2</v>
      </c>
    </row>
    <row r="59" spans="1:14" x14ac:dyDescent="0.25">
      <c r="A59" s="1" t="s">
        <v>1928</v>
      </c>
      <c r="B59" s="1">
        <v>58</v>
      </c>
      <c r="C59" s="11" t="s">
        <v>1296</v>
      </c>
      <c r="D59" s="7" t="s">
        <v>1923</v>
      </c>
      <c r="E59" s="7" t="s">
        <v>1944</v>
      </c>
      <c r="F59" s="1">
        <f t="shared" si="4"/>
        <v>4</v>
      </c>
      <c r="G59" s="1">
        <f t="shared" si="5"/>
        <v>0</v>
      </c>
      <c r="I59" s="1">
        <f t="shared" si="6"/>
        <v>4</v>
      </c>
      <c r="J59" s="1">
        <f t="shared" si="7"/>
        <v>0</v>
      </c>
      <c r="K59" s="1">
        <v>4</v>
      </c>
    </row>
    <row r="60" spans="1:14" x14ac:dyDescent="0.25">
      <c r="A60" s="1" t="s">
        <v>1925</v>
      </c>
      <c r="B60" s="1">
        <v>59</v>
      </c>
      <c r="C60" s="11" t="s">
        <v>1297</v>
      </c>
      <c r="D60" s="7" t="s">
        <v>1923</v>
      </c>
      <c r="E60" s="7" t="s">
        <v>1921</v>
      </c>
      <c r="F60" s="1">
        <f t="shared" si="4"/>
        <v>4</v>
      </c>
      <c r="G60" s="1">
        <f t="shared" si="5"/>
        <v>0</v>
      </c>
      <c r="I60" s="1">
        <f t="shared" si="6"/>
        <v>4</v>
      </c>
      <c r="J60" s="1">
        <f t="shared" si="7"/>
        <v>0</v>
      </c>
      <c r="K60" s="1">
        <v>4</v>
      </c>
    </row>
    <row r="61" spans="1:14" x14ac:dyDescent="0.25">
      <c r="A61" s="1" t="s">
        <v>1928</v>
      </c>
      <c r="B61" s="1">
        <v>60</v>
      </c>
      <c r="C61" s="11" t="s">
        <v>1298</v>
      </c>
      <c r="D61" s="7" t="s">
        <v>1923</v>
      </c>
      <c r="E61" s="7" t="s">
        <v>1944</v>
      </c>
      <c r="F61" s="1">
        <f t="shared" si="4"/>
        <v>4</v>
      </c>
      <c r="G61" s="1">
        <f t="shared" si="5"/>
        <v>0</v>
      </c>
      <c r="I61" s="1">
        <f t="shared" si="6"/>
        <v>4</v>
      </c>
      <c r="J61" s="1">
        <f t="shared" si="7"/>
        <v>0</v>
      </c>
      <c r="K61" s="1">
        <v>4</v>
      </c>
    </row>
    <row r="62" spans="1:14" x14ac:dyDescent="0.25">
      <c r="A62" s="1" t="s">
        <v>1928</v>
      </c>
      <c r="B62" s="1">
        <v>61</v>
      </c>
      <c r="C62" s="11" t="s">
        <v>1299</v>
      </c>
      <c r="D62" s="7" t="s">
        <v>1923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2</v>
      </c>
      <c r="L62" s="1">
        <v>2</v>
      </c>
    </row>
    <row r="63" spans="1:14" x14ac:dyDescent="0.25">
      <c r="A63" s="1" t="s">
        <v>1928</v>
      </c>
      <c r="B63" s="1">
        <v>62</v>
      </c>
      <c r="C63" s="11" t="s">
        <v>1300</v>
      </c>
      <c r="D63" s="7" t="s">
        <v>1923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2</v>
      </c>
      <c r="L63" s="1">
        <v>2</v>
      </c>
    </row>
    <row r="64" spans="1:14" x14ac:dyDescent="0.25">
      <c r="A64" s="1" t="s">
        <v>1928</v>
      </c>
      <c r="B64" s="1">
        <v>63</v>
      </c>
      <c r="C64" s="11" t="s">
        <v>1301</v>
      </c>
      <c r="D64" s="7" t="s">
        <v>1923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L64" s="1">
        <v>2</v>
      </c>
    </row>
    <row r="65" spans="1:12" x14ac:dyDescent="0.25">
      <c r="A65" s="1" t="s">
        <v>1928</v>
      </c>
      <c r="B65" s="1">
        <v>64</v>
      </c>
      <c r="C65" s="11" t="s">
        <v>1302</v>
      </c>
      <c r="D65" s="7" t="s">
        <v>1923</v>
      </c>
      <c r="E65" s="7" t="s">
        <v>1944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2" x14ac:dyDescent="0.25">
      <c r="A66" s="1" t="s">
        <v>1928</v>
      </c>
      <c r="B66" s="1">
        <v>65</v>
      </c>
      <c r="C66" s="11" t="s">
        <v>1303</v>
      </c>
      <c r="D66" s="7" t="s">
        <v>1923</v>
      </c>
      <c r="E66" s="7" t="s">
        <v>1944</v>
      </c>
      <c r="F66" s="1">
        <f t="shared" ref="F66:F97" si="8">SUM(K66:O66)</f>
        <v>4</v>
      </c>
      <c r="G66" s="1">
        <f t="shared" ref="G66:G97" si="9">SUM(P66:T66)</f>
        <v>0</v>
      </c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</row>
    <row r="67" spans="1:12" x14ac:dyDescent="0.25">
      <c r="A67" s="1" t="s">
        <v>1922</v>
      </c>
      <c r="B67" s="1">
        <v>66</v>
      </c>
      <c r="C67" s="11" t="s">
        <v>1304</v>
      </c>
      <c r="D67" s="7" t="s">
        <v>1923</v>
      </c>
      <c r="E67" s="7" t="s">
        <v>1944</v>
      </c>
      <c r="F67" s="1">
        <f t="shared" si="8"/>
        <v>1</v>
      </c>
      <c r="G67" s="1">
        <f t="shared" si="9"/>
        <v>0</v>
      </c>
      <c r="I67" s="1">
        <f t="shared" si="10"/>
        <v>1</v>
      </c>
      <c r="J67" s="1">
        <f t="shared" si="11"/>
        <v>3</v>
      </c>
      <c r="K67" s="1">
        <v>1</v>
      </c>
    </row>
    <row r="68" spans="1:12" x14ac:dyDescent="0.25">
      <c r="A68" s="1" t="s">
        <v>1925</v>
      </c>
      <c r="B68" s="1">
        <v>67</v>
      </c>
      <c r="C68" s="11" t="s">
        <v>1305</v>
      </c>
      <c r="D68" s="7" t="s">
        <v>1923</v>
      </c>
      <c r="E68" s="7" t="s">
        <v>1944</v>
      </c>
      <c r="F68" s="1">
        <f t="shared" si="8"/>
        <v>4</v>
      </c>
      <c r="G68" s="1">
        <f t="shared" si="9"/>
        <v>0</v>
      </c>
      <c r="I68" s="1">
        <f t="shared" si="10"/>
        <v>4</v>
      </c>
      <c r="J68" s="1">
        <f t="shared" si="11"/>
        <v>0</v>
      </c>
      <c r="K68" s="1">
        <v>3</v>
      </c>
      <c r="L68" s="1">
        <v>1</v>
      </c>
    </row>
    <row r="69" spans="1:12" x14ac:dyDescent="0.25">
      <c r="A69" s="1" t="s">
        <v>1925</v>
      </c>
      <c r="B69" s="1">
        <v>68</v>
      </c>
      <c r="C69" s="11" t="s">
        <v>1306</v>
      </c>
      <c r="D69" s="7" t="s">
        <v>1923</v>
      </c>
      <c r="E69" s="7" t="s">
        <v>1921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2" x14ac:dyDescent="0.25">
      <c r="A70" s="1" t="s">
        <v>1928</v>
      </c>
      <c r="B70" s="1">
        <v>69</v>
      </c>
      <c r="C70" s="11" t="s">
        <v>1307</v>
      </c>
      <c r="D70" s="7" t="s">
        <v>1923</v>
      </c>
      <c r="E70" s="7" t="s">
        <v>1921</v>
      </c>
      <c r="F70" s="1">
        <f t="shared" si="8"/>
        <v>4</v>
      </c>
      <c r="G70" s="1">
        <f t="shared" si="9"/>
        <v>0</v>
      </c>
      <c r="I70" s="1">
        <f t="shared" si="10"/>
        <v>4</v>
      </c>
      <c r="J70" s="1">
        <f t="shared" si="11"/>
        <v>0</v>
      </c>
      <c r="K70" s="1">
        <v>4</v>
      </c>
    </row>
    <row r="71" spans="1:12" x14ac:dyDescent="0.25">
      <c r="A71" s="1" t="s">
        <v>1925</v>
      </c>
      <c r="B71" s="1">
        <v>70</v>
      </c>
      <c r="C71" s="11" t="s">
        <v>1308</v>
      </c>
      <c r="D71" s="7" t="s">
        <v>1923</v>
      </c>
      <c r="E71" s="7" t="s">
        <v>1921</v>
      </c>
      <c r="F71" s="1">
        <f t="shared" si="8"/>
        <v>1</v>
      </c>
      <c r="G71" s="1">
        <f t="shared" si="9"/>
        <v>0</v>
      </c>
      <c r="I71" s="1">
        <f t="shared" si="10"/>
        <v>1</v>
      </c>
      <c r="J71" s="1">
        <f t="shared" si="11"/>
        <v>3</v>
      </c>
      <c r="K71" s="1">
        <v>1</v>
      </c>
    </row>
    <row r="72" spans="1:12" x14ac:dyDescent="0.25">
      <c r="A72" s="1" t="s">
        <v>1925</v>
      </c>
      <c r="B72" s="1">
        <v>71</v>
      </c>
      <c r="C72" s="11" t="s">
        <v>1309</v>
      </c>
      <c r="D72" s="7" t="s">
        <v>1923</v>
      </c>
      <c r="E72" s="7" t="s">
        <v>1924</v>
      </c>
      <c r="F72" s="1">
        <f t="shared" si="8"/>
        <v>3</v>
      </c>
      <c r="G72" s="1">
        <f t="shared" si="9"/>
        <v>0</v>
      </c>
      <c r="I72" s="1">
        <f t="shared" si="10"/>
        <v>3</v>
      </c>
      <c r="J72" s="1">
        <f t="shared" si="11"/>
        <v>1</v>
      </c>
      <c r="K72" s="1">
        <v>3</v>
      </c>
    </row>
    <row r="73" spans="1:12" x14ac:dyDescent="0.25">
      <c r="A73" s="1" t="s">
        <v>1925</v>
      </c>
      <c r="B73" s="1">
        <v>72</v>
      </c>
      <c r="C73" s="11" t="s">
        <v>1310</v>
      </c>
      <c r="D73" s="7" t="s">
        <v>1923</v>
      </c>
      <c r="E73" s="7" t="s">
        <v>1921</v>
      </c>
      <c r="F73" s="1">
        <f t="shared" si="8"/>
        <v>4</v>
      </c>
      <c r="G73" s="1">
        <f t="shared" si="9"/>
        <v>0</v>
      </c>
      <c r="I73" s="1">
        <f t="shared" si="10"/>
        <v>4</v>
      </c>
      <c r="J73" s="1">
        <f t="shared" si="11"/>
        <v>0</v>
      </c>
      <c r="K73" s="1">
        <v>4</v>
      </c>
    </row>
    <row r="74" spans="1:12" x14ac:dyDescent="0.25">
      <c r="A74" s="1" t="s">
        <v>1922</v>
      </c>
      <c r="B74" s="1">
        <v>73</v>
      </c>
      <c r="C74" s="11" t="s">
        <v>1311</v>
      </c>
      <c r="D74" s="7" t="s">
        <v>1923</v>
      </c>
      <c r="E74" s="7" t="s">
        <v>1944</v>
      </c>
      <c r="F74" s="1">
        <f t="shared" si="8"/>
        <v>1</v>
      </c>
      <c r="G74" s="1">
        <f t="shared" si="9"/>
        <v>0</v>
      </c>
      <c r="I74" s="1">
        <f t="shared" si="10"/>
        <v>1</v>
      </c>
      <c r="J74" s="1">
        <f t="shared" si="11"/>
        <v>3</v>
      </c>
      <c r="K74" s="1">
        <v>1</v>
      </c>
    </row>
    <row r="75" spans="1:12" x14ac:dyDescent="0.25">
      <c r="A75" s="1" t="s">
        <v>1922</v>
      </c>
      <c r="B75" s="1">
        <v>74</v>
      </c>
      <c r="C75" s="11" t="s">
        <v>1312</v>
      </c>
      <c r="D75" s="7" t="s">
        <v>1923</v>
      </c>
      <c r="E75" s="7" t="s">
        <v>1885</v>
      </c>
      <c r="F75" s="1">
        <f t="shared" si="8"/>
        <v>1</v>
      </c>
      <c r="G75" s="1">
        <f t="shared" si="9"/>
        <v>0</v>
      </c>
      <c r="H75" s="1">
        <f>SUM(Promotional!F37:G37)</f>
        <v>1</v>
      </c>
      <c r="I75" s="1">
        <f t="shared" si="10"/>
        <v>2</v>
      </c>
      <c r="J75" s="1">
        <f t="shared" si="11"/>
        <v>2</v>
      </c>
      <c r="K75" s="1">
        <v>1</v>
      </c>
    </row>
    <row r="76" spans="1:12" x14ac:dyDescent="0.25">
      <c r="A76" s="1" t="s">
        <v>1922</v>
      </c>
      <c r="B76" s="1">
        <v>75</v>
      </c>
      <c r="C76" s="11" t="s">
        <v>1313</v>
      </c>
      <c r="D76" s="7" t="s">
        <v>1917</v>
      </c>
      <c r="E76" s="7" t="s">
        <v>1944</v>
      </c>
      <c r="F76" s="1">
        <f t="shared" si="8"/>
        <v>2</v>
      </c>
      <c r="G76" s="1">
        <f t="shared" si="9"/>
        <v>0</v>
      </c>
      <c r="I76" s="1">
        <f t="shared" si="10"/>
        <v>2</v>
      </c>
      <c r="J76" s="1">
        <f t="shared" si="11"/>
        <v>2</v>
      </c>
      <c r="K76" s="1">
        <v>2</v>
      </c>
    </row>
    <row r="77" spans="1:12" x14ac:dyDescent="0.25">
      <c r="A77" s="1" t="s">
        <v>1925</v>
      </c>
      <c r="B77" s="1">
        <v>76</v>
      </c>
      <c r="C77" s="11" t="s">
        <v>1314</v>
      </c>
      <c r="D77" s="7" t="s">
        <v>1917</v>
      </c>
      <c r="E77" s="7" t="s">
        <v>1924</v>
      </c>
      <c r="F77" s="1">
        <f t="shared" si="8"/>
        <v>3</v>
      </c>
      <c r="G77" s="1">
        <f t="shared" si="9"/>
        <v>0</v>
      </c>
      <c r="I77" s="1">
        <f t="shared" si="10"/>
        <v>3</v>
      </c>
      <c r="J77" s="1">
        <f t="shared" si="11"/>
        <v>1</v>
      </c>
      <c r="K77" s="1">
        <v>3</v>
      </c>
    </row>
    <row r="78" spans="1:12" x14ac:dyDescent="0.25">
      <c r="A78" s="1" t="s">
        <v>1922</v>
      </c>
      <c r="B78" s="1">
        <v>77</v>
      </c>
      <c r="C78" s="11" t="s">
        <v>1315</v>
      </c>
      <c r="D78" s="7" t="s">
        <v>1917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2" x14ac:dyDescent="0.25">
      <c r="A79" s="1" t="s">
        <v>1925</v>
      </c>
      <c r="B79" s="1">
        <v>78</v>
      </c>
      <c r="C79" s="11" t="s">
        <v>1316</v>
      </c>
      <c r="D79" s="7" t="s">
        <v>1917</v>
      </c>
      <c r="E79" s="7" t="s">
        <v>1921</v>
      </c>
      <c r="F79" s="1">
        <f t="shared" si="8"/>
        <v>3</v>
      </c>
      <c r="G79" s="1">
        <f t="shared" si="9"/>
        <v>0</v>
      </c>
      <c r="I79" s="1">
        <f t="shared" si="10"/>
        <v>3</v>
      </c>
      <c r="J79" s="1">
        <f t="shared" si="11"/>
        <v>1</v>
      </c>
      <c r="K79" s="1">
        <v>3</v>
      </c>
    </row>
    <row r="80" spans="1:12" x14ac:dyDescent="0.25">
      <c r="A80" s="1" t="s">
        <v>1925</v>
      </c>
      <c r="B80" s="1">
        <v>79</v>
      </c>
      <c r="C80" s="11" t="s">
        <v>1317</v>
      </c>
      <c r="D80" s="7" t="s">
        <v>1917</v>
      </c>
      <c r="E80" s="7" t="s">
        <v>1921</v>
      </c>
      <c r="F80" s="1">
        <f t="shared" si="8"/>
        <v>2</v>
      </c>
      <c r="G80" s="1">
        <f t="shared" si="9"/>
        <v>0</v>
      </c>
      <c r="I80" s="1">
        <f t="shared" si="10"/>
        <v>2</v>
      </c>
      <c r="J80" s="1">
        <f t="shared" si="11"/>
        <v>2</v>
      </c>
      <c r="K80" s="1">
        <v>2</v>
      </c>
    </row>
    <row r="81" spans="1:12" x14ac:dyDescent="0.25">
      <c r="A81" s="1" t="s">
        <v>1922</v>
      </c>
      <c r="B81" s="1">
        <v>80</v>
      </c>
      <c r="C81" s="11" t="s">
        <v>1318</v>
      </c>
      <c r="D81" s="7" t="s">
        <v>1917</v>
      </c>
      <c r="E81" s="7" t="s">
        <v>1921</v>
      </c>
      <c r="F81" s="1">
        <f t="shared" si="8"/>
        <v>1</v>
      </c>
      <c r="G81" s="1">
        <f t="shared" si="9"/>
        <v>0</v>
      </c>
      <c r="I81" s="1">
        <f t="shared" si="10"/>
        <v>1</v>
      </c>
      <c r="J81" s="1">
        <f t="shared" si="11"/>
        <v>3</v>
      </c>
      <c r="K81" s="1">
        <v>1</v>
      </c>
    </row>
    <row r="82" spans="1:12" x14ac:dyDescent="0.25">
      <c r="A82" s="1" t="s">
        <v>1925</v>
      </c>
      <c r="B82" s="1">
        <v>81</v>
      </c>
      <c r="C82" s="11" t="s">
        <v>1319</v>
      </c>
      <c r="D82" s="7" t="s">
        <v>1917</v>
      </c>
      <c r="E82" s="7" t="s">
        <v>1921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2" x14ac:dyDescent="0.25">
      <c r="A83" s="1" t="s">
        <v>1925</v>
      </c>
      <c r="B83" s="1">
        <v>82</v>
      </c>
      <c r="C83" s="11" t="s">
        <v>1320</v>
      </c>
      <c r="D83" s="7" t="s">
        <v>1917</v>
      </c>
      <c r="E83" s="7" t="s">
        <v>1944</v>
      </c>
      <c r="F83" s="1">
        <f t="shared" si="8"/>
        <v>3</v>
      </c>
      <c r="G83" s="1">
        <f t="shared" si="9"/>
        <v>0</v>
      </c>
      <c r="I83" s="1">
        <f t="shared" si="10"/>
        <v>3</v>
      </c>
      <c r="J83" s="1">
        <f t="shared" si="11"/>
        <v>1</v>
      </c>
      <c r="K83" s="1">
        <v>3</v>
      </c>
    </row>
    <row r="84" spans="1:12" x14ac:dyDescent="0.25">
      <c r="A84" s="1" t="s">
        <v>1925</v>
      </c>
      <c r="B84" s="1">
        <v>83</v>
      </c>
      <c r="C84" s="11" t="s">
        <v>1321</v>
      </c>
      <c r="D84" s="7" t="s">
        <v>1917</v>
      </c>
      <c r="E84" s="7" t="s">
        <v>1944</v>
      </c>
      <c r="F84" s="1">
        <f t="shared" si="8"/>
        <v>3</v>
      </c>
      <c r="G84" s="1">
        <f t="shared" si="9"/>
        <v>0</v>
      </c>
      <c r="I84" s="1">
        <f t="shared" si="10"/>
        <v>3</v>
      </c>
      <c r="J84" s="1">
        <f t="shared" si="11"/>
        <v>1</v>
      </c>
      <c r="K84" s="1">
        <v>3</v>
      </c>
    </row>
    <row r="85" spans="1:12" x14ac:dyDescent="0.25">
      <c r="A85" s="1" t="s">
        <v>1922</v>
      </c>
      <c r="B85" s="1">
        <v>84</v>
      </c>
      <c r="C85" s="11" t="s">
        <v>1322</v>
      </c>
      <c r="D85" s="7" t="s">
        <v>1917</v>
      </c>
      <c r="E85" s="7" t="s">
        <v>1944</v>
      </c>
      <c r="F85" s="1">
        <f t="shared" si="8"/>
        <v>3</v>
      </c>
      <c r="G85" s="1">
        <f t="shared" si="9"/>
        <v>0</v>
      </c>
      <c r="H85" s="1">
        <f>SUM(Promotional!F44:G44)</f>
        <v>1</v>
      </c>
      <c r="I85" s="1">
        <f t="shared" si="10"/>
        <v>4</v>
      </c>
      <c r="J85" s="1">
        <f t="shared" si="11"/>
        <v>0</v>
      </c>
      <c r="K85" s="1">
        <v>3</v>
      </c>
    </row>
    <row r="86" spans="1:12" x14ac:dyDescent="0.25">
      <c r="A86" s="1" t="s">
        <v>1922</v>
      </c>
      <c r="B86" s="1">
        <v>85</v>
      </c>
      <c r="C86" s="11" t="s">
        <v>1847</v>
      </c>
      <c r="D86" s="7" t="s">
        <v>1917</v>
      </c>
      <c r="E86" s="7" t="s">
        <v>1944</v>
      </c>
      <c r="F86" s="1">
        <f t="shared" si="8"/>
        <v>2</v>
      </c>
      <c r="G86" s="1">
        <f t="shared" si="9"/>
        <v>0</v>
      </c>
      <c r="H86" s="1">
        <f>SUM(Promotional!F38:G38)</f>
        <v>1</v>
      </c>
      <c r="I86" s="1">
        <f t="shared" si="10"/>
        <v>3</v>
      </c>
      <c r="J86" s="1">
        <f t="shared" si="11"/>
        <v>1</v>
      </c>
      <c r="K86" s="1">
        <v>2</v>
      </c>
    </row>
    <row r="87" spans="1:12" x14ac:dyDescent="0.25">
      <c r="A87" s="1" t="s">
        <v>1922</v>
      </c>
      <c r="B87" s="1">
        <v>86</v>
      </c>
      <c r="C87" s="11" t="s">
        <v>1323</v>
      </c>
      <c r="D87" s="7" t="s">
        <v>1917</v>
      </c>
      <c r="E87" s="7" t="s">
        <v>1921</v>
      </c>
      <c r="F87" s="1">
        <f t="shared" si="8"/>
        <v>1</v>
      </c>
      <c r="G87" s="1">
        <f t="shared" si="9"/>
        <v>0</v>
      </c>
      <c r="I87" s="1">
        <f t="shared" si="10"/>
        <v>1</v>
      </c>
      <c r="J87" s="1">
        <f t="shared" si="11"/>
        <v>3</v>
      </c>
      <c r="K87" s="1">
        <v>1</v>
      </c>
    </row>
    <row r="88" spans="1:12" x14ac:dyDescent="0.25">
      <c r="A88" s="1" t="s">
        <v>1925</v>
      </c>
      <c r="B88" s="1">
        <v>87</v>
      </c>
      <c r="C88" s="11" t="s">
        <v>1324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2" x14ac:dyDescent="0.25">
      <c r="A89" s="1" t="s">
        <v>1928</v>
      </c>
      <c r="B89" s="1">
        <v>88</v>
      </c>
      <c r="C89" s="11" t="s">
        <v>1325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2" x14ac:dyDescent="0.25">
      <c r="A90" s="1" t="s">
        <v>1928</v>
      </c>
      <c r="B90" s="1">
        <v>89</v>
      </c>
      <c r="C90" s="11" t="s">
        <v>1326</v>
      </c>
      <c r="D90" s="7" t="s">
        <v>1916</v>
      </c>
      <c r="E90" s="7" t="s">
        <v>1944</v>
      </c>
      <c r="F90" s="1">
        <f t="shared" si="8"/>
        <v>4</v>
      </c>
      <c r="G90" s="1">
        <f t="shared" si="9"/>
        <v>0</v>
      </c>
      <c r="I90" s="1">
        <f t="shared" si="10"/>
        <v>4</v>
      </c>
      <c r="J90" s="1">
        <f t="shared" si="11"/>
        <v>0</v>
      </c>
      <c r="K90" s="1">
        <v>3</v>
      </c>
      <c r="L90" s="1">
        <v>1</v>
      </c>
    </row>
    <row r="91" spans="1:12" x14ac:dyDescent="0.25">
      <c r="A91" s="1" t="s">
        <v>1928</v>
      </c>
      <c r="B91" s="1">
        <v>90</v>
      </c>
      <c r="C91" s="11" t="s">
        <v>1327</v>
      </c>
      <c r="D91" s="7" t="s">
        <v>1916</v>
      </c>
      <c r="E91" s="7" t="s">
        <v>1944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2" x14ac:dyDescent="0.25">
      <c r="A92" s="1" t="s">
        <v>1928</v>
      </c>
      <c r="B92" s="1">
        <v>91</v>
      </c>
      <c r="C92" s="11" t="s">
        <v>1328</v>
      </c>
      <c r="D92" s="7" t="s">
        <v>1916</v>
      </c>
      <c r="E92" s="7" t="s">
        <v>1921</v>
      </c>
      <c r="F92" s="1">
        <f t="shared" si="8"/>
        <v>4</v>
      </c>
      <c r="G92" s="1">
        <f t="shared" si="9"/>
        <v>0</v>
      </c>
      <c r="I92" s="1">
        <f t="shared" si="10"/>
        <v>4</v>
      </c>
      <c r="J92" s="1">
        <f t="shared" si="11"/>
        <v>0</v>
      </c>
      <c r="K92" s="1">
        <v>4</v>
      </c>
    </row>
    <row r="93" spans="1:12" x14ac:dyDescent="0.25">
      <c r="A93" s="1" t="s">
        <v>1925</v>
      </c>
      <c r="B93" s="1">
        <v>92</v>
      </c>
      <c r="C93" s="11" t="s">
        <v>1329</v>
      </c>
      <c r="D93" s="7" t="s">
        <v>1916</v>
      </c>
      <c r="E93" s="7" t="s">
        <v>1924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2" x14ac:dyDescent="0.25">
      <c r="A94" s="1" t="s">
        <v>1922</v>
      </c>
      <c r="B94" s="1">
        <v>93</v>
      </c>
      <c r="C94" s="11" t="s">
        <v>1330</v>
      </c>
      <c r="D94" s="7" t="s">
        <v>1916</v>
      </c>
      <c r="E94" s="7" t="s">
        <v>1944</v>
      </c>
      <c r="F94" s="1">
        <f t="shared" si="8"/>
        <v>2</v>
      </c>
      <c r="G94" s="1">
        <f t="shared" si="9"/>
        <v>0</v>
      </c>
      <c r="I94" s="1">
        <f t="shared" si="10"/>
        <v>2</v>
      </c>
      <c r="J94" s="1">
        <f t="shared" si="11"/>
        <v>2</v>
      </c>
      <c r="K94" s="1">
        <v>2</v>
      </c>
    </row>
    <row r="95" spans="1:12" x14ac:dyDescent="0.25">
      <c r="A95" s="1" t="s">
        <v>1922</v>
      </c>
      <c r="B95" s="1">
        <v>94</v>
      </c>
      <c r="C95" s="11" t="s">
        <v>1331</v>
      </c>
      <c r="D95" s="7" t="s">
        <v>1916</v>
      </c>
      <c r="E95" s="7" t="s">
        <v>1924</v>
      </c>
      <c r="F95" s="1">
        <f t="shared" si="8"/>
        <v>5</v>
      </c>
      <c r="G95" s="1">
        <f t="shared" si="9"/>
        <v>0</v>
      </c>
      <c r="I95" s="1">
        <f t="shared" si="10"/>
        <v>5</v>
      </c>
      <c r="J95" s="1">
        <f t="shared" si="11"/>
        <v>0</v>
      </c>
      <c r="K95" s="1">
        <v>5</v>
      </c>
    </row>
    <row r="96" spans="1:12" x14ac:dyDescent="0.25">
      <c r="A96" s="1" t="s">
        <v>1928</v>
      </c>
      <c r="B96" s="1">
        <v>95</v>
      </c>
      <c r="C96" s="11" t="s">
        <v>1332</v>
      </c>
      <c r="D96" s="7" t="s">
        <v>1916</v>
      </c>
      <c r="E96" s="7" t="s">
        <v>1932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4" x14ac:dyDescent="0.25">
      <c r="A97" s="1" t="s">
        <v>1925</v>
      </c>
      <c r="B97" s="1">
        <v>96</v>
      </c>
      <c r="C97" s="11" t="s">
        <v>1333</v>
      </c>
      <c r="D97" s="7" t="s">
        <v>1936</v>
      </c>
      <c r="E97" s="7" t="s">
        <v>1937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4" x14ac:dyDescent="0.25">
      <c r="A98" s="1" t="s">
        <v>1922</v>
      </c>
      <c r="B98" s="1">
        <v>97</v>
      </c>
      <c r="C98" s="11" t="s">
        <v>1334</v>
      </c>
      <c r="D98" s="7" t="s">
        <v>1936</v>
      </c>
      <c r="E98" s="7" t="s">
        <v>1924</v>
      </c>
      <c r="F98" s="1">
        <f t="shared" ref="F98:F123" si="12">SUM(K98:O98)</f>
        <v>1</v>
      </c>
      <c r="G98" s="1">
        <f t="shared" ref="G98:G123" si="13">SUM(P98:T98)</f>
        <v>0</v>
      </c>
      <c r="I98" s="1">
        <f t="shared" ref="I98:I129" si="14">SUM(F98:H98)</f>
        <v>1</v>
      </c>
      <c r="J98" s="1">
        <f t="shared" ref="J98:J129" si="15">IF(IF(D98="",1,4)&gt;I98,IF(D98="",1,4)-I98,IF(F98+G98&gt;0,0,1))</f>
        <v>3</v>
      </c>
      <c r="K98" s="1">
        <v>1</v>
      </c>
    </row>
    <row r="99" spans="1:14" x14ac:dyDescent="0.25">
      <c r="A99" s="1" t="s">
        <v>1925</v>
      </c>
      <c r="B99" s="1">
        <v>98</v>
      </c>
      <c r="C99" s="11" t="s">
        <v>1335</v>
      </c>
      <c r="D99" s="7" t="s">
        <v>1936</v>
      </c>
      <c r="E99" s="7" t="s">
        <v>1921</v>
      </c>
      <c r="F99" s="1">
        <f t="shared" si="12"/>
        <v>3</v>
      </c>
      <c r="G99" s="1">
        <f t="shared" si="13"/>
        <v>0</v>
      </c>
      <c r="I99" s="1">
        <f t="shared" si="14"/>
        <v>3</v>
      </c>
      <c r="J99" s="1">
        <f t="shared" si="15"/>
        <v>1</v>
      </c>
      <c r="K99" s="1">
        <v>3</v>
      </c>
    </row>
    <row r="100" spans="1:14" x14ac:dyDescent="0.25">
      <c r="A100" s="1" t="s">
        <v>1928</v>
      </c>
      <c r="B100" s="1">
        <v>99</v>
      </c>
      <c r="C100" s="11" t="s">
        <v>1336</v>
      </c>
      <c r="D100" s="7" t="s">
        <v>1936</v>
      </c>
      <c r="E100" s="7" t="s">
        <v>1921</v>
      </c>
      <c r="F100" s="1">
        <f t="shared" si="12"/>
        <v>4</v>
      </c>
      <c r="G100" s="1">
        <f t="shared" si="13"/>
        <v>0</v>
      </c>
      <c r="I100" s="1">
        <f t="shared" si="14"/>
        <v>4</v>
      </c>
      <c r="J100" s="1">
        <f t="shared" si="15"/>
        <v>0</v>
      </c>
      <c r="K100" s="1">
        <v>4</v>
      </c>
    </row>
    <row r="101" spans="1:14" x14ac:dyDescent="0.25">
      <c r="A101" s="1" t="s">
        <v>1922</v>
      </c>
      <c r="B101" s="1">
        <v>100</v>
      </c>
      <c r="C101" s="11" t="s">
        <v>1337</v>
      </c>
      <c r="D101" s="7" t="s">
        <v>1936</v>
      </c>
      <c r="E101" s="7" t="s">
        <v>1924</v>
      </c>
      <c r="F101" s="1">
        <f t="shared" si="12"/>
        <v>2</v>
      </c>
      <c r="G101" s="1">
        <f t="shared" si="13"/>
        <v>0</v>
      </c>
      <c r="I101" s="1">
        <f t="shared" si="14"/>
        <v>2</v>
      </c>
      <c r="J101" s="1">
        <f t="shared" si="15"/>
        <v>2</v>
      </c>
      <c r="K101" s="1">
        <v>2</v>
      </c>
    </row>
    <row r="102" spans="1:14" x14ac:dyDescent="0.25">
      <c r="A102" s="1" t="s">
        <v>1928</v>
      </c>
      <c r="B102" s="1">
        <v>101</v>
      </c>
      <c r="C102" s="11" t="s">
        <v>1338</v>
      </c>
      <c r="D102" s="7" t="s">
        <v>1936</v>
      </c>
      <c r="E102" s="7" t="s">
        <v>1937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4" x14ac:dyDescent="0.25">
      <c r="A103" s="1" t="s">
        <v>1928</v>
      </c>
      <c r="B103" s="1">
        <v>102</v>
      </c>
      <c r="C103" s="11" t="s">
        <v>1848</v>
      </c>
      <c r="D103" s="7" t="s">
        <v>1936</v>
      </c>
      <c r="E103" s="7" t="s">
        <v>1946</v>
      </c>
      <c r="F103" s="1">
        <f t="shared" si="12"/>
        <v>6</v>
      </c>
      <c r="G103" s="1">
        <f t="shared" si="13"/>
        <v>0</v>
      </c>
      <c r="I103" s="1">
        <f t="shared" si="14"/>
        <v>6</v>
      </c>
      <c r="J103" s="1">
        <f t="shared" si="15"/>
        <v>0</v>
      </c>
      <c r="K103" s="1">
        <v>2</v>
      </c>
      <c r="L103" s="1">
        <v>2</v>
      </c>
      <c r="N103" s="1">
        <v>2</v>
      </c>
    </row>
    <row r="104" spans="1:14" x14ac:dyDescent="0.25">
      <c r="A104" s="1" t="s">
        <v>1925</v>
      </c>
      <c r="B104" s="1">
        <v>103</v>
      </c>
      <c r="C104" s="11" t="s">
        <v>1339</v>
      </c>
      <c r="D104" s="7" t="s">
        <v>1936</v>
      </c>
      <c r="E104" s="7" t="s">
        <v>1921</v>
      </c>
      <c r="F104" s="1">
        <f t="shared" si="12"/>
        <v>4</v>
      </c>
      <c r="G104" s="1">
        <f t="shared" si="13"/>
        <v>0</v>
      </c>
      <c r="I104" s="1">
        <f t="shared" si="14"/>
        <v>4</v>
      </c>
      <c r="J104" s="1">
        <f t="shared" si="15"/>
        <v>0</v>
      </c>
      <c r="K104" s="1">
        <v>4</v>
      </c>
    </row>
    <row r="105" spans="1:14" x14ac:dyDescent="0.25">
      <c r="A105" s="1" t="s">
        <v>1928</v>
      </c>
      <c r="B105" s="1">
        <v>104</v>
      </c>
      <c r="C105" s="11" t="s">
        <v>1340</v>
      </c>
      <c r="D105" s="7" t="s">
        <v>1936</v>
      </c>
      <c r="E105" s="7" t="s">
        <v>1946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3</v>
      </c>
      <c r="L105" s="1">
        <v>1</v>
      </c>
    </row>
    <row r="106" spans="1:14" x14ac:dyDescent="0.25">
      <c r="A106" s="1" t="s">
        <v>1922</v>
      </c>
      <c r="B106" s="1">
        <v>105</v>
      </c>
      <c r="C106" s="11" t="s">
        <v>1341</v>
      </c>
      <c r="D106" s="7" t="s">
        <v>1936</v>
      </c>
      <c r="E106" s="7" t="s">
        <v>1885</v>
      </c>
      <c r="F106" s="1">
        <f t="shared" si="12"/>
        <v>5</v>
      </c>
      <c r="G106" s="1">
        <f t="shared" si="13"/>
        <v>0</v>
      </c>
      <c r="I106" s="1">
        <f t="shared" si="14"/>
        <v>5</v>
      </c>
      <c r="J106" s="1">
        <f t="shared" si="15"/>
        <v>0</v>
      </c>
      <c r="K106" s="1">
        <v>3</v>
      </c>
      <c r="N106" s="1">
        <v>2</v>
      </c>
    </row>
    <row r="107" spans="1:14" x14ac:dyDescent="0.25">
      <c r="A107" s="1" t="s">
        <v>1925</v>
      </c>
      <c r="B107" s="1">
        <v>106</v>
      </c>
      <c r="C107" s="11" t="s">
        <v>1342</v>
      </c>
      <c r="D107" s="7" t="s">
        <v>1936</v>
      </c>
      <c r="E107" s="7" t="s">
        <v>1924</v>
      </c>
      <c r="F107" s="1">
        <f t="shared" si="12"/>
        <v>3</v>
      </c>
      <c r="G107" s="1">
        <f t="shared" si="13"/>
        <v>0</v>
      </c>
      <c r="I107" s="1">
        <f t="shared" si="14"/>
        <v>3</v>
      </c>
      <c r="J107" s="1">
        <f t="shared" si="15"/>
        <v>1</v>
      </c>
      <c r="K107" s="1">
        <v>3</v>
      </c>
    </row>
    <row r="108" spans="1:14" x14ac:dyDescent="0.25">
      <c r="A108" s="1" t="s">
        <v>1925</v>
      </c>
      <c r="B108" s="1">
        <v>107</v>
      </c>
      <c r="C108" s="11" t="s">
        <v>1343</v>
      </c>
      <c r="D108" s="7" t="s">
        <v>1936</v>
      </c>
      <c r="E108" s="7" t="s">
        <v>1924</v>
      </c>
      <c r="F108" s="1">
        <f t="shared" si="12"/>
        <v>3</v>
      </c>
      <c r="G108" s="1">
        <f t="shared" si="13"/>
        <v>0</v>
      </c>
      <c r="I108" s="1">
        <f t="shared" si="14"/>
        <v>3</v>
      </c>
      <c r="J108" s="1">
        <f t="shared" si="15"/>
        <v>1</v>
      </c>
      <c r="K108" s="1">
        <v>3</v>
      </c>
    </row>
    <row r="109" spans="1:14" x14ac:dyDescent="0.25">
      <c r="A109" s="1" t="s">
        <v>1922</v>
      </c>
      <c r="B109" s="1">
        <v>108</v>
      </c>
      <c r="C109" s="11" t="s">
        <v>1344</v>
      </c>
      <c r="D109" s="7" t="s">
        <v>1936</v>
      </c>
      <c r="E109" s="7" t="s">
        <v>1924</v>
      </c>
      <c r="F109" s="1">
        <f t="shared" si="12"/>
        <v>1</v>
      </c>
      <c r="G109" s="1">
        <f t="shared" si="13"/>
        <v>0</v>
      </c>
      <c r="I109" s="1">
        <f t="shared" si="14"/>
        <v>1</v>
      </c>
      <c r="J109" s="1">
        <f t="shared" si="15"/>
        <v>3</v>
      </c>
      <c r="K109" s="1">
        <v>1</v>
      </c>
    </row>
    <row r="110" spans="1:14" x14ac:dyDescent="0.25">
      <c r="A110" s="1" t="s">
        <v>1922</v>
      </c>
      <c r="B110" s="1">
        <v>109</v>
      </c>
      <c r="C110" s="11" t="s">
        <v>1345</v>
      </c>
      <c r="D110" s="7" t="s">
        <v>1936</v>
      </c>
      <c r="E110" s="7" t="s">
        <v>1921</v>
      </c>
      <c r="F110" s="1">
        <f t="shared" si="12"/>
        <v>0</v>
      </c>
      <c r="G110" s="1">
        <f t="shared" si="13"/>
        <v>0</v>
      </c>
      <c r="I110" s="1">
        <f t="shared" si="14"/>
        <v>0</v>
      </c>
      <c r="J110" s="1">
        <f t="shared" si="15"/>
        <v>4</v>
      </c>
    </row>
    <row r="111" spans="1:14" x14ac:dyDescent="0.25">
      <c r="A111" s="1" t="s">
        <v>1928</v>
      </c>
      <c r="B111" s="1">
        <v>110</v>
      </c>
      <c r="C111" s="11" t="s">
        <v>1346</v>
      </c>
      <c r="D111" s="7" t="s">
        <v>1936</v>
      </c>
      <c r="E111" s="7" t="s">
        <v>1946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3</v>
      </c>
      <c r="L111" s="1">
        <v>1</v>
      </c>
    </row>
    <row r="112" spans="1:14" x14ac:dyDescent="0.25">
      <c r="A112" s="1" t="s">
        <v>1925</v>
      </c>
      <c r="B112" s="1">
        <v>111</v>
      </c>
      <c r="C112" s="11" t="s">
        <v>1347</v>
      </c>
      <c r="D112" s="7" t="s">
        <v>1936</v>
      </c>
      <c r="E112" s="7" t="s">
        <v>1921</v>
      </c>
      <c r="F112" s="1">
        <f t="shared" si="12"/>
        <v>2</v>
      </c>
      <c r="G112" s="1">
        <f t="shared" si="13"/>
        <v>0</v>
      </c>
      <c r="I112" s="1">
        <f t="shared" si="14"/>
        <v>2</v>
      </c>
      <c r="J112" s="1">
        <f t="shared" si="15"/>
        <v>2</v>
      </c>
      <c r="K112" s="1">
        <v>2</v>
      </c>
    </row>
    <row r="113" spans="1:20" x14ac:dyDescent="0.25">
      <c r="A113" s="1" t="s">
        <v>1922</v>
      </c>
      <c r="B113" s="1">
        <v>112</v>
      </c>
      <c r="C113" s="11" t="s">
        <v>1348</v>
      </c>
      <c r="D113" s="7" t="s">
        <v>1936</v>
      </c>
      <c r="E113" s="7" t="s">
        <v>1924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1349</v>
      </c>
      <c r="D114" s="7" t="s">
        <v>1936</v>
      </c>
      <c r="E114" s="7" t="s">
        <v>1932</v>
      </c>
      <c r="F114" s="1">
        <f t="shared" si="12"/>
        <v>2</v>
      </c>
      <c r="G114" s="1">
        <f t="shared" si="13"/>
        <v>0</v>
      </c>
      <c r="I114" s="1">
        <f t="shared" si="14"/>
        <v>2</v>
      </c>
      <c r="J114" s="1">
        <f t="shared" si="15"/>
        <v>2</v>
      </c>
      <c r="K114" s="1">
        <v>2</v>
      </c>
    </row>
    <row r="115" spans="1:20" x14ac:dyDescent="0.25">
      <c r="A115" s="1" t="s">
        <v>1928</v>
      </c>
      <c r="B115" s="1">
        <v>114</v>
      </c>
      <c r="C115" s="11" t="s">
        <v>1849</v>
      </c>
      <c r="D115" s="7" t="s">
        <v>1936</v>
      </c>
      <c r="E115" s="7" t="s">
        <v>1946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1350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1351</v>
      </c>
      <c r="E117" s="7" t="s">
        <v>1929</v>
      </c>
      <c r="F117" s="1">
        <f t="shared" si="12"/>
        <v>3</v>
      </c>
      <c r="G117" s="1">
        <f t="shared" si="13"/>
        <v>0</v>
      </c>
      <c r="I117" s="1">
        <f t="shared" si="14"/>
        <v>3</v>
      </c>
      <c r="J117" s="1">
        <f t="shared" si="15"/>
        <v>0</v>
      </c>
      <c r="K117" s="1">
        <v>2</v>
      </c>
      <c r="L117" s="1">
        <v>1</v>
      </c>
    </row>
    <row r="118" spans="1:20" x14ac:dyDescent="0.25">
      <c r="A118" s="1" t="s">
        <v>1928</v>
      </c>
      <c r="B118" s="1">
        <v>117</v>
      </c>
      <c r="C118" s="11" t="s">
        <v>1352</v>
      </c>
      <c r="E118" s="7" t="s">
        <v>1929</v>
      </c>
      <c r="F118" s="1">
        <f t="shared" si="12"/>
        <v>2</v>
      </c>
      <c r="G118" s="1">
        <f t="shared" si="13"/>
        <v>0</v>
      </c>
      <c r="I118" s="1">
        <f t="shared" si="14"/>
        <v>2</v>
      </c>
      <c r="J118" s="1">
        <f t="shared" si="15"/>
        <v>0</v>
      </c>
      <c r="K118" s="1">
        <v>2</v>
      </c>
    </row>
    <row r="119" spans="1:20" x14ac:dyDescent="0.25">
      <c r="A119" s="1" t="s">
        <v>1925</v>
      </c>
      <c r="B119" s="1">
        <v>118</v>
      </c>
      <c r="C119" s="11" t="s">
        <v>1353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1928</v>
      </c>
      <c r="B120" s="1">
        <v>119</v>
      </c>
      <c r="C120" s="11" t="s">
        <v>1354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1355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1850</v>
      </c>
      <c r="D122" s="7" t="s">
        <v>1898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1356</v>
      </c>
      <c r="D123" s="7" t="s">
        <v>1892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364</v>
      </c>
      <c r="G124" s="1">
        <f>SUM(G2:G123)</f>
        <v>0</v>
      </c>
      <c r="H124" s="1"/>
      <c r="I124" s="1">
        <f>COUNTIF(F2:F123,0)</f>
        <v>1</v>
      </c>
      <c r="J124" s="1">
        <f t="shared" ref="J124:T124" si="16">SUM(J2:J123)</f>
        <v>113</v>
      </c>
      <c r="K124" s="1">
        <f t="shared" si="16"/>
        <v>336</v>
      </c>
      <c r="L124" s="1">
        <f t="shared" si="16"/>
        <v>22</v>
      </c>
      <c r="M124" s="1">
        <f t="shared" si="16"/>
        <v>0</v>
      </c>
      <c r="N124" s="1">
        <f t="shared" si="16"/>
        <v>6</v>
      </c>
      <c r="O124" s="1">
        <f t="shared" si="16"/>
        <v>0</v>
      </c>
      <c r="P124" s="1">
        <f t="shared" si="16"/>
        <v>0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85" topLeftCell="D87" activePane="bottomRight" state="frozen"/>
      <selection pane="bottomRight" activeCell="A87" sqref="A8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2001.jpg"/>
    <hyperlink ref="C3" r:id="rId2" display="http://shop.decipher.com/Images/CardImages/LOTR-EN02002.jpg"/>
    <hyperlink ref="C4" r:id="rId3" display="http://shop.decipher.com/Images/CardImages/LOTR-EN02003.jpg"/>
    <hyperlink ref="C5" r:id="rId4" display="http://shop.decipher.com/Images/CardImages/LOTR-EN02004.jpg"/>
    <hyperlink ref="C6" r:id="rId5" display="http://shop.decipher.com/Images/CardImages/LOTR-EN02005.jpg"/>
    <hyperlink ref="C7" r:id="rId6" display="http://shop.decipher.com/Images/CardImages/LOTR-EN02006.jpg"/>
    <hyperlink ref="C8" r:id="rId7" display="http://shop.decipher.com/Images/CardImages/LOTR-EN02007.jpg"/>
    <hyperlink ref="C9" r:id="rId8" display="http://shop.decipher.com/Images/CardImages/LOTR-EN02008.jpg"/>
    <hyperlink ref="C10" r:id="rId9" display="http://shop.decipher.com/Images/CardImages/LOTR-EN02009.jpg"/>
    <hyperlink ref="C11" r:id="rId10" display="http://shop.decipher.com/Images/CardImages/LOTR-EN02010.jpg"/>
    <hyperlink ref="C12" r:id="rId11" display="http://shop.decipher.com/Images/CardImages/LOTR-EN02011.jpg"/>
    <hyperlink ref="C13" r:id="rId12" display="http://shop.decipher.com/Images/CardImages/LOTR-EN02012.jpg"/>
    <hyperlink ref="C14" r:id="rId13" display="http://shop.decipher.com/Images/CardImages/LOTR-EN02013.jpg"/>
    <hyperlink ref="C15" r:id="rId14" display="http://shop.decipher.com/Images/CardImages/LOTR-EN02014.jpg"/>
    <hyperlink ref="C16" r:id="rId15" display="http://shop.decipher.com/Images/CardImages/LOTR-EN02015.jpg"/>
    <hyperlink ref="C17" r:id="rId16" display="http://shop.decipher.com/Images/CardImages/LOTR-EN02016.jpg"/>
    <hyperlink ref="C18" r:id="rId17" display="http://shop.decipher.com/Images/CardImages/LOTR-EN02017.jpg"/>
    <hyperlink ref="C19" r:id="rId18" display="http://shop.decipher.com/Images/CardImages/LOTR-EN02018.jpg"/>
    <hyperlink ref="C20" r:id="rId19" display="http://shop.decipher.com/Images/CardImages/LOTR-EN02019.jpg"/>
    <hyperlink ref="C21" r:id="rId20" display="http://shop.decipher.com/Images/CardImages/LOTR-EN02020.jpg"/>
    <hyperlink ref="C22" r:id="rId21" display="http://shop.decipher.com/Images/CardImages/LOTR-EN02021.jpg"/>
    <hyperlink ref="C23" r:id="rId22" display="http://shop.decipher.com/Images/CardImages/LOTR-EN02022.jpg"/>
    <hyperlink ref="C24" r:id="rId23" display="http://shop.decipher.com/Images/CardImages/LOTR-EN02023.jpg"/>
    <hyperlink ref="C25" r:id="rId24" display="http://shop.decipher.com/Images/CardImages/LOTR-EN02024.jpg"/>
    <hyperlink ref="C26" r:id="rId25" display="http://shop.decipher.com/Images/CardImages/LOTR-EN02025.jpg"/>
    <hyperlink ref="C27" r:id="rId26" display="http://shop.decipher.com/Images/CardImages/LOTR-EN02026.jpg"/>
    <hyperlink ref="C28" r:id="rId27" display="http://shop.decipher.com/Images/CardImages/LOTR-EN02027.jpg"/>
    <hyperlink ref="C29" r:id="rId28" display="http://shop.decipher.com/Images/CardImages/LOTR-EN02028.jpg"/>
    <hyperlink ref="C30" r:id="rId29" display="http://shop.decipher.com/Images/CardImages/LOTR-EN02029.jpg"/>
    <hyperlink ref="C31" r:id="rId30" display="http://shop.decipher.com/Images/CardImages/LOTR-EN02030.jpg"/>
    <hyperlink ref="C32" r:id="rId31" display="http://shop.decipher.com/Images/CardImages/LOTR-EN02031.jpg"/>
    <hyperlink ref="C33" r:id="rId32" display="http://shop.decipher.com/Images/CardImages/LOTR-EN02032.jpg"/>
    <hyperlink ref="C34" r:id="rId33" display="http://shop.decipher.com/Images/CardImages/LOTR-EN02033.jpg"/>
    <hyperlink ref="C35" r:id="rId34" display="http://shop.decipher.com/Images/CardImages/LOTR-EN02034.jpg"/>
    <hyperlink ref="C36" r:id="rId35" display="http://shop.decipher.com/Images/CardImages/LOTR-EN02035.jpg"/>
    <hyperlink ref="C37" r:id="rId36" display="http://shop.decipher.com/Images/CardImages/LOTR-EN02036.jpg"/>
    <hyperlink ref="C38" r:id="rId37" display="http://shop.decipher.com/Images/CardImages/LOTR-EN02037.jpg"/>
    <hyperlink ref="C39" r:id="rId38" display="http://shop.decipher.com/Images/CardImages/LOTR-EN02038.jpg"/>
    <hyperlink ref="C40" r:id="rId39" display="http://shop.decipher.com/Images/CardImages/LOTR-EN02039.jpg"/>
    <hyperlink ref="C41" r:id="rId40" display="http://shop.decipher.com/Images/CardImages/LOTR-EN02040.jpg"/>
    <hyperlink ref="C42" r:id="rId41" display="http://shop.decipher.com/Images/CardImages/LOTR-EN02041.jpg"/>
    <hyperlink ref="C43" r:id="rId42" display="http://shop.decipher.com/Images/CardImages/LOTR-EN02042.jpg"/>
    <hyperlink ref="C44" r:id="rId43" display="http://shop.decipher.com/Images/CardImages/LOTR-EN02043.jpg"/>
    <hyperlink ref="C45" r:id="rId44" display="http://shop.decipher.com/Images/CardImages/LOTR-EN02044.jpg"/>
    <hyperlink ref="C46" r:id="rId45" display="http://shop.decipher.com/Images/CardImages/LOTR-EN02045.jpg"/>
    <hyperlink ref="C47" r:id="rId46" display="http://shop.decipher.com/Images/CardImages/LOTR-EN02046.jpg"/>
    <hyperlink ref="C48" r:id="rId47" display="http://shop.decipher.com/Images/CardImages/LOTR-EN02047.jpg"/>
    <hyperlink ref="C49" r:id="rId48" display="http://shop.decipher.com/Images/CardImages/LOTR-EN02048.jpg"/>
    <hyperlink ref="C50" r:id="rId49" display="http://shop.decipher.com/Images/CardImages/LOTR-EN02049.jpg"/>
    <hyperlink ref="C51" r:id="rId50" display="http://shop.decipher.com/Images/CardImages/LOTR-EN02050.jpg"/>
    <hyperlink ref="C52" r:id="rId51" display="http://shop.decipher.com/Images/CardImages/LOTR-EN02051.jpg"/>
    <hyperlink ref="C53" r:id="rId52" display="http://shop.decipher.com/Images/CardImages/LOTR-EN02052.jpg"/>
    <hyperlink ref="C54" r:id="rId53" display="http://shop.decipher.com/Images/CardImages/LOTR-EN02053.jpg"/>
    <hyperlink ref="C55" r:id="rId54" display="http://shop.decipher.com/Images/CardImages/LOTR-EN02054.jpg"/>
    <hyperlink ref="C56" r:id="rId55" display="http://shop.decipher.com/Images/CardImages/LOTR-EN02055.jpg"/>
    <hyperlink ref="C57" r:id="rId56" display="http://shop.decipher.com/Images/CardImages/LOTR-EN02056.jpg"/>
    <hyperlink ref="C58" r:id="rId57" display="http://shop.decipher.com/Images/CardImages/LOTR-EN02057.jpg"/>
    <hyperlink ref="C59" r:id="rId58" display="http://shop.decipher.com/Images/CardImages/LOTR-EN02058.jpg"/>
    <hyperlink ref="C60" r:id="rId59" display="http://shop.decipher.com/Images/CardImages/LOTR-EN02059.jpg"/>
    <hyperlink ref="C61" r:id="rId60" display="http://shop.decipher.com/Images/CardImages/LOTR-EN02060.jpg"/>
    <hyperlink ref="C62" r:id="rId61" display="http://shop.decipher.com/Images/CardImages/LOTR-EN02061.jpg"/>
    <hyperlink ref="C63" r:id="rId62" display="http://shop.decipher.com/Images/CardImages/LOTR-EN02062.jpg"/>
    <hyperlink ref="C64" r:id="rId63" display="http://shop.decipher.com/Images/CardImages/LOTR-EN02063.jpg"/>
    <hyperlink ref="C65" r:id="rId64" display="http://shop.decipher.com/Images/CardImages/LOTR-EN02064.jpg"/>
    <hyperlink ref="C66" r:id="rId65" display="http://shop.decipher.com/Images/CardImages/LOTR-EN02065.jpg"/>
    <hyperlink ref="C67" r:id="rId66" display="http://shop.decipher.com/Images/CardImages/LOTR-EN02066.jpg"/>
    <hyperlink ref="C68" r:id="rId67" display="http://shop.decipher.com/Images/CardImages/LOTR-EN02067.jpg"/>
    <hyperlink ref="C69" r:id="rId68" display="http://shop.decipher.com/Images/CardImages/LOTR-EN02068.jpg"/>
    <hyperlink ref="C70" r:id="rId69" display="http://shop.decipher.com/Images/CardImages/LOTR-EN02069.jpg"/>
    <hyperlink ref="C71" r:id="rId70" display="http://shop.decipher.com/Images/CardImages/LOTR-EN02070.jpg"/>
    <hyperlink ref="C72" r:id="rId71" display="http://shop.decipher.com/Images/CardImages/LOTR-EN02071.jpg"/>
    <hyperlink ref="C73" r:id="rId72" display="http://shop.decipher.com/Images/CardImages/LOTR-EN02072.jpg"/>
    <hyperlink ref="C74" r:id="rId73" display="http://shop.decipher.com/Images/CardImages/LOTR-EN02073.jpg"/>
    <hyperlink ref="C75" r:id="rId74" display="http://shop.decipher.com/Images/CardImages/LOTR-EN02074.jpg"/>
    <hyperlink ref="C76" r:id="rId75" display="http://shop.decipher.com/Images/CardImages/LOTR-EN02075.jpg"/>
    <hyperlink ref="C77" r:id="rId76" display="http://shop.decipher.com/Images/CardImages/LOTR-EN02076.jpg"/>
    <hyperlink ref="C78" r:id="rId77" display="http://shop.decipher.com/Images/CardImages/LOTR-EN02077.jpg"/>
    <hyperlink ref="C79" r:id="rId78" display="http://shop.decipher.com/Images/CardImages/LOTR-EN02078.jpg"/>
    <hyperlink ref="C80" r:id="rId79" display="http://shop.decipher.com/Images/CardImages/LOTR-EN02079.jpg"/>
    <hyperlink ref="C81" r:id="rId80" display="http://shop.decipher.com/Images/CardImages/LOTR-EN02080.jpg"/>
    <hyperlink ref="C82" r:id="rId81" display="http://shop.decipher.com/Images/CardImages/LOTR-EN02081.jpg"/>
    <hyperlink ref="C83" r:id="rId82" display="http://shop.decipher.com/Images/CardImages/LOTR-EN02082.jpg"/>
    <hyperlink ref="C84" r:id="rId83" display="http://shop.decipher.com/Images/CardImages/LOTR-EN02083.jpg"/>
    <hyperlink ref="C85" r:id="rId84" display="http://shop.decipher.com/Images/CardImages/LOTR-EN02084.jpg"/>
    <hyperlink ref="C86" r:id="rId85" display="http://shop.decipher.com/Images/CardImages/LOTR-EN02085.jpg"/>
    <hyperlink ref="C87" r:id="rId86" display="http://shop.decipher.com/Images/CardImages/LOTR-EN02086.jpg"/>
    <hyperlink ref="C88" r:id="rId87" display="http://shop.decipher.com/Images/CardImages/LOTR-EN02087.jpg"/>
    <hyperlink ref="C89" r:id="rId88" display="http://shop.decipher.com/Images/CardImages/LOTR-EN02088.jpg"/>
    <hyperlink ref="C90" r:id="rId89" display="http://shop.decipher.com/Images/CardImages/LOTR-EN02089.jpg"/>
    <hyperlink ref="C91" r:id="rId90" display="http://shop.decipher.com/Images/CardImages/LOTR-EN02090.jpg"/>
    <hyperlink ref="C92" r:id="rId91" display="http://shop.decipher.com/Images/CardImages/LOTR-EN02091.jpg"/>
    <hyperlink ref="C93" r:id="rId92" display="http://shop.decipher.com/Images/CardImages/LOTR-EN02092.jpg"/>
    <hyperlink ref="C94" r:id="rId93" display="http://shop.decipher.com/Images/CardImages/LOTR-EN02093.jpg"/>
    <hyperlink ref="C95" r:id="rId94" display="http://shop.decipher.com/Images/CardImages/LOTR-EN02094.jpg"/>
    <hyperlink ref="C96" r:id="rId95" display="http://shop.decipher.com/Images/CardImages/LOTR-EN02095.jpg"/>
    <hyperlink ref="C97" r:id="rId96" display="http://shop.decipher.com/Images/CardImages/LOTR-EN02096.jpg"/>
    <hyperlink ref="C98" r:id="rId97" display="http://shop.decipher.com/Images/CardImages/LOTR-EN02097.jpg"/>
    <hyperlink ref="C99" r:id="rId98" display="http://shop.decipher.com/Images/CardImages/LOTR-EN02098.jpg"/>
    <hyperlink ref="C100" r:id="rId99" display="http://shop.decipher.com/Images/CardImages/LOTR-EN02099.jpg"/>
    <hyperlink ref="C101" r:id="rId100" display="http://shop.decipher.com/Images/CardImages/LOTR-EN02100.jpg"/>
    <hyperlink ref="C102" r:id="rId101" display="http://shop.decipher.com/Images/CardImages/LOTR-EN02101.jpg"/>
    <hyperlink ref="C103" r:id="rId102" display="http://shop.decipher.com/Images/CardImages/LOTR-EN02102.jpg"/>
    <hyperlink ref="C104" r:id="rId103" display="http://shop.decipher.com/Images/CardImages/LOTR-EN02103.jpg"/>
    <hyperlink ref="C105" r:id="rId104" display="http://shop.decipher.com/Images/CardImages/LOTR-EN02104.jpg"/>
    <hyperlink ref="C106" r:id="rId105" display="http://shop.decipher.com/Images/CardImages/LOTR-EN02105.jpg"/>
    <hyperlink ref="C107" r:id="rId106" display="http://shop.decipher.com/Images/CardImages/LOTR-EN02106.jpg"/>
    <hyperlink ref="C108" r:id="rId107" display="http://shop.decipher.com/Images/CardImages/LOTR-EN02107.jpg"/>
    <hyperlink ref="C109" r:id="rId108" display="http://shop.decipher.com/Images/CardImages/LOTR-EN02108.jpg"/>
    <hyperlink ref="C110" r:id="rId109" display="http://shop.decipher.com/Images/CardImages/LOTR-EN02109.jpg"/>
    <hyperlink ref="C111" r:id="rId110" display="http://shop.decipher.com/Images/CardImages/LOTR-EN02110.jpg"/>
    <hyperlink ref="C112" r:id="rId111" display="http://shop.decipher.com/Images/CardImages/LOTR-EN02111.jpg"/>
    <hyperlink ref="C113" r:id="rId112" display="http://shop.decipher.com/Images/CardImages/LOTR-EN02112.jpg"/>
    <hyperlink ref="C114" r:id="rId113" display="http://shop.decipher.com/Images/CardImages/LOTR-EN02113.jpg"/>
    <hyperlink ref="C115" r:id="rId114" display="http://shop.decipher.com/Images/CardImages/LOTR-EN02114.jpg"/>
    <hyperlink ref="C116" r:id="rId115" display="http://shop.decipher.com/Images/CardImages/LOTR-EN02115.jpg"/>
    <hyperlink ref="C117" r:id="rId116" display="http://shop.decipher.com/Images/CardImages/LOTR-EN02116.jpg"/>
    <hyperlink ref="C118" r:id="rId117" display="http://shop.decipher.com/Images/CardImages/LOTR-EN02117.jpg"/>
    <hyperlink ref="C119" r:id="rId118" display="http://shop.decipher.com/Images/CardImages/LOTR-EN02118.jpg"/>
    <hyperlink ref="C120" r:id="rId119" display="http://shop.decipher.com/Images/CardImages/LOTR-EN02119.jpg"/>
    <hyperlink ref="C121" r:id="rId120" display="http://shop.decipher.com/Images/CardImages/LOTR-EN02120.jpg"/>
    <hyperlink ref="C122" r:id="rId121" display="http://shop.decipher.com/Images/CardImages/LOTR-EN02121.jpg"/>
    <hyperlink ref="C123" r:id="rId122" display="http://shop.decipher.com/Images/CardImages/LOTR-EN02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T124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0" sqref="C10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6640625" style="7" bestFit="1" customWidth="1"/>
    <col min="4" max="4" width="9.33203125" style="7" bestFit="1" customWidth="1"/>
    <col min="5" max="5" width="9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1791</v>
      </c>
      <c r="D2" s="7" t="s">
        <v>1898</v>
      </c>
      <c r="E2" s="7" t="s">
        <v>1932</v>
      </c>
      <c r="F2" s="1">
        <f t="shared" ref="F2:F33" si="0">SUM(K2:O2)</f>
        <v>1</v>
      </c>
      <c r="G2" s="1">
        <f t="shared" ref="G2:G33" si="1">SUM(P2:T2)</f>
        <v>0</v>
      </c>
      <c r="H2" s="1">
        <f>SUM(Promotional!F8:G8)</f>
        <v>2</v>
      </c>
      <c r="I2" s="1">
        <f t="shared" ref="I2:I33" si="2">SUM(F2:H2)</f>
        <v>3</v>
      </c>
      <c r="J2" s="1">
        <f t="shared" ref="J2:J33" si="3">IF(IF(D2="",1,4)&gt;I2,IF(D2="",1,4)-I2,IF(F2+G2&gt;0,0,1))</f>
        <v>1</v>
      </c>
      <c r="K2" s="1">
        <v>1</v>
      </c>
    </row>
    <row r="3" spans="1:20" x14ac:dyDescent="0.25">
      <c r="A3" s="1" t="s">
        <v>1925</v>
      </c>
      <c r="B3" s="1">
        <v>2</v>
      </c>
      <c r="C3" s="11" t="s">
        <v>1212</v>
      </c>
      <c r="D3" s="7" t="s">
        <v>1898</v>
      </c>
      <c r="E3" s="7" t="s">
        <v>1932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1211</v>
      </c>
      <c r="D4" s="7" t="s">
        <v>1898</v>
      </c>
      <c r="E4" s="7" t="s">
        <v>1924</v>
      </c>
      <c r="F4" s="1">
        <f t="shared" si="0"/>
        <v>3</v>
      </c>
      <c r="G4" s="1">
        <f t="shared" si="1"/>
        <v>0</v>
      </c>
      <c r="I4" s="1">
        <f t="shared" si="2"/>
        <v>3</v>
      </c>
      <c r="J4" s="1">
        <f t="shared" si="3"/>
        <v>1</v>
      </c>
      <c r="K4" s="1">
        <v>3</v>
      </c>
    </row>
    <row r="5" spans="1:20" x14ac:dyDescent="0.25">
      <c r="A5" s="1" t="s">
        <v>1925</v>
      </c>
      <c r="B5" s="1">
        <v>4</v>
      </c>
      <c r="C5" s="11" t="s">
        <v>1210</v>
      </c>
      <c r="D5" s="7" t="s">
        <v>1898</v>
      </c>
      <c r="E5" s="7" t="s">
        <v>1924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1925</v>
      </c>
      <c r="B6" s="1">
        <v>5</v>
      </c>
      <c r="C6" s="11" t="s">
        <v>1209</v>
      </c>
      <c r="D6" s="7" t="s">
        <v>1898</v>
      </c>
      <c r="E6" s="7" t="s">
        <v>1924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1928</v>
      </c>
      <c r="B7" s="1">
        <v>6</v>
      </c>
      <c r="C7" s="11" t="s">
        <v>1208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1925</v>
      </c>
      <c r="B8" s="1">
        <v>7</v>
      </c>
      <c r="C8" s="11" t="s">
        <v>1851</v>
      </c>
      <c r="D8" s="7" t="s">
        <v>1945</v>
      </c>
      <c r="E8" s="7" t="s">
        <v>1946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3</v>
      </c>
      <c r="L8" s="1">
        <v>1</v>
      </c>
    </row>
    <row r="9" spans="1:20" x14ac:dyDescent="0.25">
      <c r="A9" s="1" t="s">
        <v>1922</v>
      </c>
      <c r="B9" s="1">
        <v>8</v>
      </c>
      <c r="C9" s="11" t="s">
        <v>1110</v>
      </c>
      <c r="D9" s="7" t="s">
        <v>1945</v>
      </c>
      <c r="E9" s="7" t="s">
        <v>1946</v>
      </c>
      <c r="F9" s="1">
        <f t="shared" si="0"/>
        <v>2</v>
      </c>
      <c r="G9" s="1">
        <f t="shared" si="1"/>
        <v>0</v>
      </c>
      <c r="I9" s="1">
        <f t="shared" si="2"/>
        <v>2</v>
      </c>
      <c r="J9" s="1">
        <f t="shared" si="3"/>
        <v>2</v>
      </c>
      <c r="K9" s="1">
        <v>2</v>
      </c>
    </row>
    <row r="10" spans="1:20" x14ac:dyDescent="0.25">
      <c r="A10" s="1" t="s">
        <v>1925</v>
      </c>
      <c r="B10" s="1">
        <v>9</v>
      </c>
      <c r="C10" s="11" t="s">
        <v>1207</v>
      </c>
      <c r="D10" s="7" t="s">
        <v>1945</v>
      </c>
      <c r="E10" s="7" t="s">
        <v>1924</v>
      </c>
      <c r="F10" s="1">
        <f t="shared" si="0"/>
        <v>4</v>
      </c>
      <c r="G10" s="1">
        <f t="shared" si="1"/>
        <v>0</v>
      </c>
      <c r="I10" s="1">
        <f t="shared" si="2"/>
        <v>4</v>
      </c>
      <c r="J10" s="1">
        <f t="shared" si="3"/>
        <v>0</v>
      </c>
      <c r="K10" s="1">
        <v>4</v>
      </c>
    </row>
    <row r="11" spans="1:20" x14ac:dyDescent="0.25">
      <c r="A11" s="1" t="s">
        <v>1925</v>
      </c>
      <c r="B11" s="1">
        <v>10</v>
      </c>
      <c r="C11" s="11" t="s">
        <v>1111</v>
      </c>
      <c r="D11" s="7" t="s">
        <v>1945</v>
      </c>
      <c r="E11" s="7" t="s">
        <v>1937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1928</v>
      </c>
      <c r="B12" s="1">
        <v>11</v>
      </c>
      <c r="C12" s="11" t="s">
        <v>1206</v>
      </c>
      <c r="D12" s="7" t="s">
        <v>1945</v>
      </c>
      <c r="E12" s="7" t="s">
        <v>1921</v>
      </c>
      <c r="F12" s="1">
        <f t="shared" si="0"/>
        <v>4</v>
      </c>
      <c r="G12" s="1">
        <f t="shared" si="1"/>
        <v>2</v>
      </c>
      <c r="I12" s="1">
        <f t="shared" si="2"/>
        <v>6</v>
      </c>
      <c r="J12" s="1">
        <f t="shared" si="3"/>
        <v>0</v>
      </c>
      <c r="K12" s="1">
        <v>4</v>
      </c>
      <c r="P12" s="1">
        <v>2</v>
      </c>
    </row>
    <row r="13" spans="1:20" x14ac:dyDescent="0.25">
      <c r="A13" s="1" t="s">
        <v>1925</v>
      </c>
      <c r="B13" s="1">
        <v>12</v>
      </c>
      <c r="C13" s="11" t="s">
        <v>1112</v>
      </c>
      <c r="D13" s="7" t="s">
        <v>1945</v>
      </c>
      <c r="E13" s="7" t="s">
        <v>1937</v>
      </c>
      <c r="F13" s="1">
        <f t="shared" si="0"/>
        <v>4</v>
      </c>
      <c r="G13" s="1">
        <f t="shared" si="1"/>
        <v>0</v>
      </c>
      <c r="I13" s="1">
        <f t="shared" si="2"/>
        <v>4</v>
      </c>
      <c r="J13" s="1">
        <f t="shared" si="3"/>
        <v>0</v>
      </c>
      <c r="K13" s="1">
        <v>4</v>
      </c>
    </row>
    <row r="14" spans="1:20" x14ac:dyDescent="0.25">
      <c r="A14" s="1" t="s">
        <v>1922</v>
      </c>
      <c r="B14" s="1">
        <v>13</v>
      </c>
      <c r="C14" s="11" t="s">
        <v>1113</v>
      </c>
      <c r="D14" s="7" t="s">
        <v>1945</v>
      </c>
      <c r="E14" s="7" t="s">
        <v>1937</v>
      </c>
      <c r="F14" s="1">
        <f t="shared" si="0"/>
        <v>1</v>
      </c>
      <c r="G14" s="1">
        <f t="shared" si="1"/>
        <v>0</v>
      </c>
      <c r="I14" s="1">
        <f t="shared" si="2"/>
        <v>1</v>
      </c>
      <c r="J14" s="1">
        <f t="shared" si="3"/>
        <v>3</v>
      </c>
      <c r="K14" s="1">
        <v>1</v>
      </c>
    </row>
    <row r="15" spans="1:20" x14ac:dyDescent="0.25">
      <c r="A15" s="1" t="s">
        <v>1928</v>
      </c>
      <c r="B15" s="1">
        <v>14</v>
      </c>
      <c r="C15" s="11" t="s">
        <v>1114</v>
      </c>
      <c r="D15" s="7" t="s">
        <v>1945</v>
      </c>
      <c r="E15" s="7" t="s">
        <v>1937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4</v>
      </c>
      <c r="P15" s="1">
        <v>1</v>
      </c>
    </row>
    <row r="16" spans="1:20" x14ac:dyDescent="0.25">
      <c r="A16" s="1" t="s">
        <v>1922</v>
      </c>
      <c r="B16" s="1">
        <v>15</v>
      </c>
      <c r="C16" s="11" t="s">
        <v>1289</v>
      </c>
      <c r="D16" s="7" t="s">
        <v>1945</v>
      </c>
      <c r="E16" s="7" t="s">
        <v>1924</v>
      </c>
      <c r="F16" s="1">
        <f t="shared" si="0"/>
        <v>2</v>
      </c>
      <c r="G16" s="1">
        <f t="shared" si="1"/>
        <v>0</v>
      </c>
      <c r="I16" s="1">
        <f t="shared" si="2"/>
        <v>2</v>
      </c>
      <c r="J16" s="1">
        <f t="shared" si="3"/>
        <v>2</v>
      </c>
      <c r="K16" s="1">
        <v>2</v>
      </c>
    </row>
    <row r="17" spans="1:11" x14ac:dyDescent="0.25">
      <c r="A17" s="1" t="s">
        <v>1928</v>
      </c>
      <c r="B17" s="1">
        <v>16</v>
      </c>
      <c r="C17" s="11" t="s">
        <v>1288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I17" s="1">
        <f t="shared" si="2"/>
        <v>4</v>
      </c>
      <c r="J17" s="1">
        <f t="shared" si="3"/>
        <v>0</v>
      </c>
      <c r="K17" s="1">
        <v>4</v>
      </c>
    </row>
    <row r="18" spans="1:11" x14ac:dyDescent="0.25">
      <c r="A18" s="1" t="s">
        <v>1922</v>
      </c>
      <c r="B18" s="1">
        <v>17</v>
      </c>
      <c r="C18" s="11" t="s">
        <v>1115</v>
      </c>
      <c r="D18" s="7" t="s">
        <v>1945</v>
      </c>
      <c r="E18" s="7" t="s">
        <v>1937</v>
      </c>
      <c r="F18" s="1">
        <f t="shared" si="0"/>
        <v>2</v>
      </c>
      <c r="G18" s="1">
        <f t="shared" si="1"/>
        <v>0</v>
      </c>
      <c r="I18" s="1">
        <f t="shared" si="2"/>
        <v>2</v>
      </c>
      <c r="J18" s="1">
        <f t="shared" si="3"/>
        <v>2</v>
      </c>
      <c r="K18" s="1">
        <v>2</v>
      </c>
    </row>
    <row r="19" spans="1:11" x14ac:dyDescent="0.25">
      <c r="A19" s="1" t="s">
        <v>1925</v>
      </c>
      <c r="B19" s="1">
        <v>18</v>
      </c>
      <c r="C19" s="11" t="s">
        <v>1116</v>
      </c>
      <c r="D19" s="7" t="s">
        <v>1945</v>
      </c>
      <c r="E19" s="7" t="s">
        <v>1937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1" x14ac:dyDescent="0.25">
      <c r="A20" s="1" t="s">
        <v>1922</v>
      </c>
      <c r="B20" s="1">
        <v>19</v>
      </c>
      <c r="C20" s="11" t="s">
        <v>1287</v>
      </c>
      <c r="D20" s="7" t="s">
        <v>1945</v>
      </c>
      <c r="E20" s="7" t="s">
        <v>1924</v>
      </c>
      <c r="F20" s="1">
        <f t="shared" si="0"/>
        <v>1</v>
      </c>
      <c r="G20" s="1">
        <f t="shared" si="1"/>
        <v>0</v>
      </c>
      <c r="I20" s="1">
        <f t="shared" si="2"/>
        <v>1</v>
      </c>
      <c r="J20" s="1">
        <f t="shared" si="3"/>
        <v>3</v>
      </c>
      <c r="K20" s="1">
        <v>1</v>
      </c>
    </row>
    <row r="21" spans="1:11" x14ac:dyDescent="0.25">
      <c r="A21" s="1" t="s">
        <v>1925</v>
      </c>
      <c r="B21" s="1">
        <v>20</v>
      </c>
      <c r="C21" s="11" t="s">
        <v>1117</v>
      </c>
      <c r="D21" s="7" t="s">
        <v>1945</v>
      </c>
      <c r="E21" s="7" t="s">
        <v>1937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1" x14ac:dyDescent="0.25">
      <c r="A22" s="1" t="s">
        <v>1922</v>
      </c>
      <c r="B22" s="1">
        <v>21</v>
      </c>
      <c r="C22" s="11" t="s">
        <v>1286</v>
      </c>
      <c r="D22" s="7" t="s">
        <v>1945</v>
      </c>
      <c r="E22" s="7" t="s">
        <v>1932</v>
      </c>
      <c r="F22" s="1">
        <f t="shared" si="0"/>
        <v>2</v>
      </c>
      <c r="G22" s="1">
        <f t="shared" si="1"/>
        <v>0</v>
      </c>
      <c r="I22" s="1">
        <f t="shared" si="2"/>
        <v>2</v>
      </c>
      <c r="J22" s="1">
        <f t="shared" si="3"/>
        <v>2</v>
      </c>
      <c r="K22" s="1">
        <v>2</v>
      </c>
    </row>
    <row r="23" spans="1:11" x14ac:dyDescent="0.25">
      <c r="A23" s="1" t="s">
        <v>1928</v>
      </c>
      <c r="B23" s="1">
        <v>22</v>
      </c>
      <c r="C23" s="11" t="s">
        <v>1285</v>
      </c>
      <c r="D23" s="7" t="s">
        <v>1945</v>
      </c>
      <c r="E23" s="7" t="s">
        <v>1921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1" x14ac:dyDescent="0.25">
      <c r="A24" s="1" t="s">
        <v>1922</v>
      </c>
      <c r="B24" s="1">
        <v>23</v>
      </c>
      <c r="C24" s="11" t="s">
        <v>1284</v>
      </c>
      <c r="D24" s="7" t="s">
        <v>1945</v>
      </c>
      <c r="E24" s="7" t="s">
        <v>1885</v>
      </c>
      <c r="F24" s="1">
        <f t="shared" si="0"/>
        <v>3</v>
      </c>
      <c r="G24" s="1">
        <f t="shared" si="1"/>
        <v>0</v>
      </c>
      <c r="I24" s="1">
        <f t="shared" si="2"/>
        <v>3</v>
      </c>
      <c r="J24" s="1">
        <f t="shared" si="3"/>
        <v>1</v>
      </c>
      <c r="K24" s="1">
        <v>3</v>
      </c>
    </row>
    <row r="25" spans="1:11" x14ac:dyDescent="0.25">
      <c r="A25" s="1" t="s">
        <v>1925</v>
      </c>
      <c r="B25" s="1">
        <v>24</v>
      </c>
      <c r="C25" s="11" t="s">
        <v>1792</v>
      </c>
      <c r="D25" s="7" t="s">
        <v>1945</v>
      </c>
      <c r="E25" s="7" t="s">
        <v>1932</v>
      </c>
      <c r="F25" s="1">
        <f t="shared" si="0"/>
        <v>4</v>
      </c>
      <c r="G25" s="1">
        <f t="shared" si="1"/>
        <v>0</v>
      </c>
      <c r="H25" s="1">
        <f>SUM(Promotional!F10:G10)</f>
        <v>1</v>
      </c>
      <c r="I25" s="1">
        <f t="shared" si="2"/>
        <v>5</v>
      </c>
      <c r="J25" s="1">
        <f t="shared" si="3"/>
        <v>0</v>
      </c>
      <c r="K25" s="1">
        <v>4</v>
      </c>
    </row>
    <row r="26" spans="1:11" x14ac:dyDescent="0.25">
      <c r="A26" s="1" t="s">
        <v>1925</v>
      </c>
      <c r="B26" s="1">
        <v>25</v>
      </c>
      <c r="C26" s="11" t="s">
        <v>1118</v>
      </c>
      <c r="D26" s="7" t="s">
        <v>1945</v>
      </c>
      <c r="E26" s="7" t="s">
        <v>1937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4</v>
      </c>
    </row>
    <row r="27" spans="1:11" x14ac:dyDescent="0.25">
      <c r="A27" s="1" t="s">
        <v>1925</v>
      </c>
      <c r="B27" s="1">
        <v>26</v>
      </c>
      <c r="C27" s="11" t="s">
        <v>1283</v>
      </c>
      <c r="D27" s="7" t="s">
        <v>1945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1" x14ac:dyDescent="0.25">
      <c r="A28" s="1" t="s">
        <v>1922</v>
      </c>
      <c r="B28" s="1">
        <v>27</v>
      </c>
      <c r="C28" s="11" t="s">
        <v>1282</v>
      </c>
      <c r="D28" s="7" t="s">
        <v>1945</v>
      </c>
      <c r="E28" s="7" t="s">
        <v>1885</v>
      </c>
      <c r="F28" s="1">
        <f t="shared" si="0"/>
        <v>2</v>
      </c>
      <c r="G28" s="1">
        <f t="shared" si="1"/>
        <v>0</v>
      </c>
      <c r="I28" s="1">
        <f t="shared" si="2"/>
        <v>2</v>
      </c>
      <c r="J28" s="1">
        <f t="shared" si="3"/>
        <v>2</v>
      </c>
      <c r="K28" s="1">
        <v>2</v>
      </c>
    </row>
    <row r="29" spans="1:11" x14ac:dyDescent="0.25">
      <c r="A29" s="1" t="s">
        <v>1928</v>
      </c>
      <c r="B29" s="1">
        <v>28</v>
      </c>
      <c r="C29" s="11" t="s">
        <v>1281</v>
      </c>
      <c r="D29" s="7" t="s">
        <v>1945</v>
      </c>
      <c r="E29" s="7" t="s">
        <v>1921</v>
      </c>
      <c r="F29" s="1">
        <f t="shared" si="0"/>
        <v>4</v>
      </c>
      <c r="G29" s="1">
        <f t="shared" si="1"/>
        <v>0</v>
      </c>
      <c r="I29" s="1">
        <f t="shared" si="2"/>
        <v>4</v>
      </c>
      <c r="J29" s="1">
        <f t="shared" si="3"/>
        <v>0</v>
      </c>
      <c r="K29" s="1">
        <v>4</v>
      </c>
    </row>
    <row r="30" spans="1:11" x14ac:dyDescent="0.25">
      <c r="A30" s="1" t="s">
        <v>1922</v>
      </c>
      <c r="B30" s="1">
        <v>29</v>
      </c>
      <c r="C30" s="11" t="s">
        <v>1280</v>
      </c>
      <c r="D30" s="7" t="s">
        <v>1892</v>
      </c>
      <c r="E30" s="7" t="s">
        <v>1924</v>
      </c>
      <c r="F30" s="1">
        <f t="shared" si="0"/>
        <v>3</v>
      </c>
      <c r="G30" s="1">
        <f t="shared" si="1"/>
        <v>0</v>
      </c>
      <c r="I30" s="1">
        <f t="shared" si="2"/>
        <v>3</v>
      </c>
      <c r="J30" s="1">
        <f t="shared" si="3"/>
        <v>1</v>
      </c>
      <c r="K30" s="1">
        <v>3</v>
      </c>
    </row>
    <row r="31" spans="1:11" x14ac:dyDescent="0.25">
      <c r="A31" s="1" t="s">
        <v>1928</v>
      </c>
      <c r="B31" s="1">
        <v>30</v>
      </c>
      <c r="C31" s="11" t="s">
        <v>1279</v>
      </c>
      <c r="D31" s="7" t="s">
        <v>1892</v>
      </c>
      <c r="E31" s="7" t="s">
        <v>1921</v>
      </c>
      <c r="F31" s="1">
        <f t="shared" si="0"/>
        <v>4</v>
      </c>
      <c r="G31" s="1">
        <f t="shared" si="1"/>
        <v>0</v>
      </c>
      <c r="I31" s="1">
        <f t="shared" si="2"/>
        <v>4</v>
      </c>
      <c r="J31" s="1">
        <f t="shared" si="3"/>
        <v>0</v>
      </c>
      <c r="K31" s="1">
        <v>4</v>
      </c>
    </row>
    <row r="32" spans="1:11" x14ac:dyDescent="0.25">
      <c r="A32" s="1" t="s">
        <v>1928</v>
      </c>
      <c r="B32" s="1">
        <v>31</v>
      </c>
      <c r="C32" s="11" t="s">
        <v>1278</v>
      </c>
      <c r="D32" s="7" t="s">
        <v>1892</v>
      </c>
      <c r="E32" s="7" t="s">
        <v>1921</v>
      </c>
      <c r="F32" s="1">
        <f t="shared" si="0"/>
        <v>4</v>
      </c>
      <c r="G32" s="1">
        <f t="shared" si="1"/>
        <v>0</v>
      </c>
      <c r="I32" s="1">
        <f t="shared" si="2"/>
        <v>4</v>
      </c>
      <c r="J32" s="1">
        <f t="shared" si="3"/>
        <v>0</v>
      </c>
      <c r="K32" s="1">
        <v>4</v>
      </c>
    </row>
    <row r="33" spans="1:11" x14ac:dyDescent="0.25">
      <c r="A33" s="1" t="s">
        <v>1928</v>
      </c>
      <c r="B33" s="1">
        <v>32</v>
      </c>
      <c r="C33" s="11" t="s">
        <v>1789</v>
      </c>
      <c r="D33" s="7" t="s">
        <v>1892</v>
      </c>
      <c r="E33" s="7" t="s">
        <v>1921</v>
      </c>
      <c r="F33" s="1">
        <f t="shared" si="0"/>
        <v>4</v>
      </c>
      <c r="G33" s="1">
        <f t="shared" si="1"/>
        <v>0</v>
      </c>
      <c r="H33" s="1">
        <f>SUM(Promotional!F4:G4)</f>
        <v>1</v>
      </c>
      <c r="I33" s="1">
        <f t="shared" si="2"/>
        <v>5</v>
      </c>
      <c r="J33" s="1">
        <f t="shared" si="3"/>
        <v>0</v>
      </c>
      <c r="K33" s="1">
        <v>4</v>
      </c>
    </row>
    <row r="34" spans="1:11" x14ac:dyDescent="0.25">
      <c r="A34" s="1" t="s">
        <v>1928</v>
      </c>
      <c r="B34" s="1">
        <v>33</v>
      </c>
      <c r="C34" s="11" t="s">
        <v>1277</v>
      </c>
      <c r="D34" s="7" t="s">
        <v>1892</v>
      </c>
      <c r="E34" s="7" t="s">
        <v>1921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1" x14ac:dyDescent="0.25">
      <c r="A35" s="1" t="s">
        <v>1922</v>
      </c>
      <c r="B35" s="1">
        <v>34</v>
      </c>
      <c r="C35" s="11" t="s">
        <v>1276</v>
      </c>
      <c r="D35" s="7" t="s">
        <v>1892</v>
      </c>
      <c r="E35" s="7" t="s">
        <v>1885</v>
      </c>
      <c r="F35" s="1">
        <f t="shared" si="4"/>
        <v>1</v>
      </c>
      <c r="G35" s="1">
        <f t="shared" si="5"/>
        <v>0</v>
      </c>
      <c r="I35" s="1">
        <f t="shared" si="6"/>
        <v>1</v>
      </c>
      <c r="J35" s="1">
        <f t="shared" si="7"/>
        <v>3</v>
      </c>
      <c r="K35" s="1">
        <v>1</v>
      </c>
    </row>
    <row r="36" spans="1:11" x14ac:dyDescent="0.25">
      <c r="A36" s="1" t="s">
        <v>1925</v>
      </c>
      <c r="B36" s="1">
        <v>35</v>
      </c>
      <c r="C36" s="11" t="s">
        <v>1275</v>
      </c>
      <c r="D36" s="7" t="s">
        <v>1892</v>
      </c>
      <c r="E36" s="7" t="s">
        <v>1924</v>
      </c>
      <c r="F36" s="1">
        <f t="shared" si="4"/>
        <v>4</v>
      </c>
      <c r="G36" s="1">
        <f t="shared" si="5"/>
        <v>0</v>
      </c>
      <c r="I36" s="1">
        <f t="shared" si="6"/>
        <v>4</v>
      </c>
      <c r="J36" s="1">
        <f t="shared" si="7"/>
        <v>0</v>
      </c>
      <c r="K36" s="1">
        <v>4</v>
      </c>
    </row>
    <row r="37" spans="1:11" x14ac:dyDescent="0.25">
      <c r="A37" s="1" t="s">
        <v>1928</v>
      </c>
      <c r="B37" s="1">
        <v>36</v>
      </c>
      <c r="C37" s="11" t="s">
        <v>1274</v>
      </c>
      <c r="D37" s="7" t="s">
        <v>1892</v>
      </c>
      <c r="E37" s="7" t="s">
        <v>1924</v>
      </c>
      <c r="F37" s="1">
        <f t="shared" si="4"/>
        <v>4</v>
      </c>
      <c r="G37" s="1">
        <f t="shared" si="5"/>
        <v>0</v>
      </c>
      <c r="I37" s="1">
        <f t="shared" si="6"/>
        <v>4</v>
      </c>
      <c r="J37" s="1">
        <f t="shared" si="7"/>
        <v>0</v>
      </c>
      <c r="K37" s="1">
        <v>4</v>
      </c>
    </row>
    <row r="38" spans="1:11" x14ac:dyDescent="0.25">
      <c r="A38" s="1" t="s">
        <v>1928</v>
      </c>
      <c r="B38" s="1">
        <v>37</v>
      </c>
      <c r="C38" s="11" t="s">
        <v>1273</v>
      </c>
      <c r="D38" s="7" t="s">
        <v>1927</v>
      </c>
      <c r="E38" s="7" t="s">
        <v>1924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1" x14ac:dyDescent="0.25">
      <c r="A39" s="1" t="s">
        <v>1922</v>
      </c>
      <c r="B39" s="1">
        <v>38</v>
      </c>
      <c r="C39" s="11" t="s">
        <v>1119</v>
      </c>
      <c r="D39" s="7" t="s">
        <v>1927</v>
      </c>
      <c r="E39" s="7" t="s">
        <v>1946</v>
      </c>
      <c r="F39" s="1">
        <f t="shared" si="4"/>
        <v>2</v>
      </c>
      <c r="G39" s="1">
        <f t="shared" si="5"/>
        <v>0</v>
      </c>
      <c r="I39" s="1">
        <f t="shared" si="6"/>
        <v>2</v>
      </c>
      <c r="J39" s="1">
        <f t="shared" si="7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1272</v>
      </c>
      <c r="D40" s="7" t="s">
        <v>1927</v>
      </c>
      <c r="E40" s="7" t="s">
        <v>1921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1" x14ac:dyDescent="0.25">
      <c r="A41" s="1" t="s">
        <v>1922</v>
      </c>
      <c r="B41" s="1">
        <v>40</v>
      </c>
      <c r="C41" s="11" t="s">
        <v>1271</v>
      </c>
      <c r="D41" s="7" t="s">
        <v>1927</v>
      </c>
      <c r="E41" s="7" t="s">
        <v>1924</v>
      </c>
      <c r="F41" s="1">
        <f t="shared" si="4"/>
        <v>1</v>
      </c>
      <c r="G41" s="1">
        <f t="shared" si="5"/>
        <v>0</v>
      </c>
      <c r="I41" s="1">
        <f t="shared" si="6"/>
        <v>1</v>
      </c>
      <c r="J41" s="1">
        <f t="shared" si="7"/>
        <v>3</v>
      </c>
      <c r="K41" s="1">
        <v>1</v>
      </c>
    </row>
    <row r="42" spans="1:11" x14ac:dyDescent="0.25">
      <c r="A42" s="1" t="s">
        <v>1922</v>
      </c>
      <c r="B42" s="1">
        <v>41</v>
      </c>
      <c r="C42" s="11" t="s">
        <v>1270</v>
      </c>
      <c r="D42" s="7" t="s">
        <v>1927</v>
      </c>
      <c r="E42" s="7" t="s">
        <v>1924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1" x14ac:dyDescent="0.25">
      <c r="A43" s="1" t="s">
        <v>1922</v>
      </c>
      <c r="B43" s="1">
        <v>42</v>
      </c>
      <c r="C43" s="11" t="s">
        <v>1790</v>
      </c>
      <c r="D43" s="7" t="s">
        <v>1927</v>
      </c>
      <c r="E43" s="7" t="s">
        <v>1932</v>
      </c>
      <c r="F43" s="1">
        <f t="shared" si="4"/>
        <v>3</v>
      </c>
      <c r="G43" s="1">
        <f t="shared" si="5"/>
        <v>0</v>
      </c>
      <c r="H43" s="1">
        <f>SUM(Promotional!F6:G6)</f>
        <v>2</v>
      </c>
      <c r="I43" s="1">
        <f t="shared" si="6"/>
        <v>5</v>
      </c>
      <c r="J43" s="1">
        <f t="shared" si="7"/>
        <v>0</v>
      </c>
      <c r="K43" s="1">
        <v>3</v>
      </c>
    </row>
    <row r="44" spans="1:11" x14ac:dyDescent="0.25">
      <c r="A44" s="1" t="s">
        <v>1928</v>
      </c>
      <c r="B44" s="1">
        <v>43</v>
      </c>
      <c r="C44" s="11" t="s">
        <v>1269</v>
      </c>
      <c r="D44" s="7" t="s">
        <v>1927</v>
      </c>
      <c r="E44" s="7" t="s">
        <v>1921</v>
      </c>
      <c r="F44" s="1">
        <f t="shared" si="4"/>
        <v>4</v>
      </c>
      <c r="G44" s="1">
        <f t="shared" si="5"/>
        <v>0</v>
      </c>
      <c r="I44" s="1">
        <f t="shared" si="6"/>
        <v>4</v>
      </c>
      <c r="J44" s="1">
        <f t="shared" si="7"/>
        <v>0</v>
      </c>
      <c r="K44" s="1">
        <v>4</v>
      </c>
    </row>
    <row r="45" spans="1:11" x14ac:dyDescent="0.25">
      <c r="A45" s="1" t="s">
        <v>1922</v>
      </c>
      <c r="B45" s="1">
        <v>44</v>
      </c>
      <c r="C45" s="11" t="s">
        <v>1268</v>
      </c>
      <c r="D45" s="7" t="s">
        <v>1927</v>
      </c>
      <c r="E45" s="7" t="s">
        <v>1885</v>
      </c>
      <c r="F45" s="1">
        <f t="shared" si="4"/>
        <v>2</v>
      </c>
      <c r="G45" s="1">
        <f t="shared" si="5"/>
        <v>0</v>
      </c>
      <c r="I45" s="1">
        <f t="shared" si="6"/>
        <v>2</v>
      </c>
      <c r="J45" s="1">
        <f t="shared" si="7"/>
        <v>2</v>
      </c>
      <c r="K45" s="1">
        <v>2</v>
      </c>
    </row>
    <row r="46" spans="1:11" x14ac:dyDescent="0.25">
      <c r="A46" s="1" t="s">
        <v>1925</v>
      </c>
      <c r="B46" s="1">
        <v>45</v>
      </c>
      <c r="C46" s="11" t="s">
        <v>1267</v>
      </c>
      <c r="D46" s="7" t="s">
        <v>1927</v>
      </c>
      <c r="E46" s="7" t="s">
        <v>1921</v>
      </c>
      <c r="F46" s="1">
        <f t="shared" si="4"/>
        <v>1</v>
      </c>
      <c r="G46" s="1">
        <f t="shared" si="5"/>
        <v>0</v>
      </c>
      <c r="I46" s="1">
        <f t="shared" si="6"/>
        <v>1</v>
      </c>
      <c r="J46" s="1">
        <f t="shared" si="7"/>
        <v>3</v>
      </c>
      <c r="K46" s="1">
        <v>1</v>
      </c>
    </row>
    <row r="47" spans="1:11" x14ac:dyDescent="0.25">
      <c r="A47" s="1" t="s">
        <v>1925</v>
      </c>
      <c r="B47" s="1">
        <v>46</v>
      </c>
      <c r="C47" s="11" t="s">
        <v>1266</v>
      </c>
      <c r="D47" s="7" t="s">
        <v>1927</v>
      </c>
      <c r="E47" s="7" t="s">
        <v>1921</v>
      </c>
      <c r="F47" s="1">
        <f t="shared" si="4"/>
        <v>4</v>
      </c>
      <c r="G47" s="1">
        <f t="shared" si="5"/>
        <v>0</v>
      </c>
      <c r="I47" s="1">
        <f t="shared" si="6"/>
        <v>4</v>
      </c>
      <c r="J47" s="1">
        <f t="shared" si="7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1265</v>
      </c>
      <c r="D48" s="7" t="s">
        <v>1927</v>
      </c>
      <c r="E48" s="7" t="s">
        <v>1921</v>
      </c>
      <c r="F48" s="1">
        <f t="shared" si="4"/>
        <v>4</v>
      </c>
      <c r="G48" s="1">
        <f t="shared" si="5"/>
        <v>0</v>
      </c>
      <c r="I48" s="1">
        <f t="shared" si="6"/>
        <v>4</v>
      </c>
      <c r="J48" s="1">
        <f t="shared" si="7"/>
        <v>0</v>
      </c>
      <c r="K48" s="1">
        <v>4</v>
      </c>
    </row>
    <row r="49" spans="1:16" x14ac:dyDescent="0.25">
      <c r="A49" s="1" t="s">
        <v>1928</v>
      </c>
      <c r="B49" s="1">
        <v>48</v>
      </c>
      <c r="C49" s="11" t="s">
        <v>1264</v>
      </c>
      <c r="D49" s="7" t="s">
        <v>1927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6" x14ac:dyDescent="0.25">
      <c r="A50" s="1" t="s">
        <v>1928</v>
      </c>
      <c r="B50" s="1">
        <v>49</v>
      </c>
      <c r="C50" s="11" t="s">
        <v>1263</v>
      </c>
      <c r="D50" s="7" t="s">
        <v>1926</v>
      </c>
      <c r="E50" s="7" t="s">
        <v>1921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6" x14ac:dyDescent="0.25">
      <c r="A51" s="1" t="s">
        <v>1922</v>
      </c>
      <c r="B51" s="1">
        <v>50</v>
      </c>
      <c r="C51" s="11" t="s">
        <v>1262</v>
      </c>
      <c r="D51" s="7" t="s">
        <v>1926</v>
      </c>
      <c r="E51" s="7" t="s">
        <v>1921</v>
      </c>
      <c r="F51" s="1">
        <f t="shared" si="4"/>
        <v>2</v>
      </c>
      <c r="G51" s="1">
        <f t="shared" si="5"/>
        <v>0</v>
      </c>
      <c r="I51" s="1">
        <f t="shared" si="6"/>
        <v>2</v>
      </c>
      <c r="J51" s="1">
        <f t="shared" si="7"/>
        <v>2</v>
      </c>
      <c r="K51" s="1">
        <v>2</v>
      </c>
    </row>
    <row r="52" spans="1:16" x14ac:dyDescent="0.25">
      <c r="A52" s="1" t="s">
        <v>1928</v>
      </c>
      <c r="B52" s="1">
        <v>51</v>
      </c>
      <c r="C52" s="11" t="s">
        <v>1261</v>
      </c>
      <c r="D52" s="7" t="s">
        <v>1926</v>
      </c>
      <c r="E52" s="7" t="s">
        <v>1921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6" x14ac:dyDescent="0.25">
      <c r="A53" s="1" t="s">
        <v>1922</v>
      </c>
      <c r="B53" s="1">
        <v>52</v>
      </c>
      <c r="C53" s="11" t="s">
        <v>1260</v>
      </c>
      <c r="D53" s="7" t="s">
        <v>1926</v>
      </c>
      <c r="E53" s="7" t="s">
        <v>1924</v>
      </c>
      <c r="F53" s="1">
        <f t="shared" si="4"/>
        <v>2</v>
      </c>
      <c r="G53" s="1">
        <f t="shared" si="5"/>
        <v>0</v>
      </c>
      <c r="I53" s="1">
        <f t="shared" si="6"/>
        <v>2</v>
      </c>
      <c r="J53" s="1">
        <f t="shared" si="7"/>
        <v>2</v>
      </c>
      <c r="K53" s="1">
        <v>2</v>
      </c>
    </row>
    <row r="54" spans="1:16" x14ac:dyDescent="0.25">
      <c r="A54" s="1" t="s">
        <v>1925</v>
      </c>
      <c r="B54" s="1">
        <v>53</v>
      </c>
      <c r="C54" s="11" t="s">
        <v>1259</v>
      </c>
      <c r="D54" s="7" t="s">
        <v>1926</v>
      </c>
      <c r="E54" s="7" t="s">
        <v>1921</v>
      </c>
      <c r="F54" s="1">
        <f t="shared" si="4"/>
        <v>4</v>
      </c>
      <c r="G54" s="1">
        <f t="shared" si="5"/>
        <v>0</v>
      </c>
      <c r="I54" s="1">
        <f t="shared" si="6"/>
        <v>4</v>
      </c>
      <c r="J54" s="1">
        <f t="shared" si="7"/>
        <v>0</v>
      </c>
      <c r="K54" s="1">
        <v>4</v>
      </c>
    </row>
    <row r="55" spans="1:16" x14ac:dyDescent="0.25">
      <c r="A55" s="1" t="s">
        <v>1922</v>
      </c>
      <c r="B55" s="1">
        <v>54</v>
      </c>
      <c r="C55" s="11" t="s">
        <v>1258</v>
      </c>
      <c r="D55" s="7" t="s">
        <v>1926</v>
      </c>
      <c r="E55" s="7" t="s">
        <v>1924</v>
      </c>
      <c r="F55" s="1">
        <f t="shared" si="4"/>
        <v>2</v>
      </c>
      <c r="G55" s="1">
        <f t="shared" si="5"/>
        <v>0</v>
      </c>
      <c r="I55" s="1">
        <f t="shared" si="6"/>
        <v>2</v>
      </c>
      <c r="J55" s="1">
        <f t="shared" si="7"/>
        <v>2</v>
      </c>
      <c r="K55" s="1">
        <v>2</v>
      </c>
    </row>
    <row r="56" spans="1:16" x14ac:dyDescent="0.25">
      <c r="A56" s="1" t="s">
        <v>1928</v>
      </c>
      <c r="B56" s="1">
        <v>55</v>
      </c>
      <c r="C56" s="11" t="s">
        <v>1257</v>
      </c>
      <c r="D56" s="7" t="s">
        <v>1926</v>
      </c>
      <c r="E56" s="7" t="s">
        <v>1932</v>
      </c>
      <c r="F56" s="1">
        <f t="shared" si="4"/>
        <v>4</v>
      </c>
      <c r="G56" s="1">
        <f t="shared" si="5"/>
        <v>0</v>
      </c>
      <c r="I56" s="1">
        <f t="shared" si="6"/>
        <v>4</v>
      </c>
      <c r="J56" s="1">
        <f t="shared" si="7"/>
        <v>0</v>
      </c>
      <c r="K56" s="1">
        <v>4</v>
      </c>
    </row>
    <row r="57" spans="1:16" x14ac:dyDescent="0.25">
      <c r="A57" s="1" t="s">
        <v>1928</v>
      </c>
      <c r="B57" s="1">
        <v>56</v>
      </c>
      <c r="C57" s="11" t="s">
        <v>1256</v>
      </c>
      <c r="D57" s="7" t="s">
        <v>1926</v>
      </c>
      <c r="E57" s="7" t="s">
        <v>1944</v>
      </c>
      <c r="F57" s="1">
        <f t="shared" si="4"/>
        <v>4</v>
      </c>
      <c r="G57" s="1">
        <f t="shared" si="5"/>
        <v>0</v>
      </c>
      <c r="I57" s="1">
        <f t="shared" si="6"/>
        <v>4</v>
      </c>
      <c r="J57" s="1">
        <f t="shared" si="7"/>
        <v>0</v>
      </c>
      <c r="K57" s="1">
        <v>4</v>
      </c>
    </row>
    <row r="58" spans="1:16" x14ac:dyDescent="0.25">
      <c r="A58" s="1" t="s">
        <v>1925</v>
      </c>
      <c r="B58" s="1">
        <v>57</v>
      </c>
      <c r="C58" s="11" t="s">
        <v>1255</v>
      </c>
      <c r="D58" s="7" t="s">
        <v>1926</v>
      </c>
      <c r="E58" s="7" t="s">
        <v>1944</v>
      </c>
      <c r="F58" s="1">
        <f t="shared" si="4"/>
        <v>5</v>
      </c>
      <c r="G58" s="1">
        <f t="shared" si="5"/>
        <v>0</v>
      </c>
      <c r="I58" s="1">
        <f t="shared" si="6"/>
        <v>5</v>
      </c>
      <c r="J58" s="1">
        <f t="shared" si="7"/>
        <v>0</v>
      </c>
      <c r="K58" s="1">
        <v>4</v>
      </c>
      <c r="L58" s="1">
        <v>1</v>
      </c>
    </row>
    <row r="59" spans="1:16" x14ac:dyDescent="0.25">
      <c r="A59" s="1" t="s">
        <v>1925</v>
      </c>
      <c r="B59" s="1">
        <v>58</v>
      </c>
      <c r="C59" s="11" t="s">
        <v>1254</v>
      </c>
      <c r="D59" s="7" t="s">
        <v>1926</v>
      </c>
      <c r="E59" s="7" t="s">
        <v>1944</v>
      </c>
      <c r="F59" s="1">
        <f t="shared" si="4"/>
        <v>5</v>
      </c>
      <c r="G59" s="1">
        <f t="shared" si="5"/>
        <v>0</v>
      </c>
      <c r="I59" s="1">
        <f t="shared" si="6"/>
        <v>5</v>
      </c>
      <c r="J59" s="1">
        <f t="shared" si="7"/>
        <v>0</v>
      </c>
      <c r="K59" s="1">
        <v>4</v>
      </c>
      <c r="L59" s="1">
        <v>1</v>
      </c>
    </row>
    <row r="60" spans="1:16" x14ac:dyDescent="0.25">
      <c r="A60" s="1" t="s">
        <v>1928</v>
      </c>
      <c r="B60" s="1">
        <v>59</v>
      </c>
      <c r="C60" s="11" t="s">
        <v>1253</v>
      </c>
      <c r="D60" s="7" t="s">
        <v>1926</v>
      </c>
      <c r="E60" s="7" t="s">
        <v>1944</v>
      </c>
      <c r="F60" s="1">
        <f t="shared" si="4"/>
        <v>4</v>
      </c>
      <c r="G60" s="1">
        <f t="shared" si="5"/>
        <v>2</v>
      </c>
      <c r="I60" s="1">
        <f t="shared" si="6"/>
        <v>6</v>
      </c>
      <c r="J60" s="1">
        <f t="shared" si="7"/>
        <v>0</v>
      </c>
      <c r="K60" s="1">
        <v>3</v>
      </c>
      <c r="L60" s="1">
        <v>1</v>
      </c>
      <c r="P60" s="1">
        <v>2</v>
      </c>
    </row>
    <row r="61" spans="1:16" x14ac:dyDescent="0.25">
      <c r="A61" s="1" t="s">
        <v>1925</v>
      </c>
      <c r="B61" s="1">
        <v>60</v>
      </c>
      <c r="C61" s="11" t="s">
        <v>1252</v>
      </c>
      <c r="D61" s="7" t="s">
        <v>1926</v>
      </c>
      <c r="E61" s="7" t="s">
        <v>1944</v>
      </c>
      <c r="F61" s="1">
        <f t="shared" si="4"/>
        <v>3</v>
      </c>
      <c r="G61" s="1">
        <f t="shared" si="5"/>
        <v>0</v>
      </c>
      <c r="I61" s="1">
        <f t="shared" si="6"/>
        <v>3</v>
      </c>
      <c r="J61" s="1">
        <f t="shared" si="7"/>
        <v>1</v>
      </c>
      <c r="K61" s="1">
        <v>3</v>
      </c>
    </row>
    <row r="62" spans="1:16" x14ac:dyDescent="0.25">
      <c r="A62" s="1" t="s">
        <v>1925</v>
      </c>
      <c r="B62" s="1">
        <v>61</v>
      </c>
      <c r="C62" s="11" t="s">
        <v>1251</v>
      </c>
      <c r="D62" s="7" t="s">
        <v>1926</v>
      </c>
      <c r="E62" s="7" t="s">
        <v>1944</v>
      </c>
      <c r="F62" s="1">
        <f t="shared" si="4"/>
        <v>4</v>
      </c>
      <c r="G62" s="1">
        <f t="shared" si="5"/>
        <v>0</v>
      </c>
      <c r="I62" s="1">
        <f t="shared" si="6"/>
        <v>4</v>
      </c>
      <c r="J62" s="1">
        <f t="shared" si="7"/>
        <v>0</v>
      </c>
      <c r="K62" s="1">
        <v>4</v>
      </c>
    </row>
    <row r="63" spans="1:16" x14ac:dyDescent="0.25">
      <c r="A63" s="1" t="s">
        <v>1928</v>
      </c>
      <c r="B63" s="1">
        <v>62</v>
      </c>
      <c r="C63" s="11" t="s">
        <v>1250</v>
      </c>
      <c r="D63" s="7" t="s">
        <v>1926</v>
      </c>
      <c r="E63" s="7" t="s">
        <v>1944</v>
      </c>
      <c r="F63" s="1">
        <f t="shared" si="4"/>
        <v>5</v>
      </c>
      <c r="G63" s="1">
        <f t="shared" si="5"/>
        <v>0</v>
      </c>
      <c r="I63" s="1">
        <f t="shared" si="6"/>
        <v>5</v>
      </c>
      <c r="J63" s="1">
        <f t="shared" si="7"/>
        <v>0</v>
      </c>
      <c r="K63" s="1">
        <v>4</v>
      </c>
      <c r="L63" s="1">
        <v>1</v>
      </c>
    </row>
    <row r="64" spans="1:16" x14ac:dyDescent="0.25">
      <c r="A64" s="1" t="s">
        <v>1928</v>
      </c>
      <c r="B64" s="1">
        <v>63</v>
      </c>
      <c r="C64" s="11" t="s">
        <v>1249</v>
      </c>
      <c r="D64" s="7" t="s">
        <v>1926</v>
      </c>
      <c r="E64" s="7" t="s">
        <v>1921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4</v>
      </c>
    </row>
    <row r="65" spans="1:16" x14ac:dyDescent="0.25">
      <c r="A65" s="1" t="s">
        <v>1922</v>
      </c>
      <c r="B65" s="1">
        <v>64</v>
      </c>
      <c r="C65" s="11" t="s">
        <v>1248</v>
      </c>
      <c r="D65" s="7" t="s">
        <v>1926</v>
      </c>
      <c r="E65" s="7" t="s">
        <v>1944</v>
      </c>
      <c r="F65" s="1">
        <f t="shared" si="4"/>
        <v>2</v>
      </c>
      <c r="G65" s="1">
        <f t="shared" si="5"/>
        <v>0</v>
      </c>
      <c r="I65" s="1">
        <f t="shared" si="6"/>
        <v>2</v>
      </c>
      <c r="J65" s="1">
        <f t="shared" si="7"/>
        <v>2</v>
      </c>
      <c r="K65" s="1">
        <v>2</v>
      </c>
    </row>
    <row r="66" spans="1:16" x14ac:dyDescent="0.25">
      <c r="A66" s="1" t="s">
        <v>1922</v>
      </c>
      <c r="B66" s="1">
        <v>65</v>
      </c>
      <c r="C66" s="11" t="s">
        <v>1247</v>
      </c>
      <c r="D66" s="7" t="s">
        <v>1926</v>
      </c>
      <c r="E66" s="7" t="s">
        <v>1944</v>
      </c>
      <c r="F66" s="1">
        <f t="shared" ref="F66:F97" si="8">SUM(K66:O66)</f>
        <v>3</v>
      </c>
      <c r="G66" s="1">
        <f t="shared" ref="G66:G97" si="9">SUM(P66:T66)</f>
        <v>0</v>
      </c>
      <c r="I66" s="1">
        <f t="shared" ref="I66:I97" si="10">SUM(F66:H66)</f>
        <v>3</v>
      </c>
      <c r="J66" s="1">
        <f t="shared" ref="J66:J97" si="11">IF(IF(D66="",1,4)&gt;I66,IF(D66="",1,4)-I66,IF(F66+G66&gt;0,0,1))</f>
        <v>1</v>
      </c>
      <c r="K66" s="1">
        <v>3</v>
      </c>
    </row>
    <row r="67" spans="1:16" x14ac:dyDescent="0.25">
      <c r="A67" s="1" t="s">
        <v>1922</v>
      </c>
      <c r="B67" s="1">
        <v>66</v>
      </c>
      <c r="C67" s="11" t="s">
        <v>1246</v>
      </c>
      <c r="D67" s="7" t="s">
        <v>1926</v>
      </c>
      <c r="E67" s="7" t="s">
        <v>1944</v>
      </c>
      <c r="F67" s="1">
        <f t="shared" si="8"/>
        <v>2</v>
      </c>
      <c r="G67" s="1">
        <f t="shared" si="9"/>
        <v>0</v>
      </c>
      <c r="I67" s="1">
        <f t="shared" si="10"/>
        <v>2</v>
      </c>
      <c r="J67" s="1">
        <f t="shared" si="11"/>
        <v>2</v>
      </c>
      <c r="K67" s="1">
        <v>2</v>
      </c>
    </row>
    <row r="68" spans="1:16" x14ac:dyDescent="0.25">
      <c r="A68" s="1" t="s">
        <v>1922</v>
      </c>
      <c r="B68" s="1">
        <v>67</v>
      </c>
      <c r="C68" s="11" t="s">
        <v>1245</v>
      </c>
      <c r="D68" s="7" t="s">
        <v>1926</v>
      </c>
      <c r="E68" s="7" t="s">
        <v>1885</v>
      </c>
      <c r="F68" s="1">
        <f t="shared" si="8"/>
        <v>1</v>
      </c>
      <c r="G68" s="1">
        <f t="shared" si="9"/>
        <v>0</v>
      </c>
      <c r="I68" s="1">
        <f t="shared" si="10"/>
        <v>1</v>
      </c>
      <c r="J68" s="1">
        <f t="shared" si="11"/>
        <v>3</v>
      </c>
      <c r="K68" s="1">
        <v>1</v>
      </c>
    </row>
    <row r="69" spans="1:16" x14ac:dyDescent="0.25">
      <c r="A69" s="1" t="s">
        <v>1922</v>
      </c>
      <c r="B69" s="1">
        <v>68</v>
      </c>
      <c r="C69" s="11" t="s">
        <v>1120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I69" s="1">
        <f t="shared" si="10"/>
        <v>2</v>
      </c>
      <c r="J69" s="1">
        <f t="shared" si="11"/>
        <v>2</v>
      </c>
      <c r="K69" s="1">
        <v>2</v>
      </c>
    </row>
    <row r="70" spans="1:16" x14ac:dyDescent="0.25">
      <c r="A70" s="1" t="s">
        <v>1928</v>
      </c>
      <c r="B70" s="1">
        <v>69</v>
      </c>
      <c r="C70" s="11" t="s">
        <v>1794</v>
      </c>
      <c r="D70" s="7" t="s">
        <v>1926</v>
      </c>
      <c r="E70" s="7" t="s">
        <v>1944</v>
      </c>
      <c r="F70" s="1">
        <f t="shared" si="8"/>
        <v>5</v>
      </c>
      <c r="G70" s="1">
        <f t="shared" si="9"/>
        <v>0</v>
      </c>
      <c r="H70" s="1">
        <f>SUM(Promotional!F12:G12)</f>
        <v>1</v>
      </c>
      <c r="I70" s="1">
        <f t="shared" si="10"/>
        <v>6</v>
      </c>
      <c r="J70" s="1">
        <f t="shared" si="11"/>
        <v>0</v>
      </c>
      <c r="K70" s="1">
        <v>4</v>
      </c>
      <c r="L70" s="1">
        <v>1</v>
      </c>
    </row>
    <row r="71" spans="1:16" x14ac:dyDescent="0.25">
      <c r="A71" s="1" t="s">
        <v>1928</v>
      </c>
      <c r="B71" s="1">
        <v>70</v>
      </c>
      <c r="C71" s="11" t="s">
        <v>1244</v>
      </c>
      <c r="D71" s="7" t="s">
        <v>1926</v>
      </c>
      <c r="E71" s="7" t="s">
        <v>1921</v>
      </c>
      <c r="F71" s="1">
        <f t="shared" si="8"/>
        <v>4</v>
      </c>
      <c r="G71" s="1">
        <f t="shared" si="9"/>
        <v>0</v>
      </c>
      <c r="I71" s="1">
        <f t="shared" si="10"/>
        <v>4</v>
      </c>
      <c r="J71" s="1">
        <f t="shared" si="11"/>
        <v>0</v>
      </c>
      <c r="K71" s="1">
        <v>4</v>
      </c>
    </row>
    <row r="72" spans="1:16" x14ac:dyDescent="0.25">
      <c r="A72" s="1" t="s">
        <v>1922</v>
      </c>
      <c r="B72" s="1">
        <v>71</v>
      </c>
      <c r="C72" s="11" t="s">
        <v>1243</v>
      </c>
      <c r="D72" s="7" t="s">
        <v>1926</v>
      </c>
      <c r="E72" s="7" t="s">
        <v>1924</v>
      </c>
      <c r="F72" s="1">
        <f t="shared" si="8"/>
        <v>0</v>
      </c>
      <c r="G72" s="1">
        <f t="shared" si="9"/>
        <v>0</v>
      </c>
      <c r="I72" s="1">
        <f t="shared" si="10"/>
        <v>0</v>
      </c>
      <c r="J72" s="1">
        <f t="shared" si="11"/>
        <v>4</v>
      </c>
    </row>
    <row r="73" spans="1:16" x14ac:dyDescent="0.25">
      <c r="A73" s="1" t="s">
        <v>1925</v>
      </c>
      <c r="B73" s="1">
        <v>72</v>
      </c>
      <c r="C73" s="11" t="s">
        <v>1242</v>
      </c>
      <c r="D73" s="7" t="s">
        <v>1926</v>
      </c>
      <c r="E73" s="7" t="s">
        <v>1924</v>
      </c>
      <c r="F73" s="1">
        <f t="shared" si="8"/>
        <v>4</v>
      </c>
      <c r="G73" s="1">
        <f t="shared" si="9"/>
        <v>1</v>
      </c>
      <c r="I73" s="1">
        <f t="shared" si="10"/>
        <v>5</v>
      </c>
      <c r="J73" s="1">
        <f t="shared" si="11"/>
        <v>0</v>
      </c>
      <c r="K73" s="1">
        <v>4</v>
      </c>
      <c r="P73" s="1">
        <v>1</v>
      </c>
    </row>
    <row r="74" spans="1:16" x14ac:dyDescent="0.25">
      <c r="A74" s="1" t="s">
        <v>1925</v>
      </c>
      <c r="B74" s="1">
        <v>73</v>
      </c>
      <c r="C74" s="11" t="s">
        <v>1241</v>
      </c>
      <c r="D74" s="7" t="s">
        <v>1926</v>
      </c>
      <c r="E74" s="7" t="s">
        <v>1921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1240</v>
      </c>
      <c r="D75" s="7" t="s">
        <v>1926</v>
      </c>
      <c r="E75" s="7" t="s">
        <v>1944</v>
      </c>
      <c r="F75" s="1">
        <f t="shared" si="8"/>
        <v>4</v>
      </c>
      <c r="G75" s="1">
        <f t="shared" si="9"/>
        <v>1</v>
      </c>
      <c r="I75" s="1">
        <f t="shared" si="10"/>
        <v>5</v>
      </c>
      <c r="J75" s="1">
        <f t="shared" si="11"/>
        <v>0</v>
      </c>
      <c r="K75" s="1">
        <v>4</v>
      </c>
      <c r="P75" s="1">
        <v>1</v>
      </c>
    </row>
    <row r="76" spans="1:16" x14ac:dyDescent="0.25">
      <c r="A76" s="1" t="s">
        <v>1925</v>
      </c>
      <c r="B76" s="1">
        <v>75</v>
      </c>
      <c r="C76" s="11" t="s">
        <v>1239</v>
      </c>
      <c r="D76" s="7" t="s">
        <v>1926</v>
      </c>
      <c r="E76" s="7" t="s">
        <v>1944</v>
      </c>
      <c r="F76" s="1">
        <f t="shared" si="8"/>
        <v>4</v>
      </c>
      <c r="G76" s="1">
        <f t="shared" si="9"/>
        <v>1</v>
      </c>
      <c r="I76" s="1">
        <f t="shared" si="10"/>
        <v>5</v>
      </c>
      <c r="J76" s="1">
        <f t="shared" si="11"/>
        <v>0</v>
      </c>
      <c r="K76" s="1">
        <v>4</v>
      </c>
      <c r="P76" s="1">
        <v>1</v>
      </c>
    </row>
    <row r="77" spans="1:16" x14ac:dyDescent="0.25">
      <c r="A77" s="1" t="s">
        <v>1928</v>
      </c>
      <c r="B77" s="1">
        <v>76</v>
      </c>
      <c r="C77" s="11" t="s">
        <v>1238</v>
      </c>
      <c r="D77" s="7" t="s">
        <v>1923</v>
      </c>
      <c r="E77" s="7" t="s">
        <v>1921</v>
      </c>
      <c r="F77" s="1">
        <f t="shared" si="8"/>
        <v>4</v>
      </c>
      <c r="G77" s="1">
        <f t="shared" si="9"/>
        <v>0</v>
      </c>
      <c r="I77" s="1">
        <f t="shared" si="10"/>
        <v>4</v>
      </c>
      <c r="J77" s="1">
        <f t="shared" si="11"/>
        <v>0</v>
      </c>
      <c r="K77" s="1">
        <v>4</v>
      </c>
    </row>
    <row r="78" spans="1:16" x14ac:dyDescent="0.25">
      <c r="A78" s="1" t="s">
        <v>1922</v>
      </c>
      <c r="B78" s="1">
        <v>77</v>
      </c>
      <c r="C78" s="11" t="s">
        <v>1237</v>
      </c>
      <c r="D78" s="7" t="s">
        <v>1923</v>
      </c>
      <c r="E78" s="7" t="s">
        <v>1924</v>
      </c>
      <c r="F78" s="1">
        <f t="shared" si="8"/>
        <v>2</v>
      </c>
      <c r="G78" s="1">
        <f t="shared" si="9"/>
        <v>0</v>
      </c>
      <c r="I78" s="1">
        <f t="shared" si="10"/>
        <v>2</v>
      </c>
      <c r="J78" s="1">
        <f t="shared" si="11"/>
        <v>2</v>
      </c>
      <c r="K78" s="1">
        <v>2</v>
      </c>
    </row>
    <row r="79" spans="1:16" x14ac:dyDescent="0.25">
      <c r="A79" s="1" t="s">
        <v>1928</v>
      </c>
      <c r="B79" s="1">
        <v>78</v>
      </c>
      <c r="C79" s="11" t="s">
        <v>1236</v>
      </c>
      <c r="D79" s="7" t="s">
        <v>1923</v>
      </c>
      <c r="E79" s="7" t="s">
        <v>1921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1235</v>
      </c>
      <c r="D80" s="7" t="s">
        <v>1923</v>
      </c>
      <c r="E80" s="7" t="s">
        <v>1921</v>
      </c>
      <c r="F80" s="1">
        <f t="shared" si="8"/>
        <v>4</v>
      </c>
      <c r="G80" s="1">
        <f t="shared" si="9"/>
        <v>0</v>
      </c>
      <c r="I80" s="1">
        <f t="shared" si="10"/>
        <v>4</v>
      </c>
      <c r="J80" s="1">
        <f t="shared" si="11"/>
        <v>0</v>
      </c>
      <c r="K80" s="1">
        <v>4</v>
      </c>
    </row>
    <row r="81" spans="1:16" x14ac:dyDescent="0.25">
      <c r="A81" s="1" t="s">
        <v>1922</v>
      </c>
      <c r="B81" s="1">
        <v>80</v>
      </c>
      <c r="C81" s="11" t="s">
        <v>1234</v>
      </c>
      <c r="D81" s="7" t="s">
        <v>1923</v>
      </c>
      <c r="E81" s="7" t="s">
        <v>1921</v>
      </c>
      <c r="F81" s="1">
        <f t="shared" si="8"/>
        <v>2</v>
      </c>
      <c r="G81" s="1">
        <f t="shared" si="9"/>
        <v>0</v>
      </c>
      <c r="I81" s="1">
        <f t="shared" si="10"/>
        <v>2</v>
      </c>
      <c r="J81" s="1">
        <f t="shared" si="11"/>
        <v>2</v>
      </c>
      <c r="K81" s="1">
        <v>2</v>
      </c>
    </row>
    <row r="82" spans="1:16" x14ac:dyDescent="0.25">
      <c r="A82" s="1" t="s">
        <v>1922</v>
      </c>
      <c r="B82" s="1">
        <v>81</v>
      </c>
      <c r="C82" s="11" t="s">
        <v>1233</v>
      </c>
      <c r="D82" s="7" t="s">
        <v>1917</v>
      </c>
      <c r="E82" s="7" t="s">
        <v>1924</v>
      </c>
      <c r="F82" s="1">
        <f t="shared" si="8"/>
        <v>2</v>
      </c>
      <c r="G82" s="1">
        <f t="shared" si="9"/>
        <v>0</v>
      </c>
      <c r="I82" s="1">
        <f t="shared" si="10"/>
        <v>2</v>
      </c>
      <c r="J82" s="1">
        <f t="shared" si="11"/>
        <v>2</v>
      </c>
      <c r="K82" s="1">
        <v>2</v>
      </c>
    </row>
    <row r="83" spans="1:16" x14ac:dyDescent="0.25">
      <c r="A83" s="1" t="s">
        <v>1925</v>
      </c>
      <c r="B83" s="1">
        <v>82</v>
      </c>
      <c r="C83" s="11" t="s">
        <v>1232</v>
      </c>
      <c r="D83" s="7" t="s">
        <v>1917</v>
      </c>
      <c r="E83" s="7" t="s">
        <v>1921</v>
      </c>
      <c r="F83" s="1">
        <f t="shared" si="8"/>
        <v>4</v>
      </c>
      <c r="G83" s="1">
        <f t="shared" si="9"/>
        <v>1</v>
      </c>
      <c r="I83" s="1">
        <f t="shared" si="10"/>
        <v>5</v>
      </c>
      <c r="J83" s="1">
        <f t="shared" si="11"/>
        <v>0</v>
      </c>
      <c r="K83" s="1">
        <v>4</v>
      </c>
      <c r="P83" s="1">
        <v>1</v>
      </c>
    </row>
    <row r="84" spans="1:16" x14ac:dyDescent="0.25">
      <c r="A84" s="1" t="s">
        <v>1925</v>
      </c>
      <c r="B84" s="1">
        <v>83</v>
      </c>
      <c r="C84" s="11" t="s">
        <v>1231</v>
      </c>
      <c r="D84" s="7" t="s">
        <v>1917</v>
      </c>
      <c r="E84" s="7" t="s">
        <v>1924</v>
      </c>
      <c r="F84" s="1">
        <f t="shared" si="8"/>
        <v>4</v>
      </c>
      <c r="G84" s="1">
        <f t="shared" si="9"/>
        <v>0</v>
      </c>
      <c r="I84" s="1">
        <f t="shared" si="10"/>
        <v>4</v>
      </c>
      <c r="J84" s="1">
        <f t="shared" si="11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1230</v>
      </c>
      <c r="D85" s="7" t="s">
        <v>1917</v>
      </c>
      <c r="E85" s="7" t="s">
        <v>1921</v>
      </c>
      <c r="F85" s="1">
        <f t="shared" si="8"/>
        <v>4</v>
      </c>
      <c r="G85" s="1">
        <f t="shared" si="9"/>
        <v>0</v>
      </c>
      <c r="I85" s="1">
        <f t="shared" si="10"/>
        <v>4</v>
      </c>
      <c r="J85" s="1">
        <f t="shared" si="11"/>
        <v>0</v>
      </c>
      <c r="K85" s="1">
        <v>4</v>
      </c>
    </row>
    <row r="86" spans="1:16" x14ac:dyDescent="0.25">
      <c r="A86" s="1" t="s">
        <v>1922</v>
      </c>
      <c r="B86" s="1">
        <v>85</v>
      </c>
      <c r="C86" s="11" t="s">
        <v>1229</v>
      </c>
      <c r="D86" s="7" t="s">
        <v>1917</v>
      </c>
      <c r="E86" s="7" t="s">
        <v>1921</v>
      </c>
      <c r="F86" s="1">
        <f t="shared" si="8"/>
        <v>2</v>
      </c>
      <c r="G86" s="1">
        <f t="shared" si="9"/>
        <v>0</v>
      </c>
      <c r="I86" s="1">
        <f t="shared" si="10"/>
        <v>2</v>
      </c>
      <c r="J86" s="1">
        <f t="shared" si="11"/>
        <v>2</v>
      </c>
      <c r="K86" s="1">
        <v>2</v>
      </c>
    </row>
    <row r="87" spans="1:16" x14ac:dyDescent="0.25">
      <c r="A87" s="1" t="s">
        <v>1925</v>
      </c>
      <c r="B87" s="1">
        <v>86</v>
      </c>
      <c r="C87" s="11" t="s">
        <v>1121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I87" s="1">
        <f t="shared" si="10"/>
        <v>4</v>
      </c>
      <c r="J87" s="1">
        <f t="shared" si="11"/>
        <v>0</v>
      </c>
      <c r="K87" s="1">
        <v>4</v>
      </c>
    </row>
    <row r="88" spans="1:16" x14ac:dyDescent="0.25">
      <c r="A88" s="1" t="s">
        <v>1928</v>
      </c>
      <c r="B88" s="1">
        <v>87</v>
      </c>
      <c r="C88" s="11" t="s">
        <v>1228</v>
      </c>
      <c r="D88" s="7" t="s">
        <v>1916</v>
      </c>
      <c r="E88" s="7" t="s">
        <v>1921</v>
      </c>
      <c r="F88" s="1">
        <f t="shared" si="8"/>
        <v>4</v>
      </c>
      <c r="G88" s="1">
        <f t="shared" si="9"/>
        <v>1</v>
      </c>
      <c r="I88" s="1">
        <f t="shared" si="10"/>
        <v>5</v>
      </c>
      <c r="J88" s="1">
        <f t="shared" si="11"/>
        <v>0</v>
      </c>
      <c r="K88" s="1">
        <v>4</v>
      </c>
      <c r="P88" s="1">
        <v>1</v>
      </c>
    </row>
    <row r="89" spans="1:16" x14ac:dyDescent="0.25">
      <c r="A89" s="1" t="s">
        <v>1925</v>
      </c>
      <c r="B89" s="1">
        <v>88</v>
      </c>
      <c r="C89" s="11" t="s">
        <v>1227</v>
      </c>
      <c r="D89" s="7" t="s">
        <v>1916</v>
      </c>
      <c r="E89" s="7" t="s">
        <v>1921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1925</v>
      </c>
      <c r="B90" s="1">
        <v>89</v>
      </c>
      <c r="C90" s="11" t="s">
        <v>1226</v>
      </c>
      <c r="D90" s="7" t="s">
        <v>1916</v>
      </c>
      <c r="E90" s="7" t="s">
        <v>1921</v>
      </c>
      <c r="F90" s="1">
        <f t="shared" si="8"/>
        <v>2</v>
      </c>
      <c r="G90" s="1">
        <f t="shared" si="9"/>
        <v>0</v>
      </c>
      <c r="I90" s="1">
        <f t="shared" si="10"/>
        <v>2</v>
      </c>
      <c r="J90" s="1">
        <f t="shared" si="11"/>
        <v>2</v>
      </c>
      <c r="K90" s="1">
        <v>2</v>
      </c>
    </row>
    <row r="91" spans="1:16" x14ac:dyDescent="0.25">
      <c r="A91" s="1" t="s">
        <v>1928</v>
      </c>
      <c r="B91" s="1">
        <v>90</v>
      </c>
      <c r="C91" s="11" t="s">
        <v>1852</v>
      </c>
      <c r="D91" s="7" t="s">
        <v>1916</v>
      </c>
      <c r="E91" s="7" t="s">
        <v>1921</v>
      </c>
      <c r="F91" s="1">
        <f t="shared" si="8"/>
        <v>4</v>
      </c>
      <c r="G91" s="1">
        <f t="shared" si="9"/>
        <v>0</v>
      </c>
      <c r="I91" s="1">
        <f t="shared" si="10"/>
        <v>4</v>
      </c>
      <c r="J91" s="1">
        <f t="shared" si="11"/>
        <v>0</v>
      </c>
      <c r="K91" s="1">
        <v>4</v>
      </c>
    </row>
    <row r="92" spans="1:16" x14ac:dyDescent="0.25">
      <c r="A92" s="1" t="s">
        <v>1922</v>
      </c>
      <c r="B92" s="1">
        <v>91</v>
      </c>
      <c r="C92" s="11" t="s">
        <v>1225</v>
      </c>
      <c r="D92" s="7" t="s">
        <v>1916</v>
      </c>
      <c r="E92" s="7" t="s">
        <v>1924</v>
      </c>
      <c r="F92" s="1">
        <f t="shared" si="8"/>
        <v>2</v>
      </c>
      <c r="G92" s="1">
        <f t="shared" si="9"/>
        <v>0</v>
      </c>
      <c r="I92" s="1">
        <f t="shared" si="10"/>
        <v>2</v>
      </c>
      <c r="J92" s="1">
        <f t="shared" si="11"/>
        <v>2</v>
      </c>
      <c r="K92" s="1">
        <v>2</v>
      </c>
    </row>
    <row r="93" spans="1:16" x14ac:dyDescent="0.25">
      <c r="A93" s="1" t="s">
        <v>1925</v>
      </c>
      <c r="B93" s="1">
        <v>92</v>
      </c>
      <c r="C93" s="11" t="s">
        <v>1224</v>
      </c>
      <c r="D93" s="7" t="s">
        <v>1916</v>
      </c>
      <c r="E93" s="7" t="s">
        <v>1921</v>
      </c>
      <c r="F93" s="1">
        <f t="shared" si="8"/>
        <v>4</v>
      </c>
      <c r="G93" s="1">
        <f t="shared" si="9"/>
        <v>0</v>
      </c>
      <c r="I93" s="1">
        <f t="shared" si="10"/>
        <v>4</v>
      </c>
      <c r="J93" s="1">
        <f t="shared" si="11"/>
        <v>0</v>
      </c>
      <c r="K93" s="1">
        <v>4</v>
      </c>
    </row>
    <row r="94" spans="1:16" x14ac:dyDescent="0.25">
      <c r="A94" s="1" t="s">
        <v>1922</v>
      </c>
      <c r="B94" s="1">
        <v>93</v>
      </c>
      <c r="C94" s="11" t="s">
        <v>1223</v>
      </c>
      <c r="D94" s="7" t="s">
        <v>1916</v>
      </c>
      <c r="E94" s="7" t="s">
        <v>1944</v>
      </c>
      <c r="F94" s="1">
        <f t="shared" si="8"/>
        <v>1</v>
      </c>
      <c r="G94" s="1">
        <f t="shared" si="9"/>
        <v>0</v>
      </c>
      <c r="I94" s="1">
        <f t="shared" si="10"/>
        <v>1</v>
      </c>
      <c r="J94" s="1">
        <f t="shared" si="11"/>
        <v>3</v>
      </c>
      <c r="K94" s="1">
        <v>1</v>
      </c>
    </row>
    <row r="95" spans="1:16" x14ac:dyDescent="0.25">
      <c r="A95" s="1" t="s">
        <v>1928</v>
      </c>
      <c r="B95" s="1">
        <v>94</v>
      </c>
      <c r="C95" s="11" t="s">
        <v>1222</v>
      </c>
      <c r="D95" s="7" t="s">
        <v>1916</v>
      </c>
      <c r="E95" s="7" t="s">
        <v>1944</v>
      </c>
      <c r="F95" s="1">
        <f t="shared" si="8"/>
        <v>4</v>
      </c>
      <c r="G95" s="1">
        <f t="shared" si="9"/>
        <v>0</v>
      </c>
      <c r="H95" s="1">
        <f>SUM('Return of the King'!F298:G298)</f>
        <v>4</v>
      </c>
      <c r="I95" s="1">
        <f t="shared" si="10"/>
        <v>8</v>
      </c>
      <c r="J95" s="1">
        <f t="shared" si="11"/>
        <v>0</v>
      </c>
      <c r="K95" s="1">
        <v>4</v>
      </c>
    </row>
    <row r="96" spans="1:16" x14ac:dyDescent="0.25">
      <c r="A96" s="1" t="s">
        <v>1928</v>
      </c>
      <c r="B96" s="1">
        <v>95</v>
      </c>
      <c r="C96" s="11" t="s">
        <v>1221</v>
      </c>
      <c r="D96" s="7" t="s">
        <v>1916</v>
      </c>
      <c r="E96" s="7" t="s">
        <v>1944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2" x14ac:dyDescent="0.25">
      <c r="A97" s="1" t="s">
        <v>1925</v>
      </c>
      <c r="B97" s="1">
        <v>96</v>
      </c>
      <c r="C97" s="11" t="s">
        <v>1220</v>
      </c>
      <c r="D97" s="7" t="s">
        <v>1916</v>
      </c>
      <c r="E97" s="7" t="s">
        <v>1944</v>
      </c>
      <c r="F97" s="1">
        <f t="shared" si="8"/>
        <v>4</v>
      </c>
      <c r="G97" s="1">
        <f t="shared" si="9"/>
        <v>0</v>
      </c>
      <c r="I97" s="1">
        <f t="shared" si="10"/>
        <v>4</v>
      </c>
      <c r="J97" s="1">
        <f t="shared" si="11"/>
        <v>0</v>
      </c>
      <c r="K97" s="1">
        <v>3</v>
      </c>
      <c r="L97" s="1">
        <v>1</v>
      </c>
    </row>
    <row r="98" spans="1:12" x14ac:dyDescent="0.25">
      <c r="A98" s="1" t="s">
        <v>1925</v>
      </c>
      <c r="B98" s="1">
        <v>97</v>
      </c>
      <c r="C98" s="11" t="s">
        <v>1219</v>
      </c>
      <c r="D98" s="7" t="s">
        <v>1916</v>
      </c>
      <c r="E98" s="7" t="s">
        <v>1944</v>
      </c>
      <c r="F98" s="1">
        <f t="shared" ref="F98:F123" si="12">SUM(K98:O98)</f>
        <v>4</v>
      </c>
      <c r="G98" s="1">
        <f t="shared" ref="G98:G123" si="13">SUM(P98:T98)</f>
        <v>0</v>
      </c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</row>
    <row r="99" spans="1:12" x14ac:dyDescent="0.25">
      <c r="A99" s="1" t="s">
        <v>1928</v>
      </c>
      <c r="B99" s="1">
        <v>98</v>
      </c>
      <c r="C99" s="11" t="s">
        <v>1218</v>
      </c>
      <c r="D99" s="7" t="s">
        <v>1916</v>
      </c>
      <c r="E99" s="7" t="s">
        <v>1944</v>
      </c>
      <c r="F99" s="1">
        <f t="shared" si="12"/>
        <v>4</v>
      </c>
      <c r="G99" s="1">
        <f t="shared" si="13"/>
        <v>0</v>
      </c>
      <c r="I99" s="1">
        <f t="shared" si="14"/>
        <v>4</v>
      </c>
      <c r="J99" s="1">
        <f t="shared" si="15"/>
        <v>0</v>
      </c>
      <c r="K99" s="1">
        <v>4</v>
      </c>
    </row>
    <row r="100" spans="1:12" x14ac:dyDescent="0.25">
      <c r="A100" s="1" t="s">
        <v>1922</v>
      </c>
      <c r="B100" s="1">
        <v>99</v>
      </c>
      <c r="C100" s="11" t="s">
        <v>1217</v>
      </c>
      <c r="D100" s="7" t="s">
        <v>1916</v>
      </c>
      <c r="E100" s="7" t="s">
        <v>1944</v>
      </c>
      <c r="F100" s="1">
        <f t="shared" si="12"/>
        <v>2</v>
      </c>
      <c r="G100" s="1">
        <f t="shared" si="13"/>
        <v>0</v>
      </c>
      <c r="I100" s="1">
        <f t="shared" si="14"/>
        <v>2</v>
      </c>
      <c r="J100" s="1">
        <f t="shared" si="15"/>
        <v>2</v>
      </c>
      <c r="K100" s="1">
        <v>2</v>
      </c>
    </row>
    <row r="101" spans="1:12" x14ac:dyDescent="0.25">
      <c r="A101" s="1" t="s">
        <v>1925</v>
      </c>
      <c r="B101" s="1">
        <v>100</v>
      </c>
      <c r="C101" s="11" t="s">
        <v>1216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3</v>
      </c>
      <c r="L101" s="1">
        <v>1</v>
      </c>
    </row>
    <row r="102" spans="1:12" x14ac:dyDescent="0.25">
      <c r="A102" s="1" t="s">
        <v>1928</v>
      </c>
      <c r="B102" s="1">
        <v>101</v>
      </c>
      <c r="C102" s="11" t="s">
        <v>1215</v>
      </c>
      <c r="D102" s="7" t="s">
        <v>1916</v>
      </c>
      <c r="E102" s="7" t="s">
        <v>1944</v>
      </c>
      <c r="F102" s="1">
        <f t="shared" si="12"/>
        <v>4</v>
      </c>
      <c r="G102" s="1">
        <f t="shared" si="13"/>
        <v>0</v>
      </c>
      <c r="I102" s="1">
        <f t="shared" si="14"/>
        <v>4</v>
      </c>
      <c r="J102" s="1">
        <f t="shared" si="15"/>
        <v>0</v>
      </c>
      <c r="K102" s="1">
        <v>4</v>
      </c>
    </row>
    <row r="103" spans="1:12" x14ac:dyDescent="0.25">
      <c r="A103" s="1" t="s">
        <v>1922</v>
      </c>
      <c r="B103" s="1">
        <v>102</v>
      </c>
      <c r="C103" s="11" t="s">
        <v>1214</v>
      </c>
      <c r="D103" s="7" t="s">
        <v>1916</v>
      </c>
      <c r="E103" s="7" t="s">
        <v>1924</v>
      </c>
      <c r="F103" s="1">
        <f t="shared" si="12"/>
        <v>3</v>
      </c>
      <c r="G103" s="1">
        <f t="shared" si="13"/>
        <v>0</v>
      </c>
      <c r="I103" s="1">
        <f t="shared" si="14"/>
        <v>3</v>
      </c>
      <c r="J103" s="1">
        <f t="shared" si="15"/>
        <v>1</v>
      </c>
      <c r="K103" s="1">
        <v>3</v>
      </c>
    </row>
    <row r="104" spans="1:12" x14ac:dyDescent="0.25">
      <c r="A104" s="1" t="s">
        <v>1922</v>
      </c>
      <c r="B104" s="1">
        <v>103</v>
      </c>
      <c r="C104" s="11" t="s">
        <v>1213</v>
      </c>
      <c r="D104" s="7" t="s">
        <v>1916</v>
      </c>
      <c r="E104" s="7" t="s">
        <v>1921</v>
      </c>
      <c r="F104" s="1">
        <f t="shared" si="12"/>
        <v>1</v>
      </c>
      <c r="G104" s="1">
        <f t="shared" si="13"/>
        <v>0</v>
      </c>
      <c r="I104" s="1">
        <f t="shared" si="14"/>
        <v>1</v>
      </c>
      <c r="J104" s="1">
        <f t="shared" si="15"/>
        <v>3</v>
      </c>
      <c r="K104" s="1">
        <v>1</v>
      </c>
    </row>
    <row r="105" spans="1:12" x14ac:dyDescent="0.25">
      <c r="A105" s="1" t="s">
        <v>1922</v>
      </c>
      <c r="B105" s="1">
        <v>104</v>
      </c>
      <c r="C105" s="11" t="s">
        <v>1370</v>
      </c>
      <c r="D105" s="7" t="s">
        <v>1916</v>
      </c>
      <c r="E105" s="7" t="s">
        <v>1924</v>
      </c>
      <c r="F105" s="1">
        <f t="shared" si="12"/>
        <v>3</v>
      </c>
      <c r="G105" s="1">
        <f t="shared" si="13"/>
        <v>0</v>
      </c>
      <c r="I105" s="1">
        <f t="shared" si="14"/>
        <v>3</v>
      </c>
      <c r="J105" s="1">
        <f t="shared" si="15"/>
        <v>1</v>
      </c>
      <c r="K105" s="1">
        <v>3</v>
      </c>
    </row>
    <row r="106" spans="1:12" x14ac:dyDescent="0.25">
      <c r="A106" s="1" t="s">
        <v>1922</v>
      </c>
      <c r="B106" s="1">
        <v>105</v>
      </c>
      <c r="C106" s="11" t="s">
        <v>1369</v>
      </c>
      <c r="D106" s="7" t="s">
        <v>1916</v>
      </c>
      <c r="E106" s="7" t="s">
        <v>1921</v>
      </c>
      <c r="F106" s="1">
        <f t="shared" si="12"/>
        <v>3</v>
      </c>
      <c r="G106" s="1">
        <f t="shared" si="13"/>
        <v>0</v>
      </c>
      <c r="I106" s="1">
        <f t="shared" si="14"/>
        <v>3</v>
      </c>
      <c r="J106" s="1">
        <f t="shared" si="15"/>
        <v>1</v>
      </c>
      <c r="K106" s="1">
        <v>3</v>
      </c>
    </row>
    <row r="107" spans="1:12" x14ac:dyDescent="0.25">
      <c r="A107" s="1" t="s">
        <v>1925</v>
      </c>
      <c r="B107" s="1">
        <v>106</v>
      </c>
      <c r="C107" s="11" t="s">
        <v>1788</v>
      </c>
      <c r="D107" s="7" t="s">
        <v>1936</v>
      </c>
      <c r="E107" s="7" t="s">
        <v>1932</v>
      </c>
      <c r="F107" s="1">
        <f t="shared" si="12"/>
        <v>3</v>
      </c>
      <c r="G107" s="1">
        <f t="shared" si="13"/>
        <v>0</v>
      </c>
      <c r="H107" s="1">
        <f>SUM(Promotional!F3:G3)</f>
        <v>3</v>
      </c>
      <c r="I107" s="1">
        <f t="shared" si="14"/>
        <v>6</v>
      </c>
      <c r="J107" s="1">
        <f t="shared" si="15"/>
        <v>0</v>
      </c>
      <c r="K107" s="1">
        <v>3</v>
      </c>
    </row>
    <row r="108" spans="1:12" x14ac:dyDescent="0.25">
      <c r="A108" s="1" t="s">
        <v>1925</v>
      </c>
      <c r="B108" s="1">
        <v>107</v>
      </c>
      <c r="C108" s="11" t="s">
        <v>1368</v>
      </c>
      <c r="D108" s="7" t="s">
        <v>1936</v>
      </c>
      <c r="E108" s="7" t="s">
        <v>1932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2" x14ac:dyDescent="0.25">
      <c r="A109" s="1" t="s">
        <v>1928</v>
      </c>
      <c r="B109" s="1">
        <v>108</v>
      </c>
      <c r="C109" s="11" t="s">
        <v>1367</v>
      </c>
      <c r="D109" s="7" t="s">
        <v>1936</v>
      </c>
      <c r="E109" s="7" t="s">
        <v>1932</v>
      </c>
      <c r="F109" s="1">
        <f t="shared" si="12"/>
        <v>4</v>
      </c>
      <c r="G109" s="1">
        <f t="shared" si="13"/>
        <v>0</v>
      </c>
      <c r="I109" s="1">
        <f t="shared" si="14"/>
        <v>4</v>
      </c>
      <c r="J109" s="1">
        <f t="shared" si="15"/>
        <v>0</v>
      </c>
      <c r="K109" s="1">
        <v>4</v>
      </c>
    </row>
    <row r="110" spans="1:12" x14ac:dyDescent="0.25">
      <c r="A110" s="1" t="s">
        <v>1928</v>
      </c>
      <c r="B110" s="1">
        <v>109</v>
      </c>
      <c r="C110" s="11" t="s">
        <v>1366</v>
      </c>
      <c r="D110" s="7" t="s">
        <v>1936</v>
      </c>
      <c r="E110" s="7" t="s">
        <v>1921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4</v>
      </c>
    </row>
    <row r="111" spans="1:12" x14ac:dyDescent="0.25">
      <c r="A111" s="1" t="s">
        <v>1922</v>
      </c>
      <c r="B111" s="1">
        <v>110</v>
      </c>
      <c r="C111" s="11" t="s">
        <v>1122</v>
      </c>
      <c r="D111" s="7" t="s">
        <v>1936</v>
      </c>
      <c r="E111" s="7" t="s">
        <v>1937</v>
      </c>
      <c r="F111" s="1">
        <f t="shared" si="12"/>
        <v>1</v>
      </c>
      <c r="G111" s="1">
        <f t="shared" si="13"/>
        <v>0</v>
      </c>
      <c r="I111" s="1">
        <f t="shared" si="14"/>
        <v>1</v>
      </c>
      <c r="J111" s="1">
        <f t="shared" si="15"/>
        <v>3</v>
      </c>
      <c r="K111" s="1">
        <v>1</v>
      </c>
    </row>
    <row r="112" spans="1:12" x14ac:dyDescent="0.25">
      <c r="A112" s="1" t="s">
        <v>1928</v>
      </c>
      <c r="B112" s="1">
        <v>111</v>
      </c>
      <c r="C112" s="11" t="s">
        <v>1123</v>
      </c>
      <c r="D112" s="7" t="s">
        <v>1936</v>
      </c>
      <c r="E112" s="7" t="s">
        <v>1937</v>
      </c>
      <c r="F112" s="1">
        <f t="shared" si="12"/>
        <v>4</v>
      </c>
      <c r="G112" s="1">
        <f t="shared" si="13"/>
        <v>0</v>
      </c>
      <c r="I112" s="1">
        <f t="shared" si="14"/>
        <v>4</v>
      </c>
      <c r="J112" s="1">
        <f t="shared" si="15"/>
        <v>0</v>
      </c>
      <c r="K112" s="1">
        <v>4</v>
      </c>
    </row>
    <row r="113" spans="1:20" x14ac:dyDescent="0.25">
      <c r="A113" s="1" t="s">
        <v>1928</v>
      </c>
      <c r="B113" s="1">
        <v>112</v>
      </c>
      <c r="C113" s="11" t="s">
        <v>1365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I113" s="1">
        <f t="shared" si="14"/>
        <v>4</v>
      </c>
      <c r="J113" s="1">
        <f t="shared" si="15"/>
        <v>0</v>
      </c>
      <c r="K113" s="1">
        <v>4</v>
      </c>
    </row>
    <row r="114" spans="1:20" x14ac:dyDescent="0.25">
      <c r="A114" s="1" t="s">
        <v>1922</v>
      </c>
      <c r="B114" s="1">
        <v>113</v>
      </c>
      <c r="C114" s="11" t="s">
        <v>1364</v>
      </c>
      <c r="D114" s="7" t="s">
        <v>1936</v>
      </c>
      <c r="E114" s="7" t="s">
        <v>1924</v>
      </c>
      <c r="F114" s="1">
        <f t="shared" si="12"/>
        <v>3</v>
      </c>
      <c r="G114" s="1">
        <f t="shared" si="13"/>
        <v>0</v>
      </c>
      <c r="I114" s="1">
        <f t="shared" si="14"/>
        <v>3</v>
      </c>
      <c r="J114" s="1">
        <f t="shared" si="15"/>
        <v>1</v>
      </c>
      <c r="K114" s="1">
        <v>3</v>
      </c>
    </row>
    <row r="115" spans="1:20" x14ac:dyDescent="0.25">
      <c r="A115" s="1" t="s">
        <v>1928</v>
      </c>
      <c r="B115" s="1">
        <v>114</v>
      </c>
      <c r="C115" s="11" t="s">
        <v>1363</v>
      </c>
      <c r="D115" s="7" t="s">
        <v>1936</v>
      </c>
      <c r="E115" s="7" t="s">
        <v>1924</v>
      </c>
      <c r="F115" s="1">
        <f t="shared" si="12"/>
        <v>4</v>
      </c>
      <c r="G115" s="1">
        <f t="shared" si="13"/>
        <v>0</v>
      </c>
      <c r="I115" s="1">
        <f t="shared" si="14"/>
        <v>4</v>
      </c>
      <c r="J115" s="1">
        <f t="shared" si="15"/>
        <v>0</v>
      </c>
      <c r="K115" s="1">
        <v>4</v>
      </c>
    </row>
    <row r="116" spans="1:20" x14ac:dyDescent="0.25">
      <c r="A116" s="1" t="s">
        <v>1925</v>
      </c>
      <c r="B116" s="1">
        <v>115</v>
      </c>
      <c r="C116" s="11" t="s">
        <v>1362</v>
      </c>
      <c r="E116" s="7" t="s">
        <v>1929</v>
      </c>
      <c r="F116" s="1">
        <f t="shared" si="12"/>
        <v>2</v>
      </c>
      <c r="G116" s="1">
        <f t="shared" si="13"/>
        <v>0</v>
      </c>
      <c r="I116" s="1">
        <f t="shared" si="14"/>
        <v>2</v>
      </c>
      <c r="J116" s="1">
        <f t="shared" si="15"/>
        <v>0</v>
      </c>
      <c r="K116" s="1">
        <v>2</v>
      </c>
    </row>
    <row r="117" spans="1:20" x14ac:dyDescent="0.25">
      <c r="A117" s="1" t="s">
        <v>1925</v>
      </c>
      <c r="B117" s="1">
        <v>116</v>
      </c>
      <c r="C117" s="11" t="s">
        <v>1361</v>
      </c>
      <c r="E117" s="7" t="s">
        <v>1929</v>
      </c>
      <c r="F117" s="1">
        <f t="shared" si="12"/>
        <v>2</v>
      </c>
      <c r="G117" s="1">
        <f t="shared" si="13"/>
        <v>0</v>
      </c>
      <c r="I117" s="1">
        <f t="shared" si="14"/>
        <v>2</v>
      </c>
      <c r="J117" s="1">
        <f t="shared" si="15"/>
        <v>0</v>
      </c>
      <c r="K117" s="1">
        <v>2</v>
      </c>
    </row>
    <row r="118" spans="1:20" x14ac:dyDescent="0.25">
      <c r="A118" s="1" t="s">
        <v>1928</v>
      </c>
      <c r="B118" s="1">
        <v>117</v>
      </c>
      <c r="C118" s="11" t="s">
        <v>1360</v>
      </c>
      <c r="E118" s="7" t="s">
        <v>1929</v>
      </c>
      <c r="F118" s="1">
        <f t="shared" si="12"/>
        <v>2</v>
      </c>
      <c r="G118" s="1">
        <f t="shared" si="13"/>
        <v>1</v>
      </c>
      <c r="I118" s="1">
        <f t="shared" si="14"/>
        <v>3</v>
      </c>
      <c r="J118" s="1">
        <f t="shared" si="15"/>
        <v>0</v>
      </c>
      <c r="K118" s="1">
        <v>2</v>
      </c>
      <c r="P118" s="1">
        <v>1</v>
      </c>
    </row>
    <row r="119" spans="1:20" x14ac:dyDescent="0.25">
      <c r="A119" s="1" t="s">
        <v>1928</v>
      </c>
      <c r="B119" s="1">
        <v>118</v>
      </c>
      <c r="C119" s="11" t="s">
        <v>1359</v>
      </c>
      <c r="E119" s="7" t="s">
        <v>1929</v>
      </c>
      <c r="F119" s="1">
        <f t="shared" si="12"/>
        <v>2</v>
      </c>
      <c r="G119" s="1">
        <f t="shared" si="13"/>
        <v>0</v>
      </c>
      <c r="I119" s="1">
        <f t="shared" si="14"/>
        <v>2</v>
      </c>
      <c r="J119" s="1">
        <f t="shared" si="15"/>
        <v>0</v>
      </c>
      <c r="K119" s="1">
        <v>2</v>
      </c>
    </row>
    <row r="120" spans="1:20" x14ac:dyDescent="0.25">
      <c r="A120" s="1" t="s">
        <v>1925</v>
      </c>
      <c r="B120" s="1">
        <v>119</v>
      </c>
      <c r="C120" s="11" t="s">
        <v>1358</v>
      </c>
      <c r="E120" s="7" t="s">
        <v>1929</v>
      </c>
      <c r="F120" s="1">
        <f t="shared" si="12"/>
        <v>2</v>
      </c>
      <c r="G120" s="1">
        <f t="shared" si="13"/>
        <v>0</v>
      </c>
      <c r="I120" s="1">
        <f t="shared" si="14"/>
        <v>2</v>
      </c>
      <c r="J120" s="1">
        <f t="shared" si="15"/>
        <v>0</v>
      </c>
      <c r="K120" s="1">
        <v>2</v>
      </c>
    </row>
    <row r="121" spans="1:20" x14ac:dyDescent="0.25">
      <c r="A121" s="1" t="s">
        <v>1925</v>
      </c>
      <c r="B121" s="1">
        <v>120</v>
      </c>
      <c r="C121" s="11" t="s">
        <v>1357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2</v>
      </c>
    </row>
    <row r="122" spans="1:20" x14ac:dyDescent="0.25">
      <c r="A122" s="1" t="s">
        <v>1911</v>
      </c>
      <c r="B122" s="1">
        <v>121</v>
      </c>
      <c r="C122" s="11" t="s">
        <v>1797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H122" s="1">
        <f>SUM(Promotional!F16:G16)</f>
        <v>0</v>
      </c>
      <c r="I122" s="1">
        <f t="shared" si="14"/>
        <v>4</v>
      </c>
      <c r="J122" s="1">
        <f t="shared" si="15"/>
        <v>0</v>
      </c>
      <c r="K122" s="1">
        <v>3</v>
      </c>
      <c r="L122" s="1">
        <v>1</v>
      </c>
    </row>
    <row r="123" spans="1:20" x14ac:dyDescent="0.25">
      <c r="A123" s="1" t="s">
        <v>1911</v>
      </c>
      <c r="B123" s="1">
        <v>122</v>
      </c>
      <c r="C123" s="11" t="s">
        <v>1124</v>
      </c>
      <c r="D123" s="7" t="s">
        <v>1927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20" customFormat="1" x14ac:dyDescent="0.25">
      <c r="C124" s="2"/>
      <c r="F124" s="1">
        <f>SUM(F2:F123)</f>
        <v>392</v>
      </c>
      <c r="G124" s="1">
        <f>SUM(G2:G123)</f>
        <v>11</v>
      </c>
      <c r="H124" s="1"/>
      <c r="I124" s="1">
        <f>COUNTIF(F2:F123,0)</f>
        <v>1</v>
      </c>
      <c r="J124" s="1">
        <f t="shared" ref="J124:T124" si="16">SUM(J2:J123)</f>
        <v>84</v>
      </c>
      <c r="K124" s="1">
        <f t="shared" si="16"/>
        <v>383</v>
      </c>
      <c r="L124" s="1">
        <f t="shared" si="16"/>
        <v>9</v>
      </c>
      <c r="M124" s="1">
        <f t="shared" si="16"/>
        <v>0</v>
      </c>
      <c r="N124" s="1">
        <f t="shared" si="16"/>
        <v>0</v>
      </c>
      <c r="O124" s="1">
        <f t="shared" si="16"/>
        <v>0</v>
      </c>
      <c r="P124" s="1">
        <f t="shared" si="16"/>
        <v>11</v>
      </c>
      <c r="Q124" s="1">
        <f t="shared" si="16"/>
        <v>0</v>
      </c>
      <c r="R124" s="1">
        <f t="shared" si="16"/>
        <v>0</v>
      </c>
      <c r="S124" s="1">
        <f t="shared" si="16"/>
        <v>0</v>
      </c>
      <c r="T124" s="1">
        <f t="shared" si="16"/>
        <v>0</v>
      </c>
    </row>
  </sheetData>
  <autoFilter ref="A1:T124"/>
  <customSheetViews>
    <customSheetView guid="{7574DA83-1247-11D8-B046-D3F8564BF6D9}" filter="1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70" topLeftCell="D72" activePane="bottomRight" state="frozen"/>
      <selection pane="bottomRight" activeCell="A72" sqref="A72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3001.jpg"/>
    <hyperlink ref="C3" r:id="rId2" display="http://shop.decipher.com/Images/CardImages/LOTR-EN03002.jpg"/>
    <hyperlink ref="C4" r:id="rId3" display="http://shop.decipher.com/Images/CardImages/LOTR-EN03003.jpg"/>
    <hyperlink ref="C5" r:id="rId4" display="http://shop.decipher.com/Images/CardImages/LOTR-EN03004.jpg"/>
    <hyperlink ref="C6" r:id="rId5" display="http://shop.decipher.com/Images/CardImages/LOTR-EN03005.jpg"/>
    <hyperlink ref="C7" r:id="rId6" display="http://shop.decipher.com/Images/CardImages/LOTR-EN03006.jpg"/>
    <hyperlink ref="C8" r:id="rId7" display="http://shop.decipher.com/Images/CardImages/LOTR-EN03007.jpg"/>
    <hyperlink ref="C9" r:id="rId8" display="http://shop.decipher.com/Images/CardImages/LOTR-EN03008.jpg"/>
    <hyperlink ref="C10" r:id="rId9" display="http://shop.decipher.com/Images/CardImages/LOTR-EN03009.jpg"/>
    <hyperlink ref="C11" r:id="rId10" display="http://shop.decipher.com/Images/CardImages/LOTR-EN03010.jpg"/>
    <hyperlink ref="C12" r:id="rId11" display="http://shop.decipher.com/Images/CardImages/LOTR-EN03011.jpg"/>
    <hyperlink ref="C13" r:id="rId12" display="http://shop.decipher.com/Images/CardImages/LOTR-EN03012.jpg"/>
    <hyperlink ref="C14" r:id="rId13" display="http://shop.decipher.com/Images/CardImages/LOTR-EN03013.jpg"/>
    <hyperlink ref="C15" r:id="rId14" display="http://shop.decipher.com/Images/CardImages/LOTR-EN03014.jpg"/>
    <hyperlink ref="C16" r:id="rId15" display="http://shop.decipher.com/Images/CardImages/LOTR-EN03015.jpg"/>
    <hyperlink ref="C17" r:id="rId16" display="http://shop.decipher.com/Images/CardImages/LOTR-EN03016.jpg"/>
    <hyperlink ref="C18" r:id="rId17" display="http://shop.decipher.com/Images/CardImages/LOTR-EN03017.jpg"/>
    <hyperlink ref="C19" r:id="rId18" display="http://shop.decipher.com/Images/CardImages/LOTR-EN03018.jpg"/>
    <hyperlink ref="C20" r:id="rId19" display="http://shop.decipher.com/Images/CardImages/LOTR-EN03019.jpg"/>
    <hyperlink ref="C21" r:id="rId20" display="http://shop.decipher.com/Images/CardImages/LOTR-EN03020.jpg"/>
    <hyperlink ref="C22" r:id="rId21" display="http://shop.decipher.com/Images/CardImages/LOTR-EN03021.jpg"/>
    <hyperlink ref="C23" r:id="rId22" display="http://shop.decipher.com/Images/CardImages/LOTR-EN03022.jpg"/>
    <hyperlink ref="C24" r:id="rId23" display="http://shop.decipher.com/Images/CardImages/LOTR-EN03023.jpg"/>
    <hyperlink ref="C25" r:id="rId24" display="http://shop.decipher.com/Images/CardImages/LOTR-EN03024.jpg"/>
    <hyperlink ref="C26" r:id="rId25" display="http://shop.decipher.com/Images/CardImages/LOTR-EN03025.jpg"/>
    <hyperlink ref="C27" r:id="rId26" display="http://shop.decipher.com/Images/CardImages/LOTR-EN03026.jpg"/>
    <hyperlink ref="C28" r:id="rId27" display="http://shop.decipher.com/Images/CardImages/LOTR-EN03027.jpg"/>
    <hyperlink ref="C29" r:id="rId28" display="http://shop.decipher.com/Images/CardImages/LOTR-EN03028.jpg"/>
    <hyperlink ref="C30" r:id="rId29" display="http://shop.decipher.com/Images/CardImages/LOTR-EN03029.jpg"/>
    <hyperlink ref="C31" r:id="rId30" display="http://shop.decipher.com/Images/CardImages/LOTR-EN03030.jpg"/>
    <hyperlink ref="C32" r:id="rId31" display="http://shop.decipher.com/Images/CardImages/LOTR-EN03031.jpg"/>
    <hyperlink ref="C33" r:id="rId32" display="http://shop.decipher.com/Images/CardImages/LOTR-EN03032.jpg"/>
    <hyperlink ref="C34" r:id="rId33" display="http://shop.decipher.com/Images/CardImages/LOTR-EN03033.jpg"/>
    <hyperlink ref="C35" r:id="rId34" display="http://shop.decipher.com/Images/CardImages/LOTR-EN03034.jpg"/>
    <hyperlink ref="C36" r:id="rId35" display="http://shop.decipher.com/Images/CardImages/LOTR-EN03035.jpg"/>
    <hyperlink ref="C37" r:id="rId36" display="http://shop.decipher.com/Images/CardImages/LOTR-EN03036.jpg"/>
    <hyperlink ref="C38" r:id="rId37" display="http://shop.decipher.com/Images/CardImages/LOTR-EN03037.jpg"/>
    <hyperlink ref="C39" r:id="rId38" display="http://shop.decipher.com/Images/CardImages/LOTR-EN03038.jpg"/>
    <hyperlink ref="C40" r:id="rId39" display="http://shop.decipher.com/Images/CardImages/LOTR-EN03039.jpg"/>
    <hyperlink ref="C41" r:id="rId40" display="http://shop.decipher.com/Images/CardImages/LOTR-EN03040.jpg"/>
    <hyperlink ref="C42" r:id="rId41" display="http://shop.decipher.com/Images/CardImages/LOTR-EN03041.jpg"/>
    <hyperlink ref="C43" r:id="rId42" display="http://shop.decipher.com/Images/CardImages/LOTR-EN03042.jpg"/>
    <hyperlink ref="C44" r:id="rId43" display="http://shop.decipher.com/Images/CardImages/LOTR-EN03043.jpg"/>
    <hyperlink ref="C45" r:id="rId44" display="http://shop.decipher.com/Images/CardImages/LOTR-EN03044.jpg"/>
    <hyperlink ref="C46" r:id="rId45" display="http://shop.decipher.com/Images/CardImages/LOTR-EN03045.jpg"/>
    <hyperlink ref="C47" r:id="rId46" display="http://shop.decipher.com/Images/CardImages/LOTR-EN03046.jpg"/>
    <hyperlink ref="C48" r:id="rId47" display="http://shop.decipher.com/Images/CardImages/LOTR-EN03047.jpg"/>
    <hyperlink ref="C49" r:id="rId48" display="http://shop.decipher.com/Images/CardImages/LOTR-EN03048.jpg"/>
    <hyperlink ref="C50" r:id="rId49" display="http://shop.decipher.com/Images/CardImages/LOTR-EN03049.jpg"/>
    <hyperlink ref="C51" r:id="rId50" display="http://shop.decipher.com/Images/CardImages/LOTR-EN03050.jpg"/>
    <hyperlink ref="C52" r:id="rId51" display="http://shop.decipher.com/Images/CardImages/LOTR-EN03051.jpg"/>
    <hyperlink ref="C53" r:id="rId52" display="http://shop.decipher.com/Images/CardImages/LOTR-EN03052.jpg"/>
    <hyperlink ref="C54" r:id="rId53" display="http://shop.decipher.com/Images/CardImages/LOTR-EN03053.jpg"/>
    <hyperlink ref="C55" r:id="rId54" display="http://shop.decipher.com/Images/CardImages/LOTR-EN03054.jpg"/>
    <hyperlink ref="C56" r:id="rId55" display="http://shop.decipher.com/Images/CardImages/LOTR-EN03055.jpg"/>
    <hyperlink ref="C57" r:id="rId56" display="http://shop.decipher.com/Images/CardImages/LOTR-EN03056.jpg"/>
    <hyperlink ref="C58" r:id="rId57" display="http://shop.decipher.com/Images/CardImages/LOTR-EN03057.jpg"/>
    <hyperlink ref="C59" r:id="rId58" display="http://shop.decipher.com/Images/CardImages/LOTR-EN03058.jpg"/>
    <hyperlink ref="C60" r:id="rId59" display="http://shop.decipher.com/Images/CardImages/LOTR-EN03059.jpg"/>
    <hyperlink ref="C61" r:id="rId60" display="http://shop.decipher.com/Images/CardImages/LOTR-EN03060.jpg"/>
    <hyperlink ref="C62" r:id="rId61" display="http://shop.decipher.com/Images/CardImages/LOTR-EN03061.jpg"/>
    <hyperlink ref="C63" r:id="rId62" display="http://shop.decipher.com/Images/CardImages/LOTR-EN03062.jpg"/>
    <hyperlink ref="C64" r:id="rId63" display="http://shop.decipher.com/Images/CardImages/LOTR-EN03063.jpg"/>
    <hyperlink ref="C65" r:id="rId64" display="http://shop.decipher.com/Images/CardImages/LOTR-EN03064.jpg"/>
    <hyperlink ref="C66" r:id="rId65" display="http://shop.decipher.com/Images/CardImages/LOTR-EN03065.jpg"/>
    <hyperlink ref="C67" r:id="rId66" display="http://shop.decipher.com/Images/CardImages/LOTR-EN03066.jpg"/>
    <hyperlink ref="C68" r:id="rId67" display="http://shop.decipher.com/Images/CardImages/LOTR-EN03067.jpg"/>
    <hyperlink ref="C69" r:id="rId68" display="http://shop.decipher.com/Images/CardImages/LOTR-EN03068.jpg"/>
    <hyperlink ref="C70" r:id="rId69" display="http://shop.decipher.com/Images/CardImages/LOTR-EN03069.jpg"/>
    <hyperlink ref="C71" r:id="rId70" display="http://shop.decipher.com/Images/CardImages/LOTR-EN03070.jpg"/>
    <hyperlink ref="C72" r:id="rId71" display="http://shop.decipher.com/Images/CardImages/LOTR-EN03071.jpg"/>
    <hyperlink ref="C73" r:id="rId72" display="http://shop.decipher.com/Images/CardImages/LOTR-EN03072.jpg"/>
    <hyperlink ref="C74" r:id="rId73" display="http://shop.decipher.com/Images/CardImages/LOTR-EN03073.jpg"/>
    <hyperlink ref="C75" r:id="rId74" display="http://shop.decipher.com/Images/CardImages/LOTR-EN03074.jpg"/>
    <hyperlink ref="C76" r:id="rId75" display="http://shop.decipher.com/Images/CardImages/LOTR-EN03075.jpg"/>
    <hyperlink ref="C77" r:id="rId76" display="http://shop.decipher.com/Images/CardImages/LOTR-EN03076.jpg"/>
    <hyperlink ref="C78" r:id="rId77" display="http://shop.decipher.com/Images/CardImages/LOTR-EN03077.jpg"/>
    <hyperlink ref="C79" r:id="rId78" display="http://shop.decipher.com/Images/CardImages/LOTR-EN03078.jpg"/>
    <hyperlink ref="C80" r:id="rId79" display="http://shop.decipher.com/Images/CardImages/LOTR-EN03079.jpg"/>
    <hyperlink ref="C81" r:id="rId80" display="http://shop.decipher.com/Images/CardImages/LOTR-EN03080.jpg"/>
    <hyperlink ref="C82" r:id="rId81" display="http://shop.decipher.com/Images/CardImages/LOTR-EN03081.jpg"/>
    <hyperlink ref="C83" r:id="rId82" display="http://shop.decipher.com/Images/CardImages/LOTR-EN03082.jpg"/>
    <hyperlink ref="C84" r:id="rId83" display="http://shop.decipher.com/Images/CardImages/LOTR-EN03083.jpg"/>
    <hyperlink ref="C85" r:id="rId84" display="http://shop.decipher.com/Images/CardImages/LOTR-EN03084.jpg"/>
    <hyperlink ref="C86" r:id="rId85" display="http://shop.decipher.com/Images/CardImages/LOTR-EN03085.jpg"/>
    <hyperlink ref="C87" r:id="rId86" display="http://shop.decipher.com/Images/CardImages/LOTR-EN03086.jpg"/>
    <hyperlink ref="C88" r:id="rId87" display="http://shop.decipher.com/Images/CardImages/LOTR-EN03087.jpg"/>
    <hyperlink ref="C89" r:id="rId88" display="http://shop.decipher.com/Images/CardImages/LOTR-EN03088.jpg"/>
    <hyperlink ref="C90" r:id="rId89" display="http://shop.decipher.com/Images/CardImages/LOTR-EN03089.jpg"/>
    <hyperlink ref="C91" r:id="rId90" display="http://shop.decipher.com/Images/CardImages/LOTR-EN03090.jpg"/>
    <hyperlink ref="C92" r:id="rId91" display="http://shop.decipher.com/Images/CardImages/LOTR-EN03091.jpg"/>
    <hyperlink ref="C93" r:id="rId92" display="http://shop.decipher.com/Images/CardImages/LOTR-EN03092.jpg"/>
    <hyperlink ref="C94" r:id="rId93" display="http://shop.decipher.com/Images/CardImages/LOTR-EN03093.jpg"/>
    <hyperlink ref="C95" r:id="rId94" display="http://shop.decipher.com/Images/CardImages/LOTR-EN03094.jpg"/>
    <hyperlink ref="C96" r:id="rId95" display="http://shop.decipher.com/Images/CardImages/LOTR-EN03095.jpg"/>
    <hyperlink ref="C97" r:id="rId96" display="http://shop.decipher.com/Images/CardImages/LOTR-EN03096.jpg"/>
    <hyperlink ref="C98" r:id="rId97" display="http://shop.decipher.com/Images/CardImages/LOTR-EN03097.jpg"/>
    <hyperlink ref="C99" r:id="rId98" display="http://shop.decipher.com/Images/CardImages/LOTR-EN03098.jpg"/>
    <hyperlink ref="C100" r:id="rId99" display="http://shop.decipher.com/Images/CardImages/LOTR-EN03099.jpg"/>
    <hyperlink ref="C101" r:id="rId100" display="http://shop.decipher.com/Images/CardImages/LOTR-EN03100.jpg"/>
    <hyperlink ref="C102" r:id="rId101" display="http://shop.decipher.com/Images/CardImages/LOTR-EN03101.jpg"/>
    <hyperlink ref="C103" r:id="rId102" display="http://shop.decipher.com/Images/CardImages/LOTR-EN03102.jpg"/>
    <hyperlink ref="C104" r:id="rId103" display="http://shop.decipher.com/Images/CardImages/LOTR-EN03103.jpg"/>
    <hyperlink ref="C105" r:id="rId104" display="http://shop.decipher.com/Images/CardImages/LOTR-EN03104.jpg"/>
    <hyperlink ref="C106" r:id="rId105" display="http://shop.decipher.com/Images/CardImages/LOTR-EN03105.jpg"/>
    <hyperlink ref="C107" r:id="rId106" display="http://shop.decipher.com/Images/CardImages/LOTR-EN03106.jpg"/>
    <hyperlink ref="C108" r:id="rId107" display="http://shop.decipher.com/Images/CardImages/LOTR-EN03107.jpg"/>
    <hyperlink ref="C109" r:id="rId108" display="http://shop.decipher.com/Images/CardImages/LOTR-EN03108.jpg"/>
    <hyperlink ref="C110" r:id="rId109" display="http://shop.decipher.com/Images/CardImages/LOTR-EN03109.jpg"/>
    <hyperlink ref="C111" r:id="rId110" display="http://shop.decipher.com/Images/CardImages/LOTR-EN03110.jpg"/>
    <hyperlink ref="C112" r:id="rId111" display="http://shop.decipher.com/Images/CardImages/LOTR-EN03111.jpg"/>
    <hyperlink ref="C113" r:id="rId112" display="http://shop.decipher.com/Images/CardImages/LOTR-EN03112.jpg"/>
    <hyperlink ref="C114" r:id="rId113" display="http://shop.decipher.com/Images/CardImages/LOTR-EN03113.jpg"/>
    <hyperlink ref="C115" r:id="rId114" display="http://shop.decipher.com/Images/CardImages/LOTR-EN03114.jpg"/>
    <hyperlink ref="C116" r:id="rId115" display="http://shop.decipher.com/Images/CardImages/LOTR-EN03115.jpg"/>
    <hyperlink ref="C117" r:id="rId116" display="http://shop.decipher.com/Images/CardImages/LOTR-EN03116.jpg"/>
    <hyperlink ref="C118" r:id="rId117" display="http://shop.decipher.com/Images/CardImages/LOTR-EN03117.jpg"/>
    <hyperlink ref="C119" r:id="rId118" display="http://shop.decipher.com/Images/CardImages/LOTR-EN03118.jpg"/>
    <hyperlink ref="C120" r:id="rId119" display="http://shop.decipher.com/Images/CardImages/LOTR-EN03119.jpg"/>
    <hyperlink ref="C121" r:id="rId120" display="http://shop.decipher.com/Images/CardImages/LOTR-EN03120.jpg"/>
    <hyperlink ref="C122" r:id="rId121" display="http://shop.decipher.com/Images/CardImages/LOTR-EN03121.jpg"/>
    <hyperlink ref="C123" r:id="rId122" display="http://shop.decipher.com/Images/CardImages/LOTR-EN03122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/>
  </sheetPr>
  <dimension ref="A1:T367"/>
  <sheetViews>
    <sheetView workbookViewId="0">
      <pane xSplit="5" ySplit="1" topLeftCell="J270" activePane="bottomRight" state="frozen"/>
      <selection pane="topRight" activeCell="F1" sqref="F1"/>
      <selection pane="bottomLeft" activeCell="A2" sqref="A2"/>
      <selection pane="bottomRight" activeCell="K315" sqref="K315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32.77734375" style="7" bestFit="1" customWidth="1"/>
    <col min="4" max="4" width="9.33203125" style="7" bestFit="1" customWidth="1"/>
    <col min="5" max="5" width="10.66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1922</v>
      </c>
      <c r="B2" s="1">
        <v>1</v>
      </c>
      <c r="C2" s="11" t="s">
        <v>1125</v>
      </c>
      <c r="E2" s="7" t="s">
        <v>1918</v>
      </c>
      <c r="F2" s="1">
        <f t="shared" ref="F2:F65" si="0">SUM(K2:O2)</f>
        <v>4</v>
      </c>
      <c r="G2" s="1">
        <f t="shared" ref="G2:G65" si="1">SUM(P2:T2)</f>
        <v>0</v>
      </c>
      <c r="I2" s="1">
        <f t="shared" ref="I2:I65" si="2">SUM(F2:H2)</f>
        <v>4</v>
      </c>
      <c r="J2" s="1">
        <f t="shared" ref="J2:J65" si="3">IF(IF(D2="",1,4)&gt;I2,IF(D2="",1,4)-I2,IF(F2+G2&gt;0,0,1))</f>
        <v>0</v>
      </c>
      <c r="K2" s="1">
        <v>2</v>
      </c>
      <c r="N2" s="1">
        <v>2</v>
      </c>
    </row>
    <row r="3" spans="1:20" x14ac:dyDescent="0.25">
      <c r="A3" s="1" t="s">
        <v>1928</v>
      </c>
      <c r="B3" s="1">
        <v>2</v>
      </c>
      <c r="C3" s="11" t="s">
        <v>1126</v>
      </c>
      <c r="E3" s="7" t="s">
        <v>1918</v>
      </c>
      <c r="F3" s="1">
        <f t="shared" si="0"/>
        <v>2</v>
      </c>
      <c r="G3" s="1">
        <f t="shared" si="1"/>
        <v>0</v>
      </c>
      <c r="H3" s="1">
        <f>SUM('Fellowship of the Ring'!F3:G3,'Return of the King'!F2:G2)</f>
        <v>6</v>
      </c>
      <c r="I3" s="1">
        <f t="shared" si="2"/>
        <v>8</v>
      </c>
      <c r="J3" s="1">
        <f t="shared" si="3"/>
        <v>0</v>
      </c>
      <c r="K3" s="1">
        <v>2</v>
      </c>
    </row>
    <row r="4" spans="1:20" x14ac:dyDescent="0.25">
      <c r="A4" s="1" t="s">
        <v>1928</v>
      </c>
      <c r="B4" s="1">
        <v>3</v>
      </c>
      <c r="C4" s="11" t="s">
        <v>1127</v>
      </c>
      <c r="D4" s="7" t="s">
        <v>1128</v>
      </c>
      <c r="E4" s="7" t="s">
        <v>1921</v>
      </c>
      <c r="F4" s="1">
        <f t="shared" si="0"/>
        <v>4</v>
      </c>
      <c r="G4" s="1">
        <f t="shared" si="1"/>
        <v>0</v>
      </c>
      <c r="I4" s="1">
        <f t="shared" si="2"/>
        <v>4</v>
      </c>
      <c r="J4" s="1">
        <f t="shared" si="3"/>
        <v>0</v>
      </c>
      <c r="K4" s="1">
        <v>4</v>
      </c>
    </row>
    <row r="5" spans="1:20" x14ac:dyDescent="0.25">
      <c r="A5" s="1" t="s">
        <v>1928</v>
      </c>
      <c r="B5" s="1">
        <v>4</v>
      </c>
      <c r="C5" s="11" t="s">
        <v>1129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3</v>
      </c>
      <c r="L5" s="1">
        <v>1</v>
      </c>
    </row>
    <row r="6" spans="1:20" x14ac:dyDescent="0.25">
      <c r="A6" s="1" t="s">
        <v>1928</v>
      </c>
      <c r="B6" s="1">
        <v>5</v>
      </c>
      <c r="C6" s="11" t="s">
        <v>1130</v>
      </c>
      <c r="D6" s="7" t="s">
        <v>1128</v>
      </c>
      <c r="E6" s="7" t="s">
        <v>1921</v>
      </c>
      <c r="F6" s="1">
        <f t="shared" si="0"/>
        <v>4</v>
      </c>
      <c r="G6" s="1">
        <f t="shared" si="1"/>
        <v>0</v>
      </c>
      <c r="I6" s="1">
        <f t="shared" si="2"/>
        <v>4</v>
      </c>
      <c r="J6" s="1">
        <f t="shared" si="3"/>
        <v>0</v>
      </c>
      <c r="K6" s="1">
        <v>4</v>
      </c>
    </row>
    <row r="7" spans="1:20" x14ac:dyDescent="0.25">
      <c r="A7" s="1" t="s">
        <v>1922</v>
      </c>
      <c r="B7" s="1">
        <v>6</v>
      </c>
      <c r="C7" s="11" t="s">
        <v>1131</v>
      </c>
      <c r="D7" s="7" t="s">
        <v>1128</v>
      </c>
      <c r="E7" s="7" t="s">
        <v>1924</v>
      </c>
      <c r="F7" s="1">
        <f t="shared" si="0"/>
        <v>4</v>
      </c>
      <c r="G7" s="1">
        <f t="shared" si="1"/>
        <v>0</v>
      </c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1928</v>
      </c>
      <c r="B8" s="1">
        <v>7</v>
      </c>
      <c r="C8" s="11" t="s">
        <v>1132</v>
      </c>
      <c r="D8" s="7" t="s">
        <v>1128</v>
      </c>
      <c r="E8" s="7" t="s">
        <v>1921</v>
      </c>
      <c r="F8" s="1">
        <f t="shared" si="0"/>
        <v>4</v>
      </c>
      <c r="G8" s="1">
        <f t="shared" si="1"/>
        <v>0</v>
      </c>
      <c r="I8" s="1">
        <f t="shared" si="2"/>
        <v>4</v>
      </c>
      <c r="J8" s="1">
        <f t="shared" si="3"/>
        <v>0</v>
      </c>
      <c r="K8" s="1">
        <v>4</v>
      </c>
    </row>
    <row r="9" spans="1:20" x14ac:dyDescent="0.25">
      <c r="A9" s="1" t="s">
        <v>1925</v>
      </c>
      <c r="B9" s="1">
        <v>8</v>
      </c>
      <c r="C9" s="11" t="s">
        <v>1133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1134</v>
      </c>
      <c r="D10" s="7" t="s">
        <v>1128</v>
      </c>
      <c r="E10" s="7" t="s">
        <v>1944</v>
      </c>
      <c r="F10" s="1">
        <f t="shared" si="0"/>
        <v>5</v>
      </c>
      <c r="G10" s="1">
        <f t="shared" si="1"/>
        <v>0</v>
      </c>
      <c r="I10" s="1">
        <f t="shared" si="2"/>
        <v>5</v>
      </c>
      <c r="J10" s="1">
        <f t="shared" si="3"/>
        <v>0</v>
      </c>
      <c r="K10" s="1">
        <v>5</v>
      </c>
    </row>
    <row r="11" spans="1:20" x14ac:dyDescent="0.25">
      <c r="A11" s="1" t="s">
        <v>1928</v>
      </c>
      <c r="B11" s="1">
        <v>10</v>
      </c>
      <c r="C11" s="11" t="s">
        <v>1135</v>
      </c>
      <c r="D11" s="7" t="s">
        <v>1128</v>
      </c>
      <c r="E11" s="7" t="s">
        <v>1944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3</v>
      </c>
      <c r="L11" s="1">
        <v>1</v>
      </c>
    </row>
    <row r="12" spans="1:20" x14ac:dyDescent="0.25">
      <c r="A12" s="1" t="s">
        <v>1925</v>
      </c>
      <c r="B12" s="1">
        <v>11</v>
      </c>
      <c r="C12" s="11" t="s">
        <v>1136</v>
      </c>
      <c r="D12" s="7" t="s">
        <v>1128</v>
      </c>
      <c r="E12" s="7" t="s">
        <v>1944</v>
      </c>
      <c r="F12" s="1">
        <f t="shared" si="0"/>
        <v>2</v>
      </c>
      <c r="G12" s="1">
        <f t="shared" si="1"/>
        <v>0</v>
      </c>
      <c r="I12" s="1">
        <f t="shared" si="2"/>
        <v>2</v>
      </c>
      <c r="J12" s="1">
        <f t="shared" si="3"/>
        <v>2</v>
      </c>
      <c r="K12" s="1">
        <v>2</v>
      </c>
    </row>
    <row r="13" spans="1:20" x14ac:dyDescent="0.25">
      <c r="A13" s="1" t="s">
        <v>1928</v>
      </c>
      <c r="B13" s="1">
        <v>12</v>
      </c>
      <c r="C13" s="11" t="s">
        <v>1137</v>
      </c>
      <c r="D13" s="7" t="s">
        <v>1128</v>
      </c>
      <c r="E13" s="7" t="s">
        <v>1944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1138</v>
      </c>
      <c r="D14" s="7" t="s">
        <v>1128</v>
      </c>
      <c r="E14" s="7" t="s">
        <v>1944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1139</v>
      </c>
      <c r="D15" s="7" t="s">
        <v>1128</v>
      </c>
      <c r="E15" s="7" t="s">
        <v>1944</v>
      </c>
      <c r="F15" s="1">
        <f t="shared" si="0"/>
        <v>4</v>
      </c>
      <c r="G15" s="1">
        <f t="shared" si="1"/>
        <v>1</v>
      </c>
      <c r="I15" s="1">
        <f t="shared" si="2"/>
        <v>5</v>
      </c>
      <c r="J15" s="1">
        <f t="shared" si="3"/>
        <v>0</v>
      </c>
      <c r="K15" s="1">
        <v>3</v>
      </c>
      <c r="L15" s="1">
        <v>1</v>
      </c>
      <c r="P15" s="1">
        <v>1</v>
      </c>
    </row>
    <row r="16" spans="1:20" x14ac:dyDescent="0.25">
      <c r="A16" s="1" t="s">
        <v>1928</v>
      </c>
      <c r="B16" s="1">
        <v>15</v>
      </c>
      <c r="C16" s="11" t="s">
        <v>1140</v>
      </c>
      <c r="D16" s="7" t="s">
        <v>1128</v>
      </c>
      <c r="E16" s="7" t="s">
        <v>1944</v>
      </c>
      <c r="F16" s="1">
        <f t="shared" si="0"/>
        <v>4</v>
      </c>
      <c r="G16" s="1">
        <f t="shared" si="1"/>
        <v>0</v>
      </c>
      <c r="I16" s="1">
        <f t="shared" si="2"/>
        <v>4</v>
      </c>
      <c r="J16" s="1">
        <f t="shared" si="3"/>
        <v>0</v>
      </c>
      <c r="K16" s="1">
        <v>4</v>
      </c>
    </row>
    <row r="17" spans="1:14" x14ac:dyDescent="0.25">
      <c r="A17" s="1" t="s">
        <v>1928</v>
      </c>
      <c r="B17" s="1">
        <v>16</v>
      </c>
      <c r="C17" s="11" t="s">
        <v>1141</v>
      </c>
      <c r="D17" s="7" t="s">
        <v>1128</v>
      </c>
      <c r="E17" s="7" t="s">
        <v>1944</v>
      </c>
      <c r="F17" s="1">
        <f t="shared" si="0"/>
        <v>5</v>
      </c>
      <c r="G17" s="1">
        <f t="shared" si="1"/>
        <v>0</v>
      </c>
      <c r="I17" s="1">
        <f t="shared" si="2"/>
        <v>5</v>
      </c>
      <c r="J17" s="1">
        <f t="shared" si="3"/>
        <v>0</v>
      </c>
      <c r="K17" s="1">
        <v>4</v>
      </c>
      <c r="L17" s="1">
        <v>1</v>
      </c>
    </row>
    <row r="18" spans="1:14" x14ac:dyDescent="0.25">
      <c r="A18" s="1" t="s">
        <v>1928</v>
      </c>
      <c r="B18" s="1">
        <v>17</v>
      </c>
      <c r="C18" s="11" t="s">
        <v>1142</v>
      </c>
      <c r="D18" s="7" t="s">
        <v>1128</v>
      </c>
      <c r="E18" s="7" t="s">
        <v>1944</v>
      </c>
      <c r="F18" s="1">
        <f t="shared" si="0"/>
        <v>4</v>
      </c>
      <c r="G18" s="1">
        <f t="shared" si="1"/>
        <v>0</v>
      </c>
      <c r="I18" s="1">
        <f t="shared" si="2"/>
        <v>4</v>
      </c>
      <c r="J18" s="1">
        <f t="shared" si="3"/>
        <v>0</v>
      </c>
      <c r="K18" s="1">
        <v>3</v>
      </c>
      <c r="L18" s="1">
        <v>1</v>
      </c>
    </row>
    <row r="19" spans="1:14" x14ac:dyDescent="0.25">
      <c r="A19" s="1" t="s">
        <v>1928</v>
      </c>
      <c r="B19" s="1">
        <v>18</v>
      </c>
      <c r="C19" s="11" t="s">
        <v>1143</v>
      </c>
      <c r="D19" s="7" t="s">
        <v>1128</v>
      </c>
      <c r="E19" s="7" t="s">
        <v>1944</v>
      </c>
      <c r="F19" s="1">
        <f t="shared" si="0"/>
        <v>4</v>
      </c>
      <c r="G19" s="1">
        <f t="shared" si="1"/>
        <v>0</v>
      </c>
      <c r="I19" s="1">
        <f t="shared" si="2"/>
        <v>4</v>
      </c>
      <c r="J19" s="1">
        <f t="shared" si="3"/>
        <v>0</v>
      </c>
      <c r="K19" s="1">
        <v>4</v>
      </c>
    </row>
    <row r="20" spans="1:14" x14ac:dyDescent="0.25">
      <c r="A20" s="1" t="s">
        <v>1922</v>
      </c>
      <c r="B20" s="1">
        <v>19</v>
      </c>
      <c r="C20" s="11" t="s">
        <v>1144</v>
      </c>
      <c r="D20" s="7" t="s">
        <v>1128</v>
      </c>
      <c r="E20" s="7" t="s">
        <v>1932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1</v>
      </c>
      <c r="N20" s="1">
        <v>2</v>
      </c>
    </row>
    <row r="21" spans="1:14" x14ac:dyDescent="0.25">
      <c r="A21" s="1" t="s">
        <v>1922</v>
      </c>
      <c r="B21" s="1">
        <v>20</v>
      </c>
      <c r="C21" s="11" t="s">
        <v>1145</v>
      </c>
      <c r="D21" s="7" t="s">
        <v>1128</v>
      </c>
      <c r="E21" s="7" t="s">
        <v>1944</v>
      </c>
      <c r="F21" s="1">
        <f t="shared" si="0"/>
        <v>2</v>
      </c>
      <c r="G21" s="1">
        <f t="shared" si="1"/>
        <v>0</v>
      </c>
      <c r="I21" s="1">
        <f t="shared" si="2"/>
        <v>2</v>
      </c>
      <c r="J21" s="1">
        <f t="shared" si="3"/>
        <v>2</v>
      </c>
      <c r="K21" s="1">
        <v>2</v>
      </c>
    </row>
    <row r="22" spans="1:14" x14ac:dyDescent="0.25">
      <c r="A22" s="1" t="s">
        <v>1928</v>
      </c>
      <c r="B22" s="1">
        <v>21</v>
      </c>
      <c r="C22" s="11" t="s">
        <v>1146</v>
      </c>
      <c r="D22" s="7" t="s">
        <v>1128</v>
      </c>
      <c r="E22" s="7" t="s">
        <v>1944</v>
      </c>
      <c r="F22" s="1">
        <f t="shared" si="0"/>
        <v>4</v>
      </c>
      <c r="G22" s="1">
        <f t="shared" si="1"/>
        <v>0</v>
      </c>
      <c r="I22" s="1">
        <f t="shared" si="2"/>
        <v>4</v>
      </c>
      <c r="J22" s="1">
        <f t="shared" si="3"/>
        <v>0</v>
      </c>
      <c r="K22" s="1">
        <v>3</v>
      </c>
      <c r="L22" s="1">
        <v>1</v>
      </c>
    </row>
    <row r="23" spans="1:14" x14ac:dyDescent="0.25">
      <c r="A23" s="1" t="s">
        <v>1922</v>
      </c>
      <c r="B23" s="1">
        <v>22</v>
      </c>
      <c r="C23" s="11" t="s">
        <v>1147</v>
      </c>
      <c r="D23" s="7" t="s">
        <v>1128</v>
      </c>
      <c r="E23" s="7" t="s">
        <v>1944</v>
      </c>
      <c r="F23" s="1">
        <f t="shared" si="0"/>
        <v>0</v>
      </c>
      <c r="G23" s="1">
        <f t="shared" si="1"/>
        <v>0</v>
      </c>
      <c r="I23" s="1">
        <f t="shared" si="2"/>
        <v>0</v>
      </c>
      <c r="J23" s="1">
        <f t="shared" si="3"/>
        <v>4</v>
      </c>
    </row>
    <row r="24" spans="1:14" x14ac:dyDescent="0.25">
      <c r="A24" s="1" t="s">
        <v>1922</v>
      </c>
      <c r="B24" s="1">
        <v>23</v>
      </c>
      <c r="C24" s="11" t="s">
        <v>1148</v>
      </c>
      <c r="D24" s="7" t="s">
        <v>1128</v>
      </c>
      <c r="E24" s="7" t="s">
        <v>1944</v>
      </c>
      <c r="F24" s="1">
        <f t="shared" si="0"/>
        <v>0</v>
      </c>
      <c r="G24" s="1">
        <f t="shared" si="1"/>
        <v>0</v>
      </c>
      <c r="I24" s="1">
        <f t="shared" si="2"/>
        <v>0</v>
      </c>
      <c r="J24" s="1">
        <f t="shared" si="3"/>
        <v>4</v>
      </c>
    </row>
    <row r="25" spans="1:14" x14ac:dyDescent="0.25">
      <c r="A25" s="1" t="s">
        <v>1925</v>
      </c>
      <c r="B25" s="1">
        <v>24</v>
      </c>
      <c r="C25" s="11" t="s">
        <v>1149</v>
      </c>
      <c r="D25" s="7" t="s">
        <v>1128</v>
      </c>
      <c r="E25" s="7" t="s">
        <v>1944</v>
      </c>
      <c r="F25" s="1">
        <f t="shared" si="0"/>
        <v>3</v>
      </c>
      <c r="G25" s="1">
        <f t="shared" si="1"/>
        <v>0</v>
      </c>
      <c r="I25" s="1">
        <f t="shared" si="2"/>
        <v>3</v>
      </c>
      <c r="J25" s="1">
        <f t="shared" si="3"/>
        <v>1</v>
      </c>
      <c r="K25" s="1">
        <v>3</v>
      </c>
    </row>
    <row r="26" spans="1:14" x14ac:dyDescent="0.25">
      <c r="A26" s="1" t="s">
        <v>1928</v>
      </c>
      <c r="B26" s="1">
        <v>25</v>
      </c>
      <c r="C26" s="11" t="s">
        <v>1150</v>
      </c>
      <c r="D26" s="7" t="s">
        <v>1128</v>
      </c>
      <c r="E26" s="7" t="s">
        <v>1944</v>
      </c>
      <c r="F26" s="1">
        <f t="shared" si="0"/>
        <v>4</v>
      </c>
      <c r="G26" s="1">
        <f t="shared" si="1"/>
        <v>0</v>
      </c>
      <c r="I26" s="1">
        <f t="shared" si="2"/>
        <v>4</v>
      </c>
      <c r="J26" s="1">
        <f t="shared" si="3"/>
        <v>0</v>
      </c>
      <c r="K26" s="1">
        <v>3</v>
      </c>
      <c r="L26" s="1">
        <v>1</v>
      </c>
    </row>
    <row r="27" spans="1:14" x14ac:dyDescent="0.25">
      <c r="A27" s="1" t="s">
        <v>1928</v>
      </c>
      <c r="B27" s="1">
        <v>26</v>
      </c>
      <c r="C27" s="11" t="s">
        <v>1151</v>
      </c>
      <c r="D27" s="7" t="s">
        <v>1128</v>
      </c>
      <c r="E27" s="7" t="s">
        <v>1932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4" x14ac:dyDescent="0.25">
      <c r="A28" s="1" t="s">
        <v>1925</v>
      </c>
      <c r="B28" s="1">
        <v>27</v>
      </c>
      <c r="C28" s="11" t="s">
        <v>1152</v>
      </c>
      <c r="D28" s="7" t="s">
        <v>1128</v>
      </c>
      <c r="E28" s="7" t="s">
        <v>1924</v>
      </c>
      <c r="F28" s="1">
        <f t="shared" si="0"/>
        <v>4</v>
      </c>
      <c r="G28" s="1">
        <f t="shared" si="1"/>
        <v>0</v>
      </c>
      <c r="I28" s="1">
        <f t="shared" si="2"/>
        <v>4</v>
      </c>
      <c r="J28" s="1">
        <f t="shared" si="3"/>
        <v>0</v>
      </c>
      <c r="K28" s="1">
        <v>4</v>
      </c>
    </row>
    <row r="29" spans="1:14" x14ac:dyDescent="0.25">
      <c r="A29" s="1" t="s">
        <v>1925</v>
      </c>
      <c r="B29" s="1">
        <v>28</v>
      </c>
      <c r="C29" s="11" t="s">
        <v>1153</v>
      </c>
      <c r="D29" s="7" t="s">
        <v>1128</v>
      </c>
      <c r="E29" s="7" t="s">
        <v>1924</v>
      </c>
      <c r="F29" s="1">
        <f t="shared" si="0"/>
        <v>3</v>
      </c>
      <c r="G29" s="1">
        <f t="shared" si="1"/>
        <v>0</v>
      </c>
      <c r="I29" s="1">
        <f t="shared" si="2"/>
        <v>3</v>
      </c>
      <c r="J29" s="1">
        <f t="shared" si="3"/>
        <v>1</v>
      </c>
      <c r="K29" s="1">
        <v>3</v>
      </c>
    </row>
    <row r="30" spans="1:14" x14ac:dyDescent="0.25">
      <c r="A30" s="1" t="s">
        <v>1922</v>
      </c>
      <c r="B30" s="1">
        <v>29</v>
      </c>
      <c r="C30" s="11" t="s">
        <v>1154</v>
      </c>
      <c r="D30" s="7" t="s">
        <v>1128</v>
      </c>
      <c r="E30" s="7" t="s">
        <v>1924</v>
      </c>
      <c r="F30" s="1">
        <f t="shared" si="0"/>
        <v>2</v>
      </c>
      <c r="G30" s="1">
        <f t="shared" si="1"/>
        <v>0</v>
      </c>
      <c r="I30" s="1">
        <f t="shared" si="2"/>
        <v>2</v>
      </c>
      <c r="J30" s="1">
        <f t="shared" si="3"/>
        <v>2</v>
      </c>
      <c r="K30" s="1">
        <v>2</v>
      </c>
    </row>
    <row r="31" spans="1:14" x14ac:dyDescent="0.25">
      <c r="A31" s="1" t="s">
        <v>1922</v>
      </c>
      <c r="B31" s="1">
        <v>30</v>
      </c>
      <c r="C31" s="11" t="s">
        <v>1155</v>
      </c>
      <c r="D31" s="7" t="s">
        <v>1128</v>
      </c>
      <c r="E31" s="7" t="s">
        <v>1924</v>
      </c>
      <c r="F31" s="1">
        <f t="shared" si="0"/>
        <v>1</v>
      </c>
      <c r="G31" s="1">
        <f t="shared" si="1"/>
        <v>0</v>
      </c>
      <c r="I31" s="1">
        <f t="shared" si="2"/>
        <v>1</v>
      </c>
      <c r="J31" s="1">
        <f t="shared" si="3"/>
        <v>3</v>
      </c>
      <c r="K31" s="1">
        <v>1</v>
      </c>
    </row>
    <row r="32" spans="1:14" x14ac:dyDescent="0.25">
      <c r="A32" s="1" t="s">
        <v>1925</v>
      </c>
      <c r="B32" s="1">
        <v>31</v>
      </c>
      <c r="C32" s="11" t="s">
        <v>1156</v>
      </c>
      <c r="D32" s="7" t="s">
        <v>1128</v>
      </c>
      <c r="E32" s="7" t="s">
        <v>1924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6" x14ac:dyDescent="0.25">
      <c r="A33" s="1" t="s">
        <v>1922</v>
      </c>
      <c r="B33" s="1">
        <v>32</v>
      </c>
      <c r="C33" s="11" t="s">
        <v>1157</v>
      </c>
      <c r="D33" s="7" t="s">
        <v>1128</v>
      </c>
      <c r="E33" s="7" t="s">
        <v>1921</v>
      </c>
      <c r="F33" s="1">
        <f t="shared" si="0"/>
        <v>1</v>
      </c>
      <c r="G33" s="1">
        <f t="shared" si="1"/>
        <v>0</v>
      </c>
      <c r="I33" s="1">
        <f t="shared" si="2"/>
        <v>1</v>
      </c>
      <c r="J33" s="1">
        <f t="shared" si="3"/>
        <v>3</v>
      </c>
      <c r="K33" s="1">
        <v>1</v>
      </c>
    </row>
    <row r="34" spans="1:16" x14ac:dyDescent="0.25">
      <c r="A34" s="1" t="s">
        <v>1922</v>
      </c>
      <c r="B34" s="1">
        <v>33</v>
      </c>
      <c r="C34" s="11" t="s">
        <v>1158</v>
      </c>
      <c r="D34" s="7" t="s">
        <v>1128</v>
      </c>
      <c r="E34" s="7" t="s">
        <v>1944</v>
      </c>
      <c r="F34" s="1">
        <f t="shared" si="0"/>
        <v>3</v>
      </c>
      <c r="G34" s="1">
        <f t="shared" si="1"/>
        <v>1</v>
      </c>
      <c r="I34" s="1">
        <f t="shared" si="2"/>
        <v>4</v>
      </c>
      <c r="J34" s="1">
        <f t="shared" si="3"/>
        <v>0</v>
      </c>
      <c r="K34" s="1">
        <v>3</v>
      </c>
      <c r="P34" s="1">
        <v>1</v>
      </c>
    </row>
    <row r="35" spans="1:16" x14ac:dyDescent="0.25">
      <c r="A35" s="1" t="s">
        <v>1925</v>
      </c>
      <c r="B35" s="1">
        <v>34</v>
      </c>
      <c r="C35" s="11" t="s">
        <v>1159</v>
      </c>
      <c r="D35" s="7" t="s">
        <v>1128</v>
      </c>
      <c r="E35" s="7" t="s">
        <v>1924</v>
      </c>
      <c r="F35" s="1">
        <f t="shared" si="0"/>
        <v>2</v>
      </c>
      <c r="G35" s="1">
        <f t="shared" si="1"/>
        <v>0</v>
      </c>
      <c r="I35" s="1">
        <f t="shared" si="2"/>
        <v>2</v>
      </c>
      <c r="J35" s="1">
        <f t="shared" si="3"/>
        <v>2</v>
      </c>
      <c r="K35" s="1">
        <v>2</v>
      </c>
    </row>
    <row r="36" spans="1:16" x14ac:dyDescent="0.25">
      <c r="A36" s="1" t="s">
        <v>1922</v>
      </c>
      <c r="B36" s="1">
        <v>35</v>
      </c>
      <c r="C36" s="11" t="s">
        <v>1160</v>
      </c>
      <c r="D36" s="7" t="s">
        <v>1128</v>
      </c>
      <c r="E36" s="7" t="s">
        <v>1921</v>
      </c>
      <c r="F36" s="1">
        <f t="shared" si="0"/>
        <v>3</v>
      </c>
      <c r="G36" s="1">
        <f t="shared" si="1"/>
        <v>0</v>
      </c>
      <c r="I36" s="1">
        <f t="shared" si="2"/>
        <v>3</v>
      </c>
      <c r="J36" s="1">
        <f t="shared" si="3"/>
        <v>1</v>
      </c>
      <c r="K36" s="1">
        <v>3</v>
      </c>
    </row>
    <row r="37" spans="1:16" x14ac:dyDescent="0.25">
      <c r="A37" s="1" t="s">
        <v>1925</v>
      </c>
      <c r="B37" s="1">
        <v>36</v>
      </c>
      <c r="C37" s="11" t="s">
        <v>1161</v>
      </c>
      <c r="D37" s="7" t="s">
        <v>1128</v>
      </c>
      <c r="E37" s="7" t="s">
        <v>1932</v>
      </c>
      <c r="F37" s="1">
        <f t="shared" si="0"/>
        <v>3</v>
      </c>
      <c r="G37" s="1">
        <f t="shared" si="1"/>
        <v>0</v>
      </c>
      <c r="I37" s="1">
        <f t="shared" si="2"/>
        <v>3</v>
      </c>
      <c r="J37" s="1">
        <f t="shared" si="3"/>
        <v>1</v>
      </c>
      <c r="K37" s="1">
        <v>3</v>
      </c>
    </row>
    <row r="38" spans="1:16" x14ac:dyDescent="0.25">
      <c r="A38" s="1" t="s">
        <v>1928</v>
      </c>
      <c r="B38" s="1">
        <v>37</v>
      </c>
      <c r="C38" s="11" t="s">
        <v>1162</v>
      </c>
      <c r="D38" s="7" t="s">
        <v>1128</v>
      </c>
      <c r="E38" s="7" t="s">
        <v>1921</v>
      </c>
      <c r="F38" s="1">
        <f t="shared" si="0"/>
        <v>4</v>
      </c>
      <c r="G38" s="1">
        <f t="shared" si="1"/>
        <v>0</v>
      </c>
      <c r="I38" s="1">
        <f t="shared" si="2"/>
        <v>4</v>
      </c>
      <c r="J38" s="1">
        <f t="shared" si="3"/>
        <v>0</v>
      </c>
      <c r="K38" s="1">
        <v>4</v>
      </c>
    </row>
    <row r="39" spans="1:16" x14ac:dyDescent="0.25">
      <c r="A39" s="1" t="s">
        <v>1925</v>
      </c>
      <c r="B39" s="1">
        <v>38</v>
      </c>
      <c r="C39" s="11" t="s">
        <v>1163</v>
      </c>
      <c r="D39" s="7" t="s">
        <v>1128</v>
      </c>
      <c r="E39" s="7" t="s">
        <v>1944</v>
      </c>
      <c r="F39" s="1">
        <f t="shared" si="0"/>
        <v>3</v>
      </c>
      <c r="G39" s="1">
        <f t="shared" si="1"/>
        <v>0</v>
      </c>
      <c r="I39" s="1">
        <f t="shared" si="2"/>
        <v>3</v>
      </c>
      <c r="J39" s="1">
        <f t="shared" si="3"/>
        <v>1</v>
      </c>
      <c r="K39" s="1">
        <v>3</v>
      </c>
    </row>
    <row r="40" spans="1:16" x14ac:dyDescent="0.25">
      <c r="A40" s="1" t="s">
        <v>1922</v>
      </c>
      <c r="B40" s="1">
        <v>39</v>
      </c>
      <c r="C40" s="11" t="s">
        <v>1164</v>
      </c>
      <c r="D40" s="7" t="s">
        <v>1128</v>
      </c>
      <c r="E40" s="7" t="s">
        <v>1921</v>
      </c>
      <c r="F40" s="1">
        <f t="shared" si="0"/>
        <v>2</v>
      </c>
      <c r="G40" s="1">
        <f t="shared" si="1"/>
        <v>0</v>
      </c>
      <c r="I40" s="1">
        <f t="shared" si="2"/>
        <v>2</v>
      </c>
      <c r="J40" s="1">
        <f t="shared" si="3"/>
        <v>2</v>
      </c>
      <c r="K40" s="1">
        <v>2</v>
      </c>
    </row>
    <row r="41" spans="1:16" x14ac:dyDescent="0.25">
      <c r="A41" s="1" t="s">
        <v>1922</v>
      </c>
      <c r="B41" s="1">
        <v>40</v>
      </c>
      <c r="C41" s="11" t="s">
        <v>1165</v>
      </c>
      <c r="D41" s="7" t="s">
        <v>1128</v>
      </c>
      <c r="E41" s="7" t="s">
        <v>1944</v>
      </c>
      <c r="F41" s="1">
        <f t="shared" si="0"/>
        <v>2</v>
      </c>
      <c r="G41" s="1">
        <f t="shared" si="1"/>
        <v>1</v>
      </c>
      <c r="I41" s="1">
        <f t="shared" si="2"/>
        <v>3</v>
      </c>
      <c r="J41" s="1">
        <f t="shared" si="3"/>
        <v>1</v>
      </c>
      <c r="K41" s="1">
        <v>2</v>
      </c>
      <c r="P41" s="1">
        <v>1</v>
      </c>
    </row>
    <row r="42" spans="1:16" x14ac:dyDescent="0.25">
      <c r="A42" s="1" t="s">
        <v>1922</v>
      </c>
      <c r="B42" s="1">
        <v>41</v>
      </c>
      <c r="C42" s="11" t="s">
        <v>1204</v>
      </c>
      <c r="D42" s="7" t="s">
        <v>1898</v>
      </c>
      <c r="E42" s="7" t="s">
        <v>1932</v>
      </c>
      <c r="F42" s="1">
        <f t="shared" si="0"/>
        <v>2</v>
      </c>
      <c r="G42" s="1">
        <f t="shared" si="1"/>
        <v>0</v>
      </c>
      <c r="H42" s="1">
        <f>SUM(Promotional!F41:G41)</f>
        <v>1</v>
      </c>
      <c r="I42" s="1">
        <f t="shared" si="2"/>
        <v>3</v>
      </c>
      <c r="J42" s="1">
        <f t="shared" si="3"/>
        <v>1</v>
      </c>
      <c r="K42" s="1">
        <v>2</v>
      </c>
    </row>
    <row r="43" spans="1:16" x14ac:dyDescent="0.25">
      <c r="A43" s="1" t="s">
        <v>1928</v>
      </c>
      <c r="B43" s="1">
        <v>42</v>
      </c>
      <c r="C43" s="11" t="s">
        <v>1166</v>
      </c>
      <c r="D43" s="7" t="s">
        <v>1898</v>
      </c>
      <c r="E43" s="7" t="s">
        <v>1921</v>
      </c>
      <c r="F43" s="1">
        <f t="shared" si="0"/>
        <v>5</v>
      </c>
      <c r="G43" s="1">
        <f t="shared" si="1"/>
        <v>0</v>
      </c>
      <c r="I43" s="1">
        <f t="shared" si="2"/>
        <v>5</v>
      </c>
      <c r="J43" s="1">
        <f t="shared" si="3"/>
        <v>0</v>
      </c>
      <c r="K43" s="1">
        <v>3</v>
      </c>
      <c r="L43" s="1">
        <v>2</v>
      </c>
    </row>
    <row r="44" spans="1:16" x14ac:dyDescent="0.25">
      <c r="A44" s="1" t="s">
        <v>1925</v>
      </c>
      <c r="B44" s="1">
        <v>43</v>
      </c>
      <c r="C44" s="11" t="s">
        <v>1167</v>
      </c>
      <c r="D44" s="7" t="s">
        <v>1898</v>
      </c>
      <c r="E44" s="7" t="s">
        <v>1921</v>
      </c>
      <c r="F44" s="1">
        <f t="shared" si="0"/>
        <v>2</v>
      </c>
      <c r="G44" s="1">
        <f t="shared" si="1"/>
        <v>0</v>
      </c>
      <c r="I44" s="1">
        <f t="shared" si="2"/>
        <v>2</v>
      </c>
      <c r="J44" s="1">
        <f t="shared" si="3"/>
        <v>2</v>
      </c>
      <c r="K44" s="1">
        <v>2</v>
      </c>
    </row>
    <row r="45" spans="1:16" x14ac:dyDescent="0.25">
      <c r="A45" s="1" t="s">
        <v>1928</v>
      </c>
      <c r="B45" s="1">
        <v>44</v>
      </c>
      <c r="C45" s="11" t="s">
        <v>1168</v>
      </c>
      <c r="D45" s="7" t="s">
        <v>1898</v>
      </c>
      <c r="E45" s="7" t="s">
        <v>1924</v>
      </c>
      <c r="F45" s="1">
        <f t="shared" si="0"/>
        <v>5</v>
      </c>
      <c r="G45" s="1">
        <f t="shared" si="1"/>
        <v>0</v>
      </c>
      <c r="I45" s="1">
        <f t="shared" si="2"/>
        <v>5</v>
      </c>
      <c r="J45" s="1">
        <f t="shared" si="3"/>
        <v>0</v>
      </c>
      <c r="K45" s="1">
        <v>3</v>
      </c>
      <c r="L45" s="1">
        <v>2</v>
      </c>
    </row>
    <row r="46" spans="1:16" x14ac:dyDescent="0.25">
      <c r="A46" s="1" t="s">
        <v>1922</v>
      </c>
      <c r="B46" s="1">
        <v>45</v>
      </c>
      <c r="C46" s="11" t="s">
        <v>1169</v>
      </c>
      <c r="D46" s="7" t="s">
        <v>1898</v>
      </c>
      <c r="E46" s="7" t="s">
        <v>1921</v>
      </c>
      <c r="F46" s="1">
        <f t="shared" si="0"/>
        <v>1</v>
      </c>
      <c r="G46" s="1">
        <f t="shared" si="1"/>
        <v>0</v>
      </c>
      <c r="I46" s="1">
        <f t="shared" si="2"/>
        <v>1</v>
      </c>
      <c r="J46" s="1">
        <f t="shared" si="3"/>
        <v>3</v>
      </c>
      <c r="K46" s="1">
        <v>1</v>
      </c>
    </row>
    <row r="47" spans="1:16" x14ac:dyDescent="0.25">
      <c r="A47" s="1" t="s">
        <v>1922</v>
      </c>
      <c r="B47" s="1">
        <v>46</v>
      </c>
      <c r="C47" s="11" t="s">
        <v>1170</v>
      </c>
      <c r="D47" s="7" t="s">
        <v>1898</v>
      </c>
      <c r="E47" s="7" t="s">
        <v>1924</v>
      </c>
      <c r="F47" s="1">
        <f t="shared" si="0"/>
        <v>5</v>
      </c>
      <c r="G47" s="1">
        <f t="shared" si="1"/>
        <v>0</v>
      </c>
      <c r="I47" s="1">
        <f t="shared" si="2"/>
        <v>5</v>
      </c>
      <c r="J47" s="1">
        <f t="shared" si="3"/>
        <v>0</v>
      </c>
      <c r="K47" s="1">
        <v>5</v>
      </c>
    </row>
    <row r="48" spans="1:16" x14ac:dyDescent="0.25">
      <c r="A48" s="1" t="s">
        <v>1925</v>
      </c>
      <c r="B48" s="1">
        <v>47</v>
      </c>
      <c r="C48" s="11" t="s">
        <v>1171</v>
      </c>
      <c r="D48" s="7" t="s">
        <v>1898</v>
      </c>
      <c r="E48" s="7" t="s">
        <v>1924</v>
      </c>
      <c r="F48" s="1">
        <f t="shared" si="0"/>
        <v>4</v>
      </c>
      <c r="G48" s="1">
        <f t="shared" si="1"/>
        <v>0</v>
      </c>
      <c r="I48" s="1">
        <f t="shared" si="2"/>
        <v>4</v>
      </c>
      <c r="J48" s="1">
        <f t="shared" si="3"/>
        <v>0</v>
      </c>
      <c r="K48" s="1">
        <v>4</v>
      </c>
    </row>
    <row r="49" spans="1:12" x14ac:dyDescent="0.25">
      <c r="A49" s="1" t="s">
        <v>1922</v>
      </c>
      <c r="B49" s="1">
        <v>48</v>
      </c>
      <c r="C49" s="11" t="s">
        <v>1172</v>
      </c>
      <c r="D49" s="7" t="s">
        <v>1898</v>
      </c>
      <c r="E49" s="7" t="s">
        <v>1946</v>
      </c>
      <c r="F49" s="1">
        <f t="shared" si="0"/>
        <v>1</v>
      </c>
      <c r="G49" s="1">
        <f t="shared" si="1"/>
        <v>0</v>
      </c>
      <c r="I49" s="1">
        <f t="shared" si="2"/>
        <v>1</v>
      </c>
      <c r="J49" s="1">
        <f t="shared" si="3"/>
        <v>3</v>
      </c>
      <c r="K49" s="1">
        <v>1</v>
      </c>
    </row>
    <row r="50" spans="1:12" x14ac:dyDescent="0.25">
      <c r="A50" s="1" t="s">
        <v>1928</v>
      </c>
      <c r="B50" s="1">
        <v>49</v>
      </c>
      <c r="C50" s="11" t="s">
        <v>1173</v>
      </c>
      <c r="D50" s="7" t="s">
        <v>1898</v>
      </c>
      <c r="E50" s="7" t="s">
        <v>1946</v>
      </c>
      <c r="F50" s="1">
        <f t="shared" si="0"/>
        <v>5</v>
      </c>
      <c r="G50" s="1">
        <f t="shared" si="1"/>
        <v>0</v>
      </c>
      <c r="I50" s="1">
        <f t="shared" si="2"/>
        <v>5</v>
      </c>
      <c r="J50" s="1">
        <f t="shared" si="3"/>
        <v>0</v>
      </c>
      <c r="K50" s="1">
        <v>3</v>
      </c>
      <c r="L50" s="1">
        <v>2</v>
      </c>
    </row>
    <row r="51" spans="1:12" x14ac:dyDescent="0.25">
      <c r="A51" s="1" t="s">
        <v>1928</v>
      </c>
      <c r="B51" s="1">
        <v>50</v>
      </c>
      <c r="C51" s="11" t="s">
        <v>1174</v>
      </c>
      <c r="D51" s="7" t="s">
        <v>1898</v>
      </c>
      <c r="E51" s="7" t="s">
        <v>1924</v>
      </c>
      <c r="F51" s="1">
        <f t="shared" si="0"/>
        <v>4</v>
      </c>
      <c r="G51" s="1">
        <f t="shared" si="1"/>
        <v>0</v>
      </c>
      <c r="I51" s="1">
        <f t="shared" si="2"/>
        <v>4</v>
      </c>
      <c r="J51" s="1">
        <f t="shared" si="3"/>
        <v>0</v>
      </c>
      <c r="K51" s="1">
        <v>4</v>
      </c>
    </row>
    <row r="52" spans="1:12" x14ac:dyDescent="0.25">
      <c r="A52" s="1" t="s">
        <v>1928</v>
      </c>
      <c r="B52" s="1">
        <v>51</v>
      </c>
      <c r="C52" s="11" t="s">
        <v>1175</v>
      </c>
      <c r="D52" s="7" t="s">
        <v>1898</v>
      </c>
      <c r="E52" s="7" t="s">
        <v>1921</v>
      </c>
      <c r="F52" s="1">
        <f t="shared" si="0"/>
        <v>4</v>
      </c>
      <c r="G52" s="1">
        <f t="shared" si="1"/>
        <v>0</v>
      </c>
      <c r="I52" s="1">
        <f t="shared" si="2"/>
        <v>4</v>
      </c>
      <c r="J52" s="1">
        <f t="shared" si="3"/>
        <v>0</v>
      </c>
      <c r="K52" s="1">
        <v>3</v>
      </c>
      <c r="L52" s="1">
        <v>1</v>
      </c>
    </row>
    <row r="53" spans="1:12" x14ac:dyDescent="0.25">
      <c r="A53" s="1" t="s">
        <v>1922</v>
      </c>
      <c r="B53" s="1">
        <v>52</v>
      </c>
      <c r="C53" s="11" t="s">
        <v>1176</v>
      </c>
      <c r="D53" s="7" t="s">
        <v>1898</v>
      </c>
      <c r="E53" s="7" t="s">
        <v>1924</v>
      </c>
      <c r="F53" s="1">
        <f t="shared" si="0"/>
        <v>2</v>
      </c>
      <c r="G53" s="1">
        <f t="shared" si="1"/>
        <v>0</v>
      </c>
      <c r="I53" s="1">
        <f t="shared" si="2"/>
        <v>2</v>
      </c>
      <c r="J53" s="1">
        <f t="shared" si="3"/>
        <v>2</v>
      </c>
      <c r="K53" s="1">
        <v>2</v>
      </c>
    </row>
    <row r="54" spans="1:12" x14ac:dyDescent="0.25">
      <c r="A54" s="1" t="s">
        <v>1925</v>
      </c>
      <c r="B54" s="1">
        <v>53</v>
      </c>
      <c r="C54" s="11" t="s">
        <v>1177</v>
      </c>
      <c r="D54" s="7" t="s">
        <v>1898</v>
      </c>
      <c r="E54" s="7" t="s">
        <v>1921</v>
      </c>
      <c r="F54" s="1">
        <f t="shared" si="0"/>
        <v>4</v>
      </c>
      <c r="G54" s="1">
        <f t="shared" si="1"/>
        <v>0</v>
      </c>
      <c r="I54" s="1">
        <f t="shared" si="2"/>
        <v>4</v>
      </c>
      <c r="J54" s="1">
        <f t="shared" si="3"/>
        <v>0</v>
      </c>
      <c r="K54" s="1">
        <v>3</v>
      </c>
      <c r="L54" s="1">
        <v>1</v>
      </c>
    </row>
    <row r="55" spans="1:12" x14ac:dyDescent="0.25">
      <c r="A55" s="1" t="s">
        <v>1922</v>
      </c>
      <c r="B55" s="1">
        <v>54</v>
      </c>
      <c r="C55" s="11" t="s">
        <v>1178</v>
      </c>
      <c r="D55" s="7" t="s">
        <v>1898</v>
      </c>
      <c r="E55" s="7" t="s">
        <v>1921</v>
      </c>
      <c r="F55" s="1">
        <f t="shared" si="0"/>
        <v>0</v>
      </c>
      <c r="G55" s="1">
        <f t="shared" si="1"/>
        <v>0</v>
      </c>
      <c r="I55" s="1">
        <f t="shared" si="2"/>
        <v>0</v>
      </c>
      <c r="J55" s="1">
        <f t="shared" si="3"/>
        <v>4</v>
      </c>
    </row>
    <row r="56" spans="1:12" x14ac:dyDescent="0.25">
      <c r="A56" s="1" t="s">
        <v>1922</v>
      </c>
      <c r="B56" s="1">
        <v>55</v>
      </c>
      <c r="C56" s="11" t="s">
        <v>1179</v>
      </c>
      <c r="D56" s="7" t="s">
        <v>1898</v>
      </c>
      <c r="E56" s="7" t="s">
        <v>1921</v>
      </c>
      <c r="F56" s="1">
        <f t="shared" si="0"/>
        <v>1</v>
      </c>
      <c r="G56" s="1">
        <f t="shared" si="1"/>
        <v>0</v>
      </c>
      <c r="I56" s="1">
        <f t="shared" si="2"/>
        <v>1</v>
      </c>
      <c r="J56" s="1">
        <f t="shared" si="3"/>
        <v>3</v>
      </c>
      <c r="K56" s="1">
        <v>1</v>
      </c>
    </row>
    <row r="57" spans="1:12" x14ac:dyDescent="0.25">
      <c r="A57" s="1" t="s">
        <v>1928</v>
      </c>
      <c r="B57" s="1">
        <v>56</v>
      </c>
      <c r="C57" s="11" t="s">
        <v>1180</v>
      </c>
      <c r="D57" s="7" t="s">
        <v>1898</v>
      </c>
      <c r="E57" s="7" t="s">
        <v>1921</v>
      </c>
      <c r="F57" s="1">
        <f t="shared" si="0"/>
        <v>5</v>
      </c>
      <c r="G57" s="1">
        <f t="shared" si="1"/>
        <v>0</v>
      </c>
      <c r="I57" s="1">
        <f t="shared" si="2"/>
        <v>5</v>
      </c>
      <c r="J57" s="1">
        <f t="shared" si="3"/>
        <v>0</v>
      </c>
      <c r="K57" s="1">
        <v>3</v>
      </c>
      <c r="L57" s="1">
        <v>2</v>
      </c>
    </row>
    <row r="58" spans="1:12" x14ac:dyDescent="0.25">
      <c r="A58" s="1" t="s">
        <v>1925</v>
      </c>
      <c r="B58" s="1">
        <v>57</v>
      </c>
      <c r="C58" s="11" t="s">
        <v>1181</v>
      </c>
      <c r="D58" s="7" t="s">
        <v>1898</v>
      </c>
      <c r="E58" s="7" t="s">
        <v>1924</v>
      </c>
      <c r="F58" s="1">
        <f t="shared" si="0"/>
        <v>4</v>
      </c>
      <c r="G58" s="1">
        <f t="shared" si="1"/>
        <v>0</v>
      </c>
      <c r="I58" s="1">
        <f t="shared" si="2"/>
        <v>4</v>
      </c>
      <c r="J58" s="1">
        <f t="shared" si="3"/>
        <v>0</v>
      </c>
      <c r="K58" s="1">
        <v>4</v>
      </c>
    </row>
    <row r="59" spans="1:12" x14ac:dyDescent="0.25">
      <c r="A59" s="1" t="s">
        <v>1922</v>
      </c>
      <c r="B59" s="1">
        <v>58</v>
      </c>
      <c r="C59" s="11" t="s">
        <v>1182</v>
      </c>
      <c r="D59" s="7" t="s">
        <v>1945</v>
      </c>
      <c r="E59" s="7" t="s">
        <v>1921</v>
      </c>
      <c r="F59" s="1">
        <f t="shared" si="0"/>
        <v>1</v>
      </c>
      <c r="G59" s="1">
        <f t="shared" si="1"/>
        <v>0</v>
      </c>
      <c r="I59" s="1">
        <f t="shared" si="2"/>
        <v>1</v>
      </c>
      <c r="J59" s="1">
        <f t="shared" si="3"/>
        <v>3</v>
      </c>
      <c r="K59" s="1">
        <v>1</v>
      </c>
    </row>
    <row r="60" spans="1:12" x14ac:dyDescent="0.25">
      <c r="A60" s="1" t="s">
        <v>1925</v>
      </c>
      <c r="B60" s="1">
        <v>59</v>
      </c>
      <c r="C60" s="11" t="s">
        <v>1183</v>
      </c>
      <c r="D60" s="7" t="s">
        <v>1945</v>
      </c>
      <c r="E60" s="7" t="s">
        <v>1921</v>
      </c>
      <c r="F60" s="1">
        <f t="shared" si="0"/>
        <v>2</v>
      </c>
      <c r="G60" s="1">
        <f t="shared" si="1"/>
        <v>0</v>
      </c>
      <c r="I60" s="1">
        <f t="shared" si="2"/>
        <v>2</v>
      </c>
      <c r="J60" s="1">
        <f t="shared" si="3"/>
        <v>2</v>
      </c>
      <c r="K60" s="1">
        <v>2</v>
      </c>
    </row>
    <row r="61" spans="1:12" x14ac:dyDescent="0.25">
      <c r="A61" s="1" t="s">
        <v>1925</v>
      </c>
      <c r="B61" s="1">
        <v>60</v>
      </c>
      <c r="C61" s="11" t="s">
        <v>1184</v>
      </c>
      <c r="D61" s="7" t="s">
        <v>1945</v>
      </c>
      <c r="E61" s="7" t="s">
        <v>1924</v>
      </c>
      <c r="F61" s="1">
        <f t="shared" si="0"/>
        <v>4</v>
      </c>
      <c r="G61" s="1">
        <f t="shared" si="1"/>
        <v>0</v>
      </c>
      <c r="I61" s="1">
        <f t="shared" si="2"/>
        <v>4</v>
      </c>
      <c r="J61" s="1">
        <f t="shared" si="3"/>
        <v>0</v>
      </c>
      <c r="K61" s="1">
        <v>4</v>
      </c>
    </row>
    <row r="62" spans="1:12" x14ac:dyDescent="0.25">
      <c r="A62" s="1" t="s">
        <v>1922</v>
      </c>
      <c r="B62" s="1">
        <v>61</v>
      </c>
      <c r="C62" s="11" t="s">
        <v>1185</v>
      </c>
      <c r="D62" s="7" t="s">
        <v>1945</v>
      </c>
      <c r="E62" s="7" t="s">
        <v>1921</v>
      </c>
      <c r="F62" s="1">
        <f t="shared" si="0"/>
        <v>2</v>
      </c>
      <c r="G62" s="1">
        <f t="shared" si="1"/>
        <v>0</v>
      </c>
      <c r="I62" s="1">
        <f t="shared" si="2"/>
        <v>2</v>
      </c>
      <c r="J62" s="1">
        <f t="shared" si="3"/>
        <v>2</v>
      </c>
      <c r="K62" s="1">
        <v>2</v>
      </c>
    </row>
    <row r="63" spans="1:12" x14ac:dyDescent="0.25">
      <c r="A63" s="1" t="s">
        <v>1925</v>
      </c>
      <c r="B63" s="1">
        <v>62</v>
      </c>
      <c r="C63" s="11" t="s">
        <v>1765</v>
      </c>
      <c r="D63" s="7" t="s">
        <v>1945</v>
      </c>
      <c r="E63" s="7" t="s">
        <v>1932</v>
      </c>
      <c r="F63" s="1">
        <f t="shared" si="0"/>
        <v>4</v>
      </c>
      <c r="G63" s="1">
        <f t="shared" si="1"/>
        <v>0</v>
      </c>
      <c r="H63" s="1">
        <f>SUM('Fellowship of the Ring'!F42:G42)</f>
        <v>4</v>
      </c>
      <c r="I63" s="1">
        <f t="shared" si="2"/>
        <v>8</v>
      </c>
      <c r="J63" s="1">
        <f t="shared" si="3"/>
        <v>0</v>
      </c>
      <c r="K63" s="1">
        <v>3</v>
      </c>
      <c r="L63" s="1">
        <v>1</v>
      </c>
    </row>
    <row r="64" spans="1:12" x14ac:dyDescent="0.25">
      <c r="A64" s="1" t="s">
        <v>1925</v>
      </c>
      <c r="B64" s="1">
        <v>63</v>
      </c>
      <c r="C64" s="11" t="s">
        <v>1186</v>
      </c>
      <c r="D64" s="7" t="s">
        <v>1945</v>
      </c>
      <c r="E64" s="7" t="s">
        <v>1932</v>
      </c>
      <c r="F64" s="1">
        <f t="shared" si="0"/>
        <v>3</v>
      </c>
      <c r="G64" s="1">
        <f t="shared" si="1"/>
        <v>0</v>
      </c>
      <c r="I64" s="1">
        <f t="shared" si="2"/>
        <v>3</v>
      </c>
      <c r="J64" s="1">
        <f t="shared" si="3"/>
        <v>1</v>
      </c>
      <c r="K64" s="1">
        <v>3</v>
      </c>
    </row>
    <row r="65" spans="1:16" x14ac:dyDescent="0.25">
      <c r="A65" s="1" t="s">
        <v>1928</v>
      </c>
      <c r="B65" s="1">
        <v>64</v>
      </c>
      <c r="C65" s="11" t="s">
        <v>1187</v>
      </c>
      <c r="D65" s="7" t="s">
        <v>1945</v>
      </c>
      <c r="E65" s="7" t="s">
        <v>1932</v>
      </c>
      <c r="F65" s="1">
        <f t="shared" si="0"/>
        <v>5</v>
      </c>
      <c r="G65" s="1">
        <f t="shared" si="1"/>
        <v>0</v>
      </c>
      <c r="I65" s="1">
        <f t="shared" si="2"/>
        <v>5</v>
      </c>
      <c r="J65" s="1">
        <f t="shared" si="3"/>
        <v>0</v>
      </c>
      <c r="K65" s="1">
        <v>4</v>
      </c>
      <c r="L65" s="1">
        <v>1</v>
      </c>
    </row>
    <row r="66" spans="1:16" x14ac:dyDescent="0.25">
      <c r="A66" s="1" t="s">
        <v>1922</v>
      </c>
      <c r="B66" s="1">
        <v>65</v>
      </c>
      <c r="C66" s="11" t="s">
        <v>1188</v>
      </c>
      <c r="D66" s="7" t="s">
        <v>1945</v>
      </c>
      <c r="E66" s="7" t="s">
        <v>1946</v>
      </c>
      <c r="F66" s="1">
        <f t="shared" ref="F66:F129" si="4">SUM(K66:O66)</f>
        <v>1</v>
      </c>
      <c r="G66" s="1">
        <f t="shared" ref="G66:G129" si="5">SUM(P66:T66)</f>
        <v>0</v>
      </c>
      <c r="I66" s="1">
        <f t="shared" ref="I66:I129" si="6">SUM(F66:H66)</f>
        <v>1</v>
      </c>
      <c r="J66" s="1">
        <f t="shared" ref="J66:J129" si="7">IF(IF(D66="",1,4)&gt;I66,IF(D66="",1,4)-I66,IF(F66+G66&gt;0,0,1))</f>
        <v>3</v>
      </c>
      <c r="K66" s="1">
        <v>1</v>
      </c>
    </row>
    <row r="67" spans="1:16" x14ac:dyDescent="0.25">
      <c r="A67" s="1" t="s">
        <v>1925</v>
      </c>
      <c r="B67" s="1">
        <v>66</v>
      </c>
      <c r="C67" s="11" t="s">
        <v>1189</v>
      </c>
      <c r="D67" s="7" t="s">
        <v>1945</v>
      </c>
      <c r="E67" s="7" t="s">
        <v>1921</v>
      </c>
      <c r="F67" s="1">
        <f t="shared" si="4"/>
        <v>3</v>
      </c>
      <c r="G67" s="1">
        <f t="shared" si="5"/>
        <v>0</v>
      </c>
      <c r="I67" s="1">
        <f t="shared" si="6"/>
        <v>3</v>
      </c>
      <c r="J67" s="1">
        <f t="shared" si="7"/>
        <v>1</v>
      </c>
      <c r="K67" s="1">
        <v>3</v>
      </c>
    </row>
    <row r="68" spans="1:16" x14ac:dyDescent="0.25">
      <c r="A68" s="1" t="s">
        <v>1928</v>
      </c>
      <c r="B68" s="1">
        <v>67</v>
      </c>
      <c r="C68" s="11" t="s">
        <v>1190</v>
      </c>
      <c r="D68" s="7" t="s">
        <v>1945</v>
      </c>
      <c r="E68" s="7" t="s">
        <v>1946</v>
      </c>
      <c r="F68" s="1">
        <f t="shared" si="4"/>
        <v>4</v>
      </c>
      <c r="G68" s="1">
        <f t="shared" si="5"/>
        <v>0</v>
      </c>
      <c r="I68" s="1">
        <f t="shared" si="6"/>
        <v>4</v>
      </c>
      <c r="J68" s="1">
        <f t="shared" si="7"/>
        <v>0</v>
      </c>
      <c r="K68" s="1">
        <v>4</v>
      </c>
    </row>
    <row r="69" spans="1:16" x14ac:dyDescent="0.25">
      <c r="A69" s="1" t="s">
        <v>1928</v>
      </c>
      <c r="B69" s="1">
        <v>68</v>
      </c>
      <c r="C69" s="11" t="s">
        <v>1017</v>
      </c>
      <c r="D69" s="7" t="s">
        <v>1945</v>
      </c>
      <c r="E69" s="7" t="s">
        <v>1946</v>
      </c>
      <c r="F69" s="1">
        <f t="shared" si="4"/>
        <v>4</v>
      </c>
      <c r="G69" s="1">
        <f t="shared" si="5"/>
        <v>0</v>
      </c>
      <c r="I69" s="1">
        <f t="shared" si="6"/>
        <v>4</v>
      </c>
      <c r="J69" s="1">
        <f t="shared" si="7"/>
        <v>0</v>
      </c>
      <c r="K69" s="1">
        <v>4</v>
      </c>
    </row>
    <row r="70" spans="1:16" x14ac:dyDescent="0.25">
      <c r="A70" s="1" t="s">
        <v>1922</v>
      </c>
      <c r="B70" s="1">
        <v>69</v>
      </c>
      <c r="C70" s="11" t="s">
        <v>1018</v>
      </c>
      <c r="D70" s="7" t="s">
        <v>1945</v>
      </c>
      <c r="E70" s="7" t="s">
        <v>1924</v>
      </c>
      <c r="F70" s="1">
        <f t="shared" si="4"/>
        <v>2</v>
      </c>
      <c r="G70" s="1">
        <f t="shared" si="5"/>
        <v>0</v>
      </c>
      <c r="I70" s="1">
        <f t="shared" si="6"/>
        <v>2</v>
      </c>
      <c r="J70" s="1">
        <f t="shared" si="7"/>
        <v>2</v>
      </c>
      <c r="K70" s="1">
        <v>2</v>
      </c>
    </row>
    <row r="71" spans="1:16" x14ac:dyDescent="0.25">
      <c r="A71" s="1" t="s">
        <v>1928</v>
      </c>
      <c r="B71" s="1">
        <v>70</v>
      </c>
      <c r="C71" s="11" t="s">
        <v>1019</v>
      </c>
      <c r="D71" s="7" t="s">
        <v>1945</v>
      </c>
      <c r="E71" s="7" t="s">
        <v>1921</v>
      </c>
      <c r="F71" s="1">
        <f t="shared" si="4"/>
        <v>4</v>
      </c>
      <c r="G71" s="1">
        <f t="shared" si="5"/>
        <v>0</v>
      </c>
      <c r="I71" s="1">
        <f t="shared" si="6"/>
        <v>4</v>
      </c>
      <c r="J71" s="1">
        <f t="shared" si="7"/>
        <v>0</v>
      </c>
      <c r="K71" s="1">
        <v>4</v>
      </c>
    </row>
    <row r="72" spans="1:16" x14ac:dyDescent="0.25">
      <c r="A72" s="1" t="s">
        <v>1928</v>
      </c>
      <c r="B72" s="1">
        <v>71</v>
      </c>
      <c r="C72" s="11" t="s">
        <v>1020</v>
      </c>
      <c r="D72" s="7" t="s">
        <v>1945</v>
      </c>
      <c r="E72" s="7" t="s">
        <v>1946</v>
      </c>
      <c r="F72" s="1">
        <f t="shared" si="4"/>
        <v>6</v>
      </c>
      <c r="G72" s="1">
        <f t="shared" si="5"/>
        <v>0</v>
      </c>
      <c r="I72" s="1">
        <f t="shared" si="6"/>
        <v>6</v>
      </c>
      <c r="J72" s="1">
        <f t="shared" si="7"/>
        <v>0</v>
      </c>
      <c r="K72" s="1">
        <v>4</v>
      </c>
      <c r="L72" s="1">
        <v>2</v>
      </c>
    </row>
    <row r="73" spans="1:16" x14ac:dyDescent="0.25">
      <c r="A73" s="1" t="s">
        <v>1922</v>
      </c>
      <c r="B73" s="1">
        <v>72</v>
      </c>
      <c r="C73" s="11" t="s">
        <v>1021</v>
      </c>
      <c r="D73" s="7" t="s">
        <v>1945</v>
      </c>
      <c r="E73" s="7" t="s">
        <v>1924</v>
      </c>
      <c r="F73" s="1">
        <f t="shared" si="4"/>
        <v>1</v>
      </c>
      <c r="G73" s="1">
        <f t="shared" si="5"/>
        <v>0</v>
      </c>
      <c r="I73" s="1">
        <f t="shared" si="6"/>
        <v>1</v>
      </c>
      <c r="J73" s="1">
        <f t="shared" si="7"/>
        <v>3</v>
      </c>
      <c r="K73" s="1">
        <v>1</v>
      </c>
    </row>
    <row r="74" spans="1:16" x14ac:dyDescent="0.25">
      <c r="A74" s="1" t="s">
        <v>1922</v>
      </c>
      <c r="B74" s="1">
        <v>73</v>
      </c>
      <c r="C74" s="11" t="s">
        <v>1853</v>
      </c>
      <c r="D74" s="7" t="s">
        <v>1945</v>
      </c>
      <c r="E74" s="7" t="s">
        <v>1946</v>
      </c>
      <c r="F74" s="1">
        <f t="shared" si="4"/>
        <v>3</v>
      </c>
      <c r="G74" s="1">
        <f t="shared" si="5"/>
        <v>0</v>
      </c>
      <c r="I74" s="1">
        <f t="shared" si="6"/>
        <v>3</v>
      </c>
      <c r="J74" s="1">
        <f t="shared" si="7"/>
        <v>1</v>
      </c>
      <c r="K74" s="1">
        <v>1</v>
      </c>
      <c r="N74" s="1">
        <v>2</v>
      </c>
    </row>
    <row r="75" spans="1:16" x14ac:dyDescent="0.25">
      <c r="A75" s="1" t="s">
        <v>1928</v>
      </c>
      <c r="B75" s="1">
        <v>74</v>
      </c>
      <c r="C75" s="11" t="s">
        <v>1022</v>
      </c>
      <c r="D75" s="7" t="s">
        <v>1945</v>
      </c>
      <c r="E75" s="7" t="s">
        <v>1946</v>
      </c>
      <c r="F75" s="1">
        <f t="shared" si="4"/>
        <v>4</v>
      </c>
      <c r="G75" s="1">
        <f t="shared" si="5"/>
        <v>0</v>
      </c>
      <c r="I75" s="1">
        <f t="shared" si="6"/>
        <v>4</v>
      </c>
      <c r="J75" s="1">
        <f t="shared" si="7"/>
        <v>0</v>
      </c>
      <c r="K75" s="1">
        <v>4</v>
      </c>
    </row>
    <row r="76" spans="1:16" x14ac:dyDescent="0.25">
      <c r="A76" s="1" t="s">
        <v>1922</v>
      </c>
      <c r="B76" s="1">
        <v>75</v>
      </c>
      <c r="C76" s="11" t="s">
        <v>1023</v>
      </c>
      <c r="D76" s="7" t="s">
        <v>1945</v>
      </c>
      <c r="E76" s="7" t="s">
        <v>1932</v>
      </c>
      <c r="F76" s="1">
        <f t="shared" si="4"/>
        <v>2</v>
      </c>
      <c r="G76" s="1">
        <f t="shared" si="5"/>
        <v>0</v>
      </c>
      <c r="I76" s="1">
        <f t="shared" si="6"/>
        <v>2</v>
      </c>
      <c r="J76" s="1">
        <f t="shared" si="7"/>
        <v>2</v>
      </c>
      <c r="K76" s="1">
        <v>2</v>
      </c>
    </row>
    <row r="77" spans="1:16" x14ac:dyDescent="0.25">
      <c r="A77" s="1" t="s">
        <v>1928</v>
      </c>
      <c r="B77" s="1">
        <v>76</v>
      </c>
      <c r="C77" s="11" t="s">
        <v>1024</v>
      </c>
      <c r="D77" s="7" t="s">
        <v>1945</v>
      </c>
      <c r="E77" s="7" t="s">
        <v>1946</v>
      </c>
      <c r="F77" s="1">
        <f t="shared" si="4"/>
        <v>5</v>
      </c>
      <c r="G77" s="1">
        <f t="shared" si="5"/>
        <v>0</v>
      </c>
      <c r="I77" s="1">
        <f t="shared" si="6"/>
        <v>5</v>
      </c>
      <c r="J77" s="1">
        <f t="shared" si="7"/>
        <v>0</v>
      </c>
      <c r="K77" s="1">
        <v>3</v>
      </c>
      <c r="L77" s="1">
        <v>2</v>
      </c>
    </row>
    <row r="78" spans="1:16" x14ac:dyDescent="0.25">
      <c r="A78" s="1" t="s">
        <v>1925</v>
      </c>
      <c r="B78" s="1">
        <v>77</v>
      </c>
      <c r="C78" s="11" t="s">
        <v>1025</v>
      </c>
      <c r="D78" s="7" t="s">
        <v>1945</v>
      </c>
      <c r="E78" s="7" t="s">
        <v>1924</v>
      </c>
      <c r="F78" s="1">
        <f t="shared" si="4"/>
        <v>3</v>
      </c>
      <c r="G78" s="1">
        <f t="shared" si="5"/>
        <v>0</v>
      </c>
      <c r="I78" s="1">
        <f t="shared" si="6"/>
        <v>3</v>
      </c>
      <c r="J78" s="1">
        <f t="shared" si="7"/>
        <v>1</v>
      </c>
      <c r="K78" s="1">
        <v>3</v>
      </c>
    </row>
    <row r="79" spans="1:16" x14ac:dyDescent="0.25">
      <c r="A79" s="1" t="s">
        <v>1928</v>
      </c>
      <c r="B79" s="1">
        <v>78</v>
      </c>
      <c r="C79" s="11" t="s">
        <v>1026</v>
      </c>
      <c r="D79" s="7" t="s">
        <v>1945</v>
      </c>
      <c r="E79" s="7" t="s">
        <v>1946</v>
      </c>
      <c r="F79" s="1">
        <f t="shared" si="4"/>
        <v>6</v>
      </c>
      <c r="G79" s="1">
        <f t="shared" si="5"/>
        <v>0</v>
      </c>
      <c r="I79" s="1">
        <f t="shared" si="6"/>
        <v>6</v>
      </c>
      <c r="J79" s="1">
        <f t="shared" si="7"/>
        <v>0</v>
      </c>
      <c r="K79" s="1">
        <v>4</v>
      </c>
      <c r="L79" s="1">
        <v>2</v>
      </c>
    </row>
    <row r="80" spans="1:16" x14ac:dyDescent="0.25">
      <c r="A80" s="1" t="s">
        <v>1922</v>
      </c>
      <c r="B80" s="1">
        <v>79</v>
      </c>
      <c r="C80" s="11" t="s">
        <v>1027</v>
      </c>
      <c r="D80" s="7" t="s">
        <v>1945</v>
      </c>
      <c r="E80" s="7" t="s">
        <v>1921</v>
      </c>
      <c r="F80" s="1">
        <f t="shared" si="4"/>
        <v>1</v>
      </c>
      <c r="G80" s="1">
        <f t="shared" si="5"/>
        <v>1</v>
      </c>
      <c r="I80" s="1">
        <f t="shared" si="6"/>
        <v>2</v>
      </c>
      <c r="J80" s="1">
        <f t="shared" si="7"/>
        <v>2</v>
      </c>
      <c r="K80" s="1">
        <v>1</v>
      </c>
      <c r="P80" s="1">
        <v>1</v>
      </c>
    </row>
    <row r="81" spans="1:14" x14ac:dyDescent="0.25">
      <c r="A81" s="1" t="s">
        <v>1925</v>
      </c>
      <c r="B81" s="1">
        <v>80</v>
      </c>
      <c r="C81" s="11" t="s">
        <v>1028</v>
      </c>
      <c r="D81" s="7" t="s">
        <v>1945</v>
      </c>
      <c r="E81" s="7" t="s">
        <v>1946</v>
      </c>
      <c r="F81" s="1">
        <f t="shared" si="4"/>
        <v>3</v>
      </c>
      <c r="G81" s="1">
        <f t="shared" si="5"/>
        <v>0</v>
      </c>
      <c r="I81" s="1">
        <f t="shared" si="6"/>
        <v>3</v>
      </c>
      <c r="J81" s="1">
        <f t="shared" si="7"/>
        <v>1</v>
      </c>
      <c r="K81" s="1">
        <v>3</v>
      </c>
    </row>
    <row r="82" spans="1:14" x14ac:dyDescent="0.25">
      <c r="A82" s="1" t="s">
        <v>1925</v>
      </c>
      <c r="B82" s="1">
        <v>81</v>
      </c>
      <c r="C82" s="11" t="s">
        <v>1029</v>
      </c>
      <c r="D82" s="7" t="s">
        <v>1945</v>
      </c>
      <c r="E82" s="7" t="s">
        <v>1946</v>
      </c>
      <c r="F82" s="1">
        <f t="shared" si="4"/>
        <v>4</v>
      </c>
      <c r="G82" s="1">
        <f t="shared" si="5"/>
        <v>0</v>
      </c>
      <c r="I82" s="1">
        <f t="shared" si="6"/>
        <v>4</v>
      </c>
      <c r="J82" s="1">
        <f t="shared" si="7"/>
        <v>0</v>
      </c>
      <c r="K82" s="1">
        <v>4</v>
      </c>
    </row>
    <row r="83" spans="1:14" x14ac:dyDescent="0.25">
      <c r="A83" s="1" t="s">
        <v>1925</v>
      </c>
      <c r="B83" s="1">
        <v>82</v>
      </c>
      <c r="C83" s="11" t="s">
        <v>1030</v>
      </c>
      <c r="D83" s="7" t="s">
        <v>1945</v>
      </c>
      <c r="E83" s="7" t="s">
        <v>1924</v>
      </c>
      <c r="F83" s="1">
        <f t="shared" si="4"/>
        <v>4</v>
      </c>
      <c r="G83" s="1">
        <f t="shared" si="5"/>
        <v>0</v>
      </c>
      <c r="I83" s="1">
        <f t="shared" si="6"/>
        <v>4</v>
      </c>
      <c r="J83" s="1">
        <f t="shared" si="7"/>
        <v>0</v>
      </c>
      <c r="K83" s="1">
        <v>4</v>
      </c>
    </row>
    <row r="84" spans="1:14" x14ac:dyDescent="0.25">
      <c r="A84" s="1" t="s">
        <v>1928</v>
      </c>
      <c r="B84" s="1">
        <v>83</v>
      </c>
      <c r="C84" s="11" t="s">
        <v>1031</v>
      </c>
      <c r="D84" s="7" t="s">
        <v>1945</v>
      </c>
      <c r="E84" s="7" t="s">
        <v>1921</v>
      </c>
      <c r="F84" s="1">
        <f t="shared" si="4"/>
        <v>6</v>
      </c>
      <c r="G84" s="1">
        <f t="shared" si="5"/>
        <v>0</v>
      </c>
      <c r="I84" s="1">
        <f t="shared" si="6"/>
        <v>6</v>
      </c>
      <c r="J84" s="1">
        <f t="shared" si="7"/>
        <v>0</v>
      </c>
      <c r="K84" s="1">
        <v>4</v>
      </c>
      <c r="L84" s="1">
        <v>2</v>
      </c>
    </row>
    <row r="85" spans="1:14" x14ac:dyDescent="0.25">
      <c r="A85" s="1" t="s">
        <v>1922</v>
      </c>
      <c r="B85" s="1">
        <v>84</v>
      </c>
      <c r="C85" s="11" t="s">
        <v>1032</v>
      </c>
      <c r="D85" s="7" t="s">
        <v>1945</v>
      </c>
      <c r="E85" s="7" t="s">
        <v>1921</v>
      </c>
      <c r="F85" s="1">
        <f t="shared" si="4"/>
        <v>2</v>
      </c>
      <c r="G85" s="1">
        <f t="shared" si="5"/>
        <v>0</v>
      </c>
      <c r="I85" s="1">
        <f t="shared" si="6"/>
        <v>2</v>
      </c>
      <c r="J85" s="1">
        <f t="shared" si="7"/>
        <v>2</v>
      </c>
      <c r="K85" s="1">
        <v>2</v>
      </c>
    </row>
    <row r="86" spans="1:14" x14ac:dyDescent="0.25">
      <c r="A86" s="1" t="s">
        <v>1928</v>
      </c>
      <c r="B86" s="1">
        <v>85</v>
      </c>
      <c r="C86" s="11" t="s">
        <v>1033</v>
      </c>
      <c r="D86" s="7" t="s">
        <v>1945</v>
      </c>
      <c r="E86" s="7" t="s">
        <v>1946</v>
      </c>
      <c r="F86" s="1">
        <f t="shared" si="4"/>
        <v>4</v>
      </c>
      <c r="G86" s="1">
        <f t="shared" si="5"/>
        <v>0</v>
      </c>
      <c r="I86" s="1">
        <f t="shared" si="6"/>
        <v>4</v>
      </c>
      <c r="J86" s="1">
        <f t="shared" si="7"/>
        <v>0</v>
      </c>
      <c r="K86" s="1">
        <v>4</v>
      </c>
    </row>
    <row r="87" spans="1:14" x14ac:dyDescent="0.25">
      <c r="A87" s="1" t="s">
        <v>1925</v>
      </c>
      <c r="B87" s="1">
        <v>86</v>
      </c>
      <c r="C87" s="11" t="s">
        <v>1034</v>
      </c>
      <c r="D87" s="7" t="s">
        <v>1945</v>
      </c>
      <c r="E87" s="7" t="s">
        <v>1946</v>
      </c>
      <c r="F87" s="1">
        <f t="shared" si="4"/>
        <v>4</v>
      </c>
      <c r="G87" s="1">
        <f t="shared" si="5"/>
        <v>0</v>
      </c>
      <c r="I87" s="1">
        <f t="shared" si="6"/>
        <v>4</v>
      </c>
      <c r="J87" s="1">
        <f t="shared" si="7"/>
        <v>0</v>
      </c>
      <c r="K87" s="1">
        <v>4</v>
      </c>
    </row>
    <row r="88" spans="1:14" x14ac:dyDescent="0.25">
      <c r="A88" s="1" t="s">
        <v>1928</v>
      </c>
      <c r="B88" s="1">
        <v>87</v>
      </c>
      <c r="C88" s="11" t="s">
        <v>1035</v>
      </c>
      <c r="D88" s="7" t="s">
        <v>1945</v>
      </c>
      <c r="E88" s="7" t="s">
        <v>1921</v>
      </c>
      <c r="F88" s="1">
        <f t="shared" si="4"/>
        <v>5</v>
      </c>
      <c r="G88" s="1">
        <f t="shared" si="5"/>
        <v>0</v>
      </c>
      <c r="I88" s="1">
        <f t="shared" si="6"/>
        <v>5</v>
      </c>
      <c r="J88" s="1">
        <f t="shared" si="7"/>
        <v>0</v>
      </c>
      <c r="K88" s="1">
        <v>5</v>
      </c>
    </row>
    <row r="89" spans="1:14" x14ac:dyDescent="0.25">
      <c r="A89" s="1" t="s">
        <v>1925</v>
      </c>
      <c r="B89" s="1">
        <v>88</v>
      </c>
      <c r="C89" s="11" t="s">
        <v>1036</v>
      </c>
      <c r="D89" s="7" t="s">
        <v>1892</v>
      </c>
      <c r="E89" s="7" t="s">
        <v>1924</v>
      </c>
      <c r="F89" s="1">
        <f t="shared" si="4"/>
        <v>4</v>
      </c>
      <c r="G89" s="1">
        <f t="shared" si="5"/>
        <v>0</v>
      </c>
      <c r="I89" s="1">
        <f t="shared" si="6"/>
        <v>4</v>
      </c>
      <c r="J89" s="1">
        <f t="shared" si="7"/>
        <v>0</v>
      </c>
      <c r="K89" s="1">
        <v>4</v>
      </c>
    </row>
    <row r="90" spans="1:14" x14ac:dyDescent="0.25">
      <c r="A90" s="1" t="s">
        <v>1922</v>
      </c>
      <c r="B90" s="1">
        <v>89</v>
      </c>
      <c r="C90" s="11" t="s">
        <v>1037</v>
      </c>
      <c r="D90" s="7" t="s">
        <v>1892</v>
      </c>
      <c r="E90" s="7" t="s">
        <v>1946</v>
      </c>
      <c r="F90" s="1">
        <f t="shared" si="4"/>
        <v>3</v>
      </c>
      <c r="G90" s="1">
        <f t="shared" si="5"/>
        <v>0</v>
      </c>
      <c r="I90" s="1">
        <f t="shared" si="6"/>
        <v>3</v>
      </c>
      <c r="J90" s="1">
        <f t="shared" si="7"/>
        <v>1</v>
      </c>
      <c r="K90" s="1">
        <v>3</v>
      </c>
    </row>
    <row r="91" spans="1:14" x14ac:dyDescent="0.25">
      <c r="A91" s="1" t="s">
        <v>1928</v>
      </c>
      <c r="B91" s="1">
        <v>90</v>
      </c>
      <c r="C91" s="11" t="s">
        <v>1038</v>
      </c>
      <c r="D91" s="7" t="s">
        <v>1892</v>
      </c>
      <c r="E91" s="7" t="s">
        <v>1946</v>
      </c>
      <c r="F91" s="1">
        <f t="shared" si="4"/>
        <v>7</v>
      </c>
      <c r="G91" s="1">
        <f t="shared" si="5"/>
        <v>0</v>
      </c>
      <c r="I91" s="1">
        <f t="shared" si="6"/>
        <v>7</v>
      </c>
      <c r="J91" s="1">
        <f t="shared" si="7"/>
        <v>0</v>
      </c>
      <c r="K91" s="1">
        <v>3</v>
      </c>
      <c r="L91" s="1">
        <v>2</v>
      </c>
      <c r="N91" s="1">
        <v>2</v>
      </c>
    </row>
    <row r="92" spans="1:14" x14ac:dyDescent="0.25">
      <c r="A92" s="1" t="s">
        <v>1922</v>
      </c>
      <c r="B92" s="1">
        <v>91</v>
      </c>
      <c r="C92" s="11" t="s">
        <v>1202</v>
      </c>
      <c r="D92" s="7" t="s">
        <v>1892</v>
      </c>
      <c r="E92" s="7" t="s">
        <v>1885</v>
      </c>
      <c r="F92" s="1">
        <f t="shared" si="4"/>
        <v>1</v>
      </c>
      <c r="G92" s="1">
        <f t="shared" si="5"/>
        <v>0</v>
      </c>
      <c r="H92" s="1">
        <f>SUM(Promotional!F39:G39)</f>
        <v>2</v>
      </c>
      <c r="I92" s="1">
        <f t="shared" si="6"/>
        <v>3</v>
      </c>
      <c r="J92" s="1">
        <f t="shared" si="7"/>
        <v>1</v>
      </c>
      <c r="K92" s="1">
        <v>1</v>
      </c>
    </row>
    <row r="93" spans="1:14" x14ac:dyDescent="0.25">
      <c r="A93" s="1" t="s">
        <v>1922</v>
      </c>
      <c r="B93" s="1">
        <v>92</v>
      </c>
      <c r="C93" s="11" t="s">
        <v>1039</v>
      </c>
      <c r="D93" s="7" t="s">
        <v>1892</v>
      </c>
      <c r="E93" s="7" t="s">
        <v>1921</v>
      </c>
      <c r="F93" s="1">
        <f t="shared" si="4"/>
        <v>5</v>
      </c>
      <c r="G93" s="1">
        <f t="shared" si="5"/>
        <v>0</v>
      </c>
      <c r="I93" s="1">
        <f t="shared" si="6"/>
        <v>5</v>
      </c>
      <c r="J93" s="1">
        <f t="shared" si="7"/>
        <v>0</v>
      </c>
      <c r="K93" s="1">
        <v>5</v>
      </c>
    </row>
    <row r="94" spans="1:14" x14ac:dyDescent="0.25">
      <c r="A94" s="1" t="s">
        <v>1928</v>
      </c>
      <c r="B94" s="1">
        <v>93</v>
      </c>
      <c r="C94" s="11" t="s">
        <v>1040</v>
      </c>
      <c r="D94" s="7" t="s">
        <v>1892</v>
      </c>
      <c r="E94" s="7" t="s">
        <v>1921</v>
      </c>
      <c r="F94" s="1">
        <f t="shared" si="4"/>
        <v>4</v>
      </c>
      <c r="G94" s="1">
        <f t="shared" si="5"/>
        <v>0</v>
      </c>
      <c r="H94" s="1">
        <f>SUM('Return of the King'!F41:G41)</f>
        <v>4</v>
      </c>
      <c r="I94" s="1">
        <f t="shared" si="6"/>
        <v>8</v>
      </c>
      <c r="J94" s="1">
        <f t="shared" si="7"/>
        <v>0</v>
      </c>
      <c r="K94" s="1">
        <v>4</v>
      </c>
    </row>
    <row r="95" spans="1:14" x14ac:dyDescent="0.25">
      <c r="A95" s="1" t="s">
        <v>1922</v>
      </c>
      <c r="B95" s="1">
        <v>94</v>
      </c>
      <c r="C95" s="11" t="s">
        <v>1041</v>
      </c>
      <c r="D95" s="7" t="s">
        <v>1892</v>
      </c>
      <c r="E95" s="7" t="s">
        <v>1924</v>
      </c>
      <c r="F95" s="1">
        <f t="shared" si="4"/>
        <v>1</v>
      </c>
      <c r="G95" s="1">
        <f t="shared" si="5"/>
        <v>0</v>
      </c>
      <c r="I95" s="1">
        <f t="shared" si="6"/>
        <v>1</v>
      </c>
      <c r="J95" s="1">
        <f t="shared" si="7"/>
        <v>3</v>
      </c>
      <c r="K95" s="1">
        <v>1</v>
      </c>
    </row>
    <row r="96" spans="1:14" x14ac:dyDescent="0.25">
      <c r="A96" s="1" t="s">
        <v>1922</v>
      </c>
      <c r="B96" s="1">
        <v>95</v>
      </c>
      <c r="C96" s="11" t="s">
        <v>1042</v>
      </c>
      <c r="D96" s="7" t="s">
        <v>1892</v>
      </c>
      <c r="E96" s="7" t="s">
        <v>1921</v>
      </c>
      <c r="F96" s="1">
        <f t="shared" si="4"/>
        <v>2</v>
      </c>
      <c r="G96" s="1">
        <f t="shared" si="5"/>
        <v>0</v>
      </c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1925</v>
      </c>
      <c r="B97" s="1">
        <v>96</v>
      </c>
      <c r="C97" s="11" t="s">
        <v>1043</v>
      </c>
      <c r="D97" s="7" t="s">
        <v>1892</v>
      </c>
      <c r="E97" s="7" t="s">
        <v>1921</v>
      </c>
      <c r="F97" s="1">
        <f t="shared" si="4"/>
        <v>3</v>
      </c>
      <c r="G97" s="1">
        <f t="shared" si="5"/>
        <v>0</v>
      </c>
      <c r="I97" s="1">
        <f t="shared" si="6"/>
        <v>3</v>
      </c>
      <c r="J97" s="1">
        <f t="shared" si="7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1044</v>
      </c>
      <c r="D98" s="7" t="s">
        <v>1892</v>
      </c>
      <c r="E98" s="7" t="s">
        <v>1921</v>
      </c>
      <c r="F98" s="1">
        <f t="shared" si="4"/>
        <v>5</v>
      </c>
      <c r="G98" s="1">
        <f t="shared" si="5"/>
        <v>0</v>
      </c>
      <c r="I98" s="1">
        <f t="shared" si="6"/>
        <v>5</v>
      </c>
      <c r="J98" s="1">
        <f t="shared" si="7"/>
        <v>0</v>
      </c>
      <c r="K98" s="1">
        <v>3</v>
      </c>
      <c r="L98" s="1">
        <v>2</v>
      </c>
    </row>
    <row r="99" spans="1:16" x14ac:dyDescent="0.25">
      <c r="A99" s="1" t="s">
        <v>1928</v>
      </c>
      <c r="B99" s="1">
        <v>98</v>
      </c>
      <c r="C99" s="11" t="s">
        <v>1045</v>
      </c>
      <c r="D99" s="7" t="s">
        <v>1892</v>
      </c>
      <c r="E99" s="7" t="s">
        <v>1921</v>
      </c>
      <c r="F99" s="1">
        <f t="shared" si="4"/>
        <v>5</v>
      </c>
      <c r="G99" s="1">
        <f t="shared" si="5"/>
        <v>0</v>
      </c>
      <c r="I99" s="1">
        <f t="shared" si="6"/>
        <v>5</v>
      </c>
      <c r="J99" s="1">
        <f t="shared" si="7"/>
        <v>0</v>
      </c>
      <c r="K99" s="1">
        <v>3</v>
      </c>
      <c r="L99" s="1">
        <v>2</v>
      </c>
    </row>
    <row r="100" spans="1:16" x14ac:dyDescent="0.25">
      <c r="A100" s="1" t="s">
        <v>1925</v>
      </c>
      <c r="B100" s="1">
        <v>99</v>
      </c>
      <c r="C100" s="11" t="s">
        <v>1046</v>
      </c>
      <c r="D100" s="7" t="s">
        <v>1892</v>
      </c>
      <c r="E100" s="7" t="s">
        <v>1921</v>
      </c>
      <c r="F100" s="1">
        <f t="shared" si="4"/>
        <v>4</v>
      </c>
      <c r="G100" s="1">
        <f t="shared" si="5"/>
        <v>0</v>
      </c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1047</v>
      </c>
      <c r="D101" s="7" t="s">
        <v>1892</v>
      </c>
      <c r="E101" s="7" t="s">
        <v>1932</v>
      </c>
      <c r="F101" s="1">
        <f t="shared" si="4"/>
        <v>5</v>
      </c>
      <c r="G101" s="1">
        <f t="shared" si="5"/>
        <v>0</v>
      </c>
      <c r="I101" s="1">
        <f t="shared" si="6"/>
        <v>5</v>
      </c>
      <c r="J101" s="1">
        <f t="shared" si="7"/>
        <v>0</v>
      </c>
      <c r="K101" s="1">
        <v>3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1048</v>
      </c>
      <c r="D102" s="7" t="s">
        <v>1892</v>
      </c>
      <c r="E102" s="7" t="s">
        <v>1921</v>
      </c>
      <c r="F102" s="1">
        <f t="shared" si="4"/>
        <v>4</v>
      </c>
      <c r="G102" s="1">
        <f t="shared" si="5"/>
        <v>0</v>
      </c>
      <c r="I102" s="1">
        <f t="shared" si="6"/>
        <v>4</v>
      </c>
      <c r="J102" s="1">
        <f t="shared" si="7"/>
        <v>0</v>
      </c>
      <c r="K102" s="1">
        <v>4</v>
      </c>
    </row>
    <row r="103" spans="1:16" x14ac:dyDescent="0.25">
      <c r="A103" s="1" t="s">
        <v>1928</v>
      </c>
      <c r="B103" s="1">
        <v>102</v>
      </c>
      <c r="C103" s="11" t="s">
        <v>1049</v>
      </c>
      <c r="D103" s="7" t="s">
        <v>1892</v>
      </c>
      <c r="E103" s="7" t="s">
        <v>1921</v>
      </c>
      <c r="F103" s="1">
        <f t="shared" si="4"/>
        <v>4</v>
      </c>
      <c r="G103" s="1">
        <f t="shared" si="5"/>
        <v>0</v>
      </c>
      <c r="I103" s="1">
        <f t="shared" si="6"/>
        <v>4</v>
      </c>
      <c r="J103" s="1">
        <f t="shared" si="7"/>
        <v>0</v>
      </c>
      <c r="K103" s="1">
        <v>4</v>
      </c>
    </row>
    <row r="104" spans="1:16" x14ac:dyDescent="0.25">
      <c r="A104" s="1" t="s">
        <v>1922</v>
      </c>
      <c r="B104" s="1">
        <v>103</v>
      </c>
      <c r="C104" s="11" t="s">
        <v>1050</v>
      </c>
      <c r="D104" s="7" t="s">
        <v>1892</v>
      </c>
      <c r="E104" s="7" t="s">
        <v>1937</v>
      </c>
      <c r="F104" s="1">
        <f t="shared" si="4"/>
        <v>3</v>
      </c>
      <c r="G104" s="1">
        <f t="shared" si="5"/>
        <v>0</v>
      </c>
      <c r="I104" s="1">
        <f t="shared" si="6"/>
        <v>3</v>
      </c>
      <c r="J104" s="1">
        <f t="shared" si="7"/>
        <v>1</v>
      </c>
      <c r="K104" s="1">
        <v>1</v>
      </c>
      <c r="N104" s="1">
        <v>2</v>
      </c>
    </row>
    <row r="105" spans="1:16" x14ac:dyDescent="0.25">
      <c r="A105" s="1" t="s">
        <v>1928</v>
      </c>
      <c r="B105" s="1">
        <v>104</v>
      </c>
      <c r="C105" s="11" t="s">
        <v>1051</v>
      </c>
      <c r="D105" s="7" t="s">
        <v>1892</v>
      </c>
      <c r="E105" s="7" t="s">
        <v>1937</v>
      </c>
      <c r="F105" s="1">
        <f t="shared" si="4"/>
        <v>4</v>
      </c>
      <c r="G105" s="1">
        <f t="shared" si="5"/>
        <v>0</v>
      </c>
      <c r="I105" s="1">
        <f t="shared" si="6"/>
        <v>4</v>
      </c>
      <c r="J105" s="1">
        <f t="shared" si="7"/>
        <v>0</v>
      </c>
      <c r="K105" s="1">
        <v>4</v>
      </c>
    </row>
    <row r="106" spans="1:16" x14ac:dyDescent="0.25">
      <c r="A106" s="1" t="s">
        <v>1928</v>
      </c>
      <c r="B106" s="1">
        <v>105</v>
      </c>
      <c r="C106" s="11" t="s">
        <v>1052</v>
      </c>
      <c r="D106" s="7" t="s">
        <v>1892</v>
      </c>
      <c r="E106" s="7" t="s">
        <v>1921</v>
      </c>
      <c r="F106" s="1">
        <f t="shared" si="4"/>
        <v>5</v>
      </c>
      <c r="G106" s="1">
        <f t="shared" si="5"/>
        <v>1</v>
      </c>
      <c r="I106" s="1">
        <f t="shared" si="6"/>
        <v>6</v>
      </c>
      <c r="J106" s="1">
        <f t="shared" si="7"/>
        <v>0</v>
      </c>
      <c r="K106" s="1">
        <v>3</v>
      </c>
      <c r="L106" s="1">
        <v>2</v>
      </c>
      <c r="P106" s="1">
        <v>1</v>
      </c>
    </row>
    <row r="107" spans="1:16" x14ac:dyDescent="0.25">
      <c r="A107" s="1" t="s">
        <v>1922</v>
      </c>
      <c r="B107" s="1">
        <v>106</v>
      </c>
      <c r="C107" s="11" t="s">
        <v>1053</v>
      </c>
      <c r="D107" s="7" t="s">
        <v>1892</v>
      </c>
      <c r="E107" s="7" t="s">
        <v>1921</v>
      </c>
      <c r="F107" s="1">
        <f t="shared" si="4"/>
        <v>1</v>
      </c>
      <c r="G107" s="1">
        <f t="shared" si="5"/>
        <v>1</v>
      </c>
      <c r="I107" s="1">
        <f t="shared" si="6"/>
        <v>2</v>
      </c>
      <c r="J107" s="1">
        <f t="shared" si="7"/>
        <v>2</v>
      </c>
      <c r="K107" s="1">
        <v>1</v>
      </c>
      <c r="P107" s="1">
        <v>1</v>
      </c>
    </row>
    <row r="108" spans="1:16" x14ac:dyDescent="0.25">
      <c r="A108" s="1" t="s">
        <v>1922</v>
      </c>
      <c r="B108" s="1">
        <v>107</v>
      </c>
      <c r="C108" s="11" t="s">
        <v>1054</v>
      </c>
      <c r="D108" s="7" t="s">
        <v>1892</v>
      </c>
      <c r="E108" s="7" t="s">
        <v>1924</v>
      </c>
      <c r="F108" s="1">
        <f t="shared" si="4"/>
        <v>2</v>
      </c>
      <c r="G108" s="1">
        <f t="shared" si="5"/>
        <v>0</v>
      </c>
      <c r="I108" s="1">
        <f t="shared" si="6"/>
        <v>2</v>
      </c>
      <c r="J108" s="1">
        <f t="shared" si="7"/>
        <v>2</v>
      </c>
      <c r="K108" s="1">
        <v>2</v>
      </c>
    </row>
    <row r="109" spans="1:16" x14ac:dyDescent="0.25">
      <c r="A109" s="1" t="s">
        <v>1925</v>
      </c>
      <c r="B109" s="1">
        <v>108</v>
      </c>
      <c r="C109" s="11" t="s">
        <v>1055</v>
      </c>
      <c r="D109" s="7" t="s">
        <v>1892</v>
      </c>
      <c r="E109" s="7" t="s">
        <v>1921</v>
      </c>
      <c r="F109" s="1">
        <f t="shared" si="4"/>
        <v>3</v>
      </c>
      <c r="G109" s="1">
        <f t="shared" si="5"/>
        <v>0</v>
      </c>
      <c r="I109" s="1">
        <f t="shared" si="6"/>
        <v>3</v>
      </c>
      <c r="J109" s="1">
        <f t="shared" si="7"/>
        <v>1</v>
      </c>
      <c r="K109" s="1">
        <v>3</v>
      </c>
    </row>
    <row r="110" spans="1:16" x14ac:dyDescent="0.25">
      <c r="A110" s="1" t="s">
        <v>1928</v>
      </c>
      <c r="B110" s="1">
        <v>109</v>
      </c>
      <c r="C110" s="11" t="s">
        <v>1056</v>
      </c>
      <c r="D110" s="7" t="s">
        <v>1927</v>
      </c>
      <c r="E110" s="7" t="s">
        <v>1946</v>
      </c>
      <c r="F110" s="1">
        <f t="shared" si="4"/>
        <v>5</v>
      </c>
      <c r="G110" s="1">
        <f t="shared" si="5"/>
        <v>0</v>
      </c>
      <c r="I110" s="1">
        <f t="shared" si="6"/>
        <v>5</v>
      </c>
      <c r="J110" s="1">
        <f t="shared" si="7"/>
        <v>0</v>
      </c>
      <c r="K110" s="1">
        <v>3</v>
      </c>
      <c r="L110" s="1">
        <v>2</v>
      </c>
    </row>
    <row r="111" spans="1:16" x14ac:dyDescent="0.25">
      <c r="A111" s="1" t="s">
        <v>1925</v>
      </c>
      <c r="B111" s="1">
        <v>110</v>
      </c>
      <c r="C111" s="11" t="s">
        <v>1057</v>
      </c>
      <c r="D111" s="7" t="s">
        <v>1927</v>
      </c>
      <c r="E111" s="7" t="s">
        <v>1921</v>
      </c>
      <c r="F111" s="1">
        <f t="shared" si="4"/>
        <v>4</v>
      </c>
      <c r="G111" s="1">
        <f t="shared" si="5"/>
        <v>0</v>
      </c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1922</v>
      </c>
      <c r="B112" s="1">
        <v>111</v>
      </c>
      <c r="C112" s="11" t="s">
        <v>1058</v>
      </c>
      <c r="D112" s="7" t="s">
        <v>1927</v>
      </c>
      <c r="E112" s="7" t="s">
        <v>1924</v>
      </c>
      <c r="F112" s="1">
        <f t="shared" si="4"/>
        <v>2</v>
      </c>
      <c r="G112" s="1">
        <f t="shared" si="5"/>
        <v>0</v>
      </c>
      <c r="I112" s="1">
        <f t="shared" si="6"/>
        <v>2</v>
      </c>
      <c r="J112" s="1">
        <f t="shared" si="7"/>
        <v>2</v>
      </c>
      <c r="K112" s="1">
        <v>2</v>
      </c>
    </row>
    <row r="113" spans="1:16" x14ac:dyDescent="0.25">
      <c r="A113" s="1" t="s">
        <v>1928</v>
      </c>
      <c r="B113" s="1">
        <v>112</v>
      </c>
      <c r="C113" s="11" t="s">
        <v>1059</v>
      </c>
      <c r="D113" s="7" t="s">
        <v>1927</v>
      </c>
      <c r="E113" s="7" t="s">
        <v>1932</v>
      </c>
      <c r="F113" s="1">
        <f t="shared" si="4"/>
        <v>4</v>
      </c>
      <c r="G113" s="1">
        <f t="shared" si="5"/>
        <v>0</v>
      </c>
      <c r="I113" s="1">
        <f t="shared" si="6"/>
        <v>4</v>
      </c>
      <c r="J113" s="1">
        <f t="shared" si="7"/>
        <v>0</v>
      </c>
      <c r="K113" s="1">
        <v>3</v>
      </c>
      <c r="L113" s="1">
        <v>1</v>
      </c>
    </row>
    <row r="114" spans="1:16" x14ac:dyDescent="0.25">
      <c r="A114" s="1" t="s">
        <v>1928</v>
      </c>
      <c r="B114" s="1">
        <v>113</v>
      </c>
      <c r="C114" s="11" t="s">
        <v>1060</v>
      </c>
      <c r="D114" s="7" t="s">
        <v>1927</v>
      </c>
      <c r="E114" s="7" t="s">
        <v>1921</v>
      </c>
      <c r="F114" s="1">
        <f t="shared" si="4"/>
        <v>4</v>
      </c>
      <c r="G114" s="1">
        <f t="shared" si="5"/>
        <v>0</v>
      </c>
      <c r="I114" s="1">
        <f t="shared" si="6"/>
        <v>4</v>
      </c>
      <c r="J114" s="1">
        <f t="shared" si="7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1061</v>
      </c>
      <c r="D115" s="7" t="s">
        <v>1927</v>
      </c>
      <c r="E115" s="7" t="s">
        <v>1946</v>
      </c>
      <c r="F115" s="1">
        <f t="shared" si="4"/>
        <v>3</v>
      </c>
      <c r="G115" s="1">
        <f t="shared" si="5"/>
        <v>0</v>
      </c>
      <c r="I115" s="1">
        <f t="shared" si="6"/>
        <v>3</v>
      </c>
      <c r="J115" s="1">
        <f t="shared" si="7"/>
        <v>1</v>
      </c>
      <c r="K115" s="1">
        <v>3</v>
      </c>
    </row>
    <row r="116" spans="1:16" x14ac:dyDescent="0.25">
      <c r="A116" s="1" t="s">
        <v>1928</v>
      </c>
      <c r="B116" s="1">
        <v>115</v>
      </c>
      <c r="C116" s="11" t="s">
        <v>1062</v>
      </c>
      <c r="D116" s="7" t="s">
        <v>1927</v>
      </c>
      <c r="E116" s="7" t="s">
        <v>1921</v>
      </c>
      <c r="F116" s="1">
        <f t="shared" si="4"/>
        <v>4</v>
      </c>
      <c r="G116" s="1">
        <f t="shared" si="5"/>
        <v>0</v>
      </c>
      <c r="I116" s="1">
        <f t="shared" si="6"/>
        <v>4</v>
      </c>
      <c r="J116" s="1">
        <f t="shared" si="7"/>
        <v>0</v>
      </c>
      <c r="K116" s="1">
        <v>3</v>
      </c>
      <c r="L116" s="1">
        <v>1</v>
      </c>
    </row>
    <row r="117" spans="1:16" x14ac:dyDescent="0.25">
      <c r="A117" s="1" t="s">
        <v>1922</v>
      </c>
      <c r="B117" s="1">
        <v>116</v>
      </c>
      <c r="C117" s="11" t="s">
        <v>1201</v>
      </c>
      <c r="D117" s="7" t="s">
        <v>1927</v>
      </c>
      <c r="E117" s="7" t="s">
        <v>1946</v>
      </c>
      <c r="F117" s="1">
        <f t="shared" si="4"/>
        <v>2</v>
      </c>
      <c r="G117" s="1">
        <f t="shared" si="5"/>
        <v>0</v>
      </c>
      <c r="H117" s="1">
        <f>SUM(Promotional!F36:G36)</f>
        <v>1</v>
      </c>
      <c r="I117" s="1">
        <f t="shared" si="6"/>
        <v>3</v>
      </c>
      <c r="J117" s="1">
        <f t="shared" si="7"/>
        <v>1</v>
      </c>
      <c r="K117" s="1">
        <v>2</v>
      </c>
    </row>
    <row r="118" spans="1:16" x14ac:dyDescent="0.25">
      <c r="A118" s="1" t="s">
        <v>1928</v>
      </c>
      <c r="B118" s="1">
        <v>117</v>
      </c>
      <c r="C118" s="11" t="s">
        <v>1798</v>
      </c>
      <c r="D118" s="7" t="s">
        <v>1927</v>
      </c>
      <c r="E118" s="7" t="s">
        <v>1946</v>
      </c>
      <c r="F118" s="1">
        <f t="shared" si="4"/>
        <v>4</v>
      </c>
      <c r="G118" s="1">
        <f t="shared" si="5"/>
        <v>0</v>
      </c>
      <c r="H118" s="1">
        <f>SUM(Promotional!F17:G17)</f>
        <v>2</v>
      </c>
      <c r="I118" s="1">
        <f t="shared" si="6"/>
        <v>6</v>
      </c>
      <c r="J118" s="1">
        <f t="shared" si="7"/>
        <v>0</v>
      </c>
      <c r="K118" s="1">
        <v>3</v>
      </c>
      <c r="L118" s="1">
        <v>1</v>
      </c>
    </row>
    <row r="119" spans="1:16" x14ac:dyDescent="0.25">
      <c r="A119" s="1" t="s">
        <v>1922</v>
      </c>
      <c r="B119" s="1">
        <v>118</v>
      </c>
      <c r="C119" s="11" t="s">
        <v>1063</v>
      </c>
      <c r="D119" s="7" t="s">
        <v>1927</v>
      </c>
      <c r="E119" s="7" t="s">
        <v>1932</v>
      </c>
      <c r="F119" s="1">
        <f t="shared" si="4"/>
        <v>2</v>
      </c>
      <c r="G119" s="1">
        <f t="shared" si="5"/>
        <v>0</v>
      </c>
      <c r="I119" s="1">
        <f t="shared" si="6"/>
        <v>2</v>
      </c>
      <c r="J119" s="1">
        <f t="shared" si="7"/>
        <v>2</v>
      </c>
      <c r="K119" s="1">
        <v>2</v>
      </c>
    </row>
    <row r="120" spans="1:16" x14ac:dyDescent="0.25">
      <c r="A120" s="1" t="s">
        <v>1922</v>
      </c>
      <c r="B120" s="1">
        <v>119</v>
      </c>
      <c r="C120" s="11" t="s">
        <v>1064</v>
      </c>
      <c r="D120" s="7" t="s">
        <v>1927</v>
      </c>
      <c r="E120" s="7" t="s">
        <v>1932</v>
      </c>
      <c r="F120" s="1">
        <f t="shared" si="4"/>
        <v>1</v>
      </c>
      <c r="G120" s="1">
        <f t="shared" si="5"/>
        <v>0</v>
      </c>
      <c r="I120" s="1">
        <f t="shared" si="6"/>
        <v>1</v>
      </c>
      <c r="J120" s="1">
        <f t="shared" si="7"/>
        <v>3</v>
      </c>
      <c r="K120" s="1">
        <v>1</v>
      </c>
    </row>
    <row r="121" spans="1:16" x14ac:dyDescent="0.25">
      <c r="A121" s="1" t="s">
        <v>1922</v>
      </c>
      <c r="B121" s="1">
        <v>120</v>
      </c>
      <c r="C121" s="11" t="s">
        <v>1065</v>
      </c>
      <c r="D121" s="7" t="s">
        <v>1927</v>
      </c>
      <c r="E121" s="7" t="s">
        <v>1924</v>
      </c>
      <c r="F121" s="1">
        <f t="shared" si="4"/>
        <v>2</v>
      </c>
      <c r="G121" s="1">
        <f t="shared" si="5"/>
        <v>0</v>
      </c>
      <c r="I121" s="1">
        <f t="shared" si="6"/>
        <v>2</v>
      </c>
      <c r="J121" s="1">
        <f t="shared" si="7"/>
        <v>2</v>
      </c>
      <c r="K121" s="1">
        <v>2</v>
      </c>
    </row>
    <row r="122" spans="1:16" x14ac:dyDescent="0.25">
      <c r="A122" s="1" t="s">
        <v>1922</v>
      </c>
      <c r="B122" s="1">
        <v>121</v>
      </c>
      <c r="C122" s="11" t="s">
        <v>1066</v>
      </c>
      <c r="D122" s="7" t="s">
        <v>1927</v>
      </c>
      <c r="E122" s="7" t="s">
        <v>1924</v>
      </c>
      <c r="F122" s="1">
        <f t="shared" si="4"/>
        <v>2</v>
      </c>
      <c r="G122" s="1">
        <f t="shared" si="5"/>
        <v>0</v>
      </c>
      <c r="I122" s="1">
        <f t="shared" si="6"/>
        <v>2</v>
      </c>
      <c r="J122" s="1">
        <f t="shared" si="7"/>
        <v>2</v>
      </c>
      <c r="K122" s="1">
        <v>2</v>
      </c>
    </row>
    <row r="123" spans="1:16" x14ac:dyDescent="0.25">
      <c r="A123" s="1" t="s">
        <v>1928</v>
      </c>
      <c r="B123" s="1">
        <v>122</v>
      </c>
      <c r="C123" s="11" t="s">
        <v>1067</v>
      </c>
      <c r="D123" s="7" t="s">
        <v>1927</v>
      </c>
      <c r="E123" s="7" t="s">
        <v>1946</v>
      </c>
      <c r="F123" s="1">
        <f t="shared" si="4"/>
        <v>4</v>
      </c>
      <c r="G123" s="1">
        <f t="shared" si="5"/>
        <v>0</v>
      </c>
      <c r="I123" s="1">
        <f t="shared" si="6"/>
        <v>4</v>
      </c>
      <c r="J123" s="1">
        <f t="shared" si="7"/>
        <v>0</v>
      </c>
      <c r="K123" s="1">
        <v>4</v>
      </c>
    </row>
    <row r="124" spans="1:16" x14ac:dyDescent="0.25">
      <c r="A124" s="1" t="s">
        <v>1925</v>
      </c>
      <c r="B124" s="1">
        <v>123</v>
      </c>
      <c r="C124" s="11" t="s">
        <v>1068</v>
      </c>
      <c r="D124" s="7" t="s">
        <v>1927</v>
      </c>
      <c r="E124" s="7" t="s">
        <v>1921</v>
      </c>
      <c r="F124" s="1">
        <f t="shared" si="4"/>
        <v>3</v>
      </c>
      <c r="G124" s="1">
        <f t="shared" si="5"/>
        <v>0</v>
      </c>
      <c r="I124" s="1">
        <f t="shared" si="6"/>
        <v>3</v>
      </c>
      <c r="J124" s="1">
        <f t="shared" si="7"/>
        <v>1</v>
      </c>
      <c r="K124" s="1">
        <v>3</v>
      </c>
    </row>
    <row r="125" spans="1:16" x14ac:dyDescent="0.25">
      <c r="A125" s="1" t="s">
        <v>1922</v>
      </c>
      <c r="B125" s="1">
        <v>124</v>
      </c>
      <c r="C125" s="11" t="s">
        <v>1069</v>
      </c>
      <c r="D125" s="7" t="s">
        <v>1927</v>
      </c>
      <c r="E125" s="7" t="s">
        <v>1924</v>
      </c>
      <c r="F125" s="1">
        <f t="shared" si="4"/>
        <v>3</v>
      </c>
      <c r="G125" s="1">
        <f t="shared" si="5"/>
        <v>0</v>
      </c>
      <c r="I125" s="1">
        <f t="shared" si="6"/>
        <v>3</v>
      </c>
      <c r="J125" s="1">
        <f t="shared" si="7"/>
        <v>1</v>
      </c>
      <c r="K125" s="1">
        <v>3</v>
      </c>
    </row>
    <row r="126" spans="1:16" x14ac:dyDescent="0.25">
      <c r="A126" s="1" t="s">
        <v>1922</v>
      </c>
      <c r="B126" s="1">
        <v>125</v>
      </c>
      <c r="C126" s="11" t="s">
        <v>1070</v>
      </c>
      <c r="D126" s="7" t="s">
        <v>1927</v>
      </c>
      <c r="E126" s="7" t="s">
        <v>1924</v>
      </c>
      <c r="F126" s="1">
        <f t="shared" si="4"/>
        <v>1</v>
      </c>
      <c r="G126" s="1">
        <f t="shared" si="5"/>
        <v>1</v>
      </c>
      <c r="I126" s="1">
        <f t="shared" si="6"/>
        <v>2</v>
      </c>
      <c r="J126" s="1">
        <f t="shared" si="7"/>
        <v>2</v>
      </c>
      <c r="K126" s="1">
        <v>1</v>
      </c>
      <c r="P126" s="1">
        <v>1</v>
      </c>
    </row>
    <row r="127" spans="1:16" x14ac:dyDescent="0.25">
      <c r="A127" s="1" t="s">
        <v>1925</v>
      </c>
      <c r="B127" s="1">
        <v>126</v>
      </c>
      <c r="C127" s="11" t="s">
        <v>1071</v>
      </c>
      <c r="D127" s="7" t="s">
        <v>1927</v>
      </c>
      <c r="E127" s="7" t="s">
        <v>1924</v>
      </c>
      <c r="F127" s="1">
        <f t="shared" si="4"/>
        <v>2</v>
      </c>
      <c r="G127" s="1">
        <f t="shared" si="5"/>
        <v>0</v>
      </c>
      <c r="I127" s="1">
        <f t="shared" si="6"/>
        <v>2</v>
      </c>
      <c r="J127" s="1">
        <f t="shared" si="7"/>
        <v>2</v>
      </c>
      <c r="K127" s="1">
        <v>2</v>
      </c>
    </row>
    <row r="128" spans="1:16" x14ac:dyDescent="0.25">
      <c r="A128" s="1" t="s">
        <v>1925</v>
      </c>
      <c r="B128" s="1">
        <v>127</v>
      </c>
      <c r="C128" s="11" t="s">
        <v>1072</v>
      </c>
      <c r="D128" s="7" t="s">
        <v>1927</v>
      </c>
      <c r="E128" s="7" t="s">
        <v>1946</v>
      </c>
      <c r="F128" s="1">
        <f t="shared" si="4"/>
        <v>4</v>
      </c>
      <c r="G128" s="1">
        <f t="shared" si="5"/>
        <v>0</v>
      </c>
      <c r="I128" s="1">
        <f t="shared" si="6"/>
        <v>4</v>
      </c>
      <c r="J128" s="1">
        <f t="shared" si="7"/>
        <v>0</v>
      </c>
      <c r="K128" s="1">
        <v>4</v>
      </c>
    </row>
    <row r="129" spans="1:12" x14ac:dyDescent="0.25">
      <c r="A129" s="1" t="s">
        <v>1928</v>
      </c>
      <c r="B129" s="1">
        <v>128</v>
      </c>
      <c r="C129" s="11" t="s">
        <v>1073</v>
      </c>
      <c r="D129" s="7" t="s">
        <v>1927</v>
      </c>
      <c r="E129" s="7" t="s">
        <v>1921</v>
      </c>
      <c r="F129" s="1">
        <f t="shared" si="4"/>
        <v>4</v>
      </c>
      <c r="G129" s="1">
        <f t="shared" si="5"/>
        <v>0</v>
      </c>
      <c r="I129" s="1">
        <f t="shared" si="6"/>
        <v>4</v>
      </c>
      <c r="J129" s="1">
        <f t="shared" si="7"/>
        <v>0</v>
      </c>
      <c r="K129" s="1">
        <v>4</v>
      </c>
    </row>
    <row r="130" spans="1:12" x14ac:dyDescent="0.25">
      <c r="A130" s="1" t="s">
        <v>1928</v>
      </c>
      <c r="B130" s="1">
        <v>129</v>
      </c>
      <c r="C130" s="11" t="s">
        <v>1687</v>
      </c>
      <c r="D130" s="7" t="s">
        <v>1927</v>
      </c>
      <c r="E130" s="7" t="s">
        <v>1921</v>
      </c>
      <c r="F130" s="1">
        <f t="shared" ref="F130:F193" si="8">SUM(K130:O130)</f>
        <v>4</v>
      </c>
      <c r="G130" s="1">
        <f t="shared" ref="G130:G193" si="9">SUM(P130:T130)</f>
        <v>0</v>
      </c>
      <c r="H130" s="1">
        <f>SUM('Fellowship of the Ring'!F111:G111)</f>
        <v>4</v>
      </c>
      <c r="I130" s="1">
        <f t="shared" ref="I130:I193" si="10">SUM(F130:H130)</f>
        <v>8</v>
      </c>
      <c r="J130" s="1">
        <f t="shared" ref="J130:J193" si="11">IF(IF(D130="",1,4)&gt;I130,IF(D130="",1,4)-I130,IF(F130+G130&gt;0,0,1))</f>
        <v>0</v>
      </c>
      <c r="K130" s="1">
        <v>4</v>
      </c>
    </row>
    <row r="131" spans="1:12" x14ac:dyDescent="0.25">
      <c r="A131" s="1" t="s">
        <v>1928</v>
      </c>
      <c r="B131" s="1">
        <v>130</v>
      </c>
      <c r="C131" s="11" t="s">
        <v>1074</v>
      </c>
      <c r="D131" s="7" t="s">
        <v>1927</v>
      </c>
      <c r="E131" s="7" t="s">
        <v>1946</v>
      </c>
      <c r="F131" s="1">
        <f t="shared" si="8"/>
        <v>4</v>
      </c>
      <c r="G131" s="1">
        <f t="shared" si="9"/>
        <v>0</v>
      </c>
      <c r="I131" s="1">
        <f t="shared" si="10"/>
        <v>4</v>
      </c>
      <c r="J131" s="1">
        <f t="shared" si="11"/>
        <v>0</v>
      </c>
      <c r="K131" s="1">
        <v>3</v>
      </c>
      <c r="L131" s="1">
        <v>1</v>
      </c>
    </row>
    <row r="132" spans="1:12" x14ac:dyDescent="0.25">
      <c r="A132" s="1" t="s">
        <v>1928</v>
      </c>
      <c r="B132" s="1">
        <v>131</v>
      </c>
      <c r="C132" s="11" t="s">
        <v>1075</v>
      </c>
      <c r="D132" s="7" t="s">
        <v>1927</v>
      </c>
      <c r="E132" s="7" t="s">
        <v>1932</v>
      </c>
      <c r="F132" s="1">
        <f t="shared" si="8"/>
        <v>4</v>
      </c>
      <c r="G132" s="1">
        <f t="shared" si="9"/>
        <v>0</v>
      </c>
      <c r="I132" s="1">
        <f t="shared" si="10"/>
        <v>4</v>
      </c>
      <c r="J132" s="1">
        <f t="shared" si="11"/>
        <v>0</v>
      </c>
      <c r="K132" s="1">
        <v>3</v>
      </c>
      <c r="L132" s="1">
        <v>1</v>
      </c>
    </row>
    <row r="133" spans="1:12" x14ac:dyDescent="0.25">
      <c r="A133" s="1" t="s">
        <v>1925</v>
      </c>
      <c r="B133" s="1">
        <v>132</v>
      </c>
      <c r="C133" s="11" t="s">
        <v>1076</v>
      </c>
      <c r="D133" s="7" t="s">
        <v>1927</v>
      </c>
      <c r="E133" s="7" t="s">
        <v>1932</v>
      </c>
      <c r="F133" s="1">
        <f t="shared" si="8"/>
        <v>4</v>
      </c>
      <c r="G133" s="1">
        <f t="shared" si="9"/>
        <v>0</v>
      </c>
      <c r="I133" s="1">
        <f t="shared" si="10"/>
        <v>4</v>
      </c>
      <c r="J133" s="1">
        <f t="shared" si="11"/>
        <v>0</v>
      </c>
      <c r="K133" s="1">
        <v>4</v>
      </c>
    </row>
    <row r="134" spans="1:12" x14ac:dyDescent="0.25">
      <c r="A134" s="1" t="s">
        <v>1922</v>
      </c>
      <c r="B134" s="1">
        <v>133</v>
      </c>
      <c r="C134" s="11" t="s">
        <v>1077</v>
      </c>
      <c r="D134" s="7" t="s">
        <v>1927</v>
      </c>
      <c r="E134" s="7" t="s">
        <v>1924</v>
      </c>
      <c r="F134" s="1">
        <f t="shared" si="8"/>
        <v>1</v>
      </c>
      <c r="G134" s="1">
        <f t="shared" si="9"/>
        <v>0</v>
      </c>
      <c r="I134" s="1">
        <f t="shared" si="10"/>
        <v>1</v>
      </c>
      <c r="J134" s="1">
        <f t="shared" si="11"/>
        <v>3</v>
      </c>
      <c r="K134" s="1">
        <v>1</v>
      </c>
    </row>
    <row r="135" spans="1:12" x14ac:dyDescent="0.25">
      <c r="A135" s="1" t="s">
        <v>1928</v>
      </c>
      <c r="B135" s="1">
        <v>134</v>
      </c>
      <c r="C135" s="11" t="s">
        <v>1078</v>
      </c>
      <c r="D135" s="7" t="s">
        <v>1927</v>
      </c>
      <c r="E135" s="7" t="s">
        <v>1932</v>
      </c>
      <c r="F135" s="1">
        <f t="shared" si="8"/>
        <v>4</v>
      </c>
      <c r="G135" s="1">
        <f t="shared" si="9"/>
        <v>0</v>
      </c>
      <c r="I135" s="1">
        <f t="shared" si="10"/>
        <v>4</v>
      </c>
      <c r="J135" s="1">
        <f t="shared" si="11"/>
        <v>0</v>
      </c>
      <c r="K135" s="1">
        <v>3</v>
      </c>
      <c r="L135" s="1">
        <v>1</v>
      </c>
    </row>
    <row r="136" spans="1:12" x14ac:dyDescent="0.25">
      <c r="A136" s="1" t="s">
        <v>1928</v>
      </c>
      <c r="B136" s="1">
        <v>135</v>
      </c>
      <c r="C136" s="11" t="s">
        <v>1079</v>
      </c>
      <c r="D136" s="7" t="s">
        <v>1927</v>
      </c>
      <c r="E136" s="7" t="s">
        <v>1921</v>
      </c>
      <c r="F136" s="1">
        <f t="shared" si="8"/>
        <v>4</v>
      </c>
      <c r="G136" s="1">
        <f t="shared" si="9"/>
        <v>0</v>
      </c>
      <c r="I136" s="1">
        <f t="shared" si="10"/>
        <v>4</v>
      </c>
      <c r="J136" s="1">
        <f t="shared" si="11"/>
        <v>0</v>
      </c>
      <c r="K136" s="1">
        <v>2</v>
      </c>
      <c r="L136" s="1">
        <v>2</v>
      </c>
    </row>
    <row r="137" spans="1:12" x14ac:dyDescent="0.25">
      <c r="A137" s="1" t="s">
        <v>1925</v>
      </c>
      <c r="B137" s="1">
        <v>136</v>
      </c>
      <c r="C137" s="11" t="s">
        <v>1080</v>
      </c>
      <c r="D137" s="7" t="s">
        <v>1926</v>
      </c>
      <c r="E137" s="7" t="s">
        <v>1944</v>
      </c>
      <c r="F137" s="1">
        <f t="shared" si="8"/>
        <v>3</v>
      </c>
      <c r="G137" s="1">
        <f t="shared" si="9"/>
        <v>0</v>
      </c>
      <c r="I137" s="1">
        <f t="shared" si="10"/>
        <v>3</v>
      </c>
      <c r="J137" s="1">
        <f t="shared" si="11"/>
        <v>1</v>
      </c>
      <c r="K137" s="1">
        <v>3</v>
      </c>
    </row>
    <row r="138" spans="1:12" x14ac:dyDescent="0.25">
      <c r="A138" s="1" t="s">
        <v>1928</v>
      </c>
      <c r="B138" s="1">
        <v>137</v>
      </c>
      <c r="C138" s="11" t="s">
        <v>1081</v>
      </c>
      <c r="D138" s="7" t="s">
        <v>1926</v>
      </c>
      <c r="E138" s="7" t="s">
        <v>1924</v>
      </c>
      <c r="F138" s="1">
        <f t="shared" si="8"/>
        <v>5</v>
      </c>
      <c r="G138" s="1">
        <f t="shared" si="9"/>
        <v>0</v>
      </c>
      <c r="I138" s="1">
        <f t="shared" si="10"/>
        <v>5</v>
      </c>
      <c r="J138" s="1">
        <f t="shared" si="11"/>
        <v>0</v>
      </c>
      <c r="K138" s="1">
        <v>3</v>
      </c>
      <c r="L138" s="1">
        <v>2</v>
      </c>
    </row>
    <row r="139" spans="1:12" x14ac:dyDescent="0.25">
      <c r="A139" s="1" t="s">
        <v>1925</v>
      </c>
      <c r="B139" s="1">
        <v>138</v>
      </c>
      <c r="C139" s="11" t="s">
        <v>1082</v>
      </c>
      <c r="D139" s="7" t="s">
        <v>1926</v>
      </c>
      <c r="E139" s="7" t="s">
        <v>1944</v>
      </c>
      <c r="F139" s="1">
        <f t="shared" si="8"/>
        <v>4</v>
      </c>
      <c r="G139" s="1">
        <f t="shared" si="9"/>
        <v>0</v>
      </c>
      <c r="I139" s="1">
        <f t="shared" si="10"/>
        <v>4</v>
      </c>
      <c r="J139" s="1">
        <f t="shared" si="11"/>
        <v>0</v>
      </c>
      <c r="K139" s="1">
        <v>4</v>
      </c>
    </row>
    <row r="140" spans="1:12" x14ac:dyDescent="0.25">
      <c r="A140" s="1" t="s">
        <v>1922</v>
      </c>
      <c r="B140" s="1">
        <v>139</v>
      </c>
      <c r="C140" s="11" t="s">
        <v>1083</v>
      </c>
      <c r="D140" s="7" t="s">
        <v>1926</v>
      </c>
      <c r="E140" s="7" t="s">
        <v>1924</v>
      </c>
      <c r="F140" s="1">
        <f t="shared" si="8"/>
        <v>1</v>
      </c>
      <c r="G140" s="1">
        <f t="shared" si="9"/>
        <v>0</v>
      </c>
      <c r="I140" s="1">
        <f t="shared" si="10"/>
        <v>1</v>
      </c>
      <c r="J140" s="1">
        <f t="shared" si="11"/>
        <v>3</v>
      </c>
      <c r="K140" s="1">
        <v>1</v>
      </c>
    </row>
    <row r="141" spans="1:12" x14ac:dyDescent="0.25">
      <c r="A141" s="1" t="s">
        <v>1922</v>
      </c>
      <c r="B141" s="1">
        <v>140</v>
      </c>
      <c r="C141" s="11" t="s">
        <v>1084</v>
      </c>
      <c r="D141" s="7" t="s">
        <v>1926</v>
      </c>
      <c r="E141" s="7" t="s">
        <v>1921</v>
      </c>
      <c r="F141" s="1">
        <f t="shared" si="8"/>
        <v>1</v>
      </c>
      <c r="G141" s="1">
        <f t="shared" si="9"/>
        <v>0</v>
      </c>
      <c r="I141" s="1">
        <f t="shared" si="10"/>
        <v>1</v>
      </c>
      <c r="J141" s="1">
        <f t="shared" si="11"/>
        <v>3</v>
      </c>
      <c r="K141" s="1">
        <v>1</v>
      </c>
    </row>
    <row r="142" spans="1:12" x14ac:dyDescent="0.25">
      <c r="A142" s="1" t="s">
        <v>1928</v>
      </c>
      <c r="B142" s="1">
        <v>141</v>
      </c>
      <c r="C142" s="11" t="s">
        <v>1085</v>
      </c>
      <c r="D142" s="7" t="s">
        <v>1926</v>
      </c>
      <c r="E142" s="7" t="s">
        <v>1921</v>
      </c>
      <c r="F142" s="1">
        <f t="shared" si="8"/>
        <v>4</v>
      </c>
      <c r="G142" s="1">
        <f t="shared" si="9"/>
        <v>0</v>
      </c>
      <c r="I142" s="1">
        <f t="shared" si="10"/>
        <v>4</v>
      </c>
      <c r="J142" s="1">
        <f t="shared" si="11"/>
        <v>0</v>
      </c>
      <c r="K142" s="1">
        <v>4</v>
      </c>
    </row>
    <row r="143" spans="1:12" x14ac:dyDescent="0.25">
      <c r="A143" s="1" t="s">
        <v>1928</v>
      </c>
      <c r="B143" s="1">
        <v>142</v>
      </c>
      <c r="C143" s="11" t="s">
        <v>1086</v>
      </c>
      <c r="D143" s="7" t="s">
        <v>1926</v>
      </c>
      <c r="E143" s="7" t="s">
        <v>1932</v>
      </c>
      <c r="F143" s="1">
        <f t="shared" si="8"/>
        <v>4</v>
      </c>
      <c r="G143" s="1">
        <f t="shared" si="9"/>
        <v>0</v>
      </c>
      <c r="I143" s="1">
        <f t="shared" si="10"/>
        <v>4</v>
      </c>
      <c r="J143" s="1">
        <f t="shared" si="11"/>
        <v>0</v>
      </c>
      <c r="K143" s="1">
        <v>4</v>
      </c>
    </row>
    <row r="144" spans="1:12" x14ac:dyDescent="0.25">
      <c r="A144" s="1" t="s">
        <v>1925</v>
      </c>
      <c r="B144" s="1">
        <v>143</v>
      </c>
      <c r="C144" s="11" t="s">
        <v>1087</v>
      </c>
      <c r="D144" s="7" t="s">
        <v>1926</v>
      </c>
      <c r="E144" s="7" t="s">
        <v>1921</v>
      </c>
      <c r="F144" s="1">
        <f t="shared" si="8"/>
        <v>4</v>
      </c>
      <c r="G144" s="1">
        <f t="shared" si="9"/>
        <v>0</v>
      </c>
      <c r="I144" s="1">
        <f t="shared" si="10"/>
        <v>4</v>
      </c>
      <c r="J144" s="1">
        <f t="shared" si="11"/>
        <v>0</v>
      </c>
      <c r="K144" s="1">
        <v>4</v>
      </c>
    </row>
    <row r="145" spans="1:16" x14ac:dyDescent="0.25">
      <c r="A145" s="1" t="s">
        <v>1922</v>
      </c>
      <c r="B145" s="1">
        <v>144</v>
      </c>
      <c r="C145" s="11" t="s">
        <v>1088</v>
      </c>
      <c r="D145" s="7" t="s">
        <v>1926</v>
      </c>
      <c r="E145" s="7" t="s">
        <v>1924</v>
      </c>
      <c r="F145" s="1">
        <f t="shared" si="8"/>
        <v>1</v>
      </c>
      <c r="G145" s="1">
        <f t="shared" si="9"/>
        <v>0</v>
      </c>
      <c r="I145" s="1">
        <f t="shared" si="10"/>
        <v>1</v>
      </c>
      <c r="J145" s="1">
        <f t="shared" si="11"/>
        <v>3</v>
      </c>
      <c r="K145" s="1">
        <v>1</v>
      </c>
    </row>
    <row r="146" spans="1:16" x14ac:dyDescent="0.25">
      <c r="A146" s="1" t="s">
        <v>1928</v>
      </c>
      <c r="B146" s="1">
        <v>145</v>
      </c>
      <c r="C146" s="11" t="s">
        <v>1089</v>
      </c>
      <c r="D146" s="7" t="s">
        <v>1926</v>
      </c>
      <c r="E146" s="7" t="s">
        <v>1921</v>
      </c>
      <c r="F146" s="1">
        <f t="shared" si="8"/>
        <v>4</v>
      </c>
      <c r="G146" s="1">
        <f t="shared" si="9"/>
        <v>0</v>
      </c>
      <c r="I146" s="1">
        <f t="shared" si="10"/>
        <v>4</v>
      </c>
      <c r="J146" s="1">
        <f t="shared" si="11"/>
        <v>0</v>
      </c>
      <c r="K146" s="1">
        <v>4</v>
      </c>
    </row>
    <row r="147" spans="1:16" x14ac:dyDescent="0.25">
      <c r="A147" s="1" t="s">
        <v>1922</v>
      </c>
      <c r="B147" s="1">
        <v>146</v>
      </c>
      <c r="C147" s="11" t="s">
        <v>1090</v>
      </c>
      <c r="D147" s="7" t="s">
        <v>1926</v>
      </c>
      <c r="E147" s="7" t="s">
        <v>1924</v>
      </c>
      <c r="F147" s="1">
        <f t="shared" si="8"/>
        <v>3</v>
      </c>
      <c r="G147" s="1">
        <f t="shared" si="9"/>
        <v>0</v>
      </c>
      <c r="I147" s="1">
        <f t="shared" si="10"/>
        <v>3</v>
      </c>
      <c r="J147" s="1">
        <f t="shared" si="11"/>
        <v>1</v>
      </c>
      <c r="K147" s="1">
        <v>3</v>
      </c>
    </row>
    <row r="148" spans="1:16" x14ac:dyDescent="0.25">
      <c r="A148" s="1" t="s">
        <v>1925</v>
      </c>
      <c r="B148" s="1">
        <v>147</v>
      </c>
      <c r="C148" s="11" t="s">
        <v>1091</v>
      </c>
      <c r="D148" s="7" t="s">
        <v>1926</v>
      </c>
      <c r="E148" s="7" t="s">
        <v>1924</v>
      </c>
      <c r="F148" s="1">
        <f t="shared" si="8"/>
        <v>3</v>
      </c>
      <c r="G148" s="1">
        <f t="shared" si="9"/>
        <v>1</v>
      </c>
      <c r="I148" s="1">
        <f t="shared" si="10"/>
        <v>4</v>
      </c>
      <c r="J148" s="1">
        <f t="shared" si="11"/>
        <v>0</v>
      </c>
      <c r="K148" s="1">
        <v>3</v>
      </c>
      <c r="P148" s="1">
        <v>1</v>
      </c>
    </row>
    <row r="149" spans="1:16" x14ac:dyDescent="0.25">
      <c r="A149" s="1" t="s">
        <v>1925</v>
      </c>
      <c r="B149" s="1">
        <v>148</v>
      </c>
      <c r="C149" s="11" t="s">
        <v>1092</v>
      </c>
      <c r="D149" s="7" t="s">
        <v>1926</v>
      </c>
      <c r="E149" s="7" t="s">
        <v>1924</v>
      </c>
      <c r="F149" s="1">
        <f t="shared" si="8"/>
        <v>4</v>
      </c>
      <c r="G149" s="1">
        <f t="shared" si="9"/>
        <v>0</v>
      </c>
      <c r="I149" s="1">
        <f t="shared" si="10"/>
        <v>4</v>
      </c>
      <c r="J149" s="1">
        <f t="shared" si="11"/>
        <v>0</v>
      </c>
      <c r="K149" s="1">
        <v>4</v>
      </c>
    </row>
    <row r="150" spans="1:16" x14ac:dyDescent="0.25">
      <c r="A150" s="1" t="s">
        <v>1922</v>
      </c>
      <c r="B150" s="1">
        <v>149</v>
      </c>
      <c r="C150" s="11" t="s">
        <v>1093</v>
      </c>
      <c r="D150" s="7" t="s">
        <v>1926</v>
      </c>
      <c r="E150" s="7" t="s">
        <v>1921</v>
      </c>
      <c r="F150" s="1">
        <f t="shared" si="8"/>
        <v>2</v>
      </c>
      <c r="G150" s="1">
        <f t="shared" si="9"/>
        <v>0</v>
      </c>
      <c r="I150" s="1">
        <f t="shared" si="10"/>
        <v>2</v>
      </c>
      <c r="J150" s="1">
        <f t="shared" si="11"/>
        <v>2</v>
      </c>
      <c r="K150" s="1">
        <v>2</v>
      </c>
    </row>
    <row r="151" spans="1:16" x14ac:dyDescent="0.25">
      <c r="A151" s="1" t="s">
        <v>1922</v>
      </c>
      <c r="B151" s="1">
        <v>150</v>
      </c>
      <c r="C151" s="11" t="s">
        <v>1094</v>
      </c>
      <c r="D151" s="7" t="s">
        <v>1926</v>
      </c>
      <c r="E151" s="7" t="s">
        <v>1944</v>
      </c>
      <c r="F151" s="1">
        <f t="shared" si="8"/>
        <v>1</v>
      </c>
      <c r="G151" s="1">
        <f t="shared" si="9"/>
        <v>0</v>
      </c>
      <c r="I151" s="1">
        <f t="shared" si="10"/>
        <v>1</v>
      </c>
      <c r="J151" s="1">
        <f t="shared" si="11"/>
        <v>3</v>
      </c>
      <c r="K151" s="1">
        <v>1</v>
      </c>
    </row>
    <row r="152" spans="1:16" x14ac:dyDescent="0.25">
      <c r="A152" s="1" t="s">
        <v>1928</v>
      </c>
      <c r="B152" s="1">
        <v>151</v>
      </c>
      <c r="C152" s="11" t="s">
        <v>1095</v>
      </c>
      <c r="D152" s="7" t="s">
        <v>1926</v>
      </c>
      <c r="E152" s="7" t="s">
        <v>1921</v>
      </c>
      <c r="F152" s="1">
        <f t="shared" si="8"/>
        <v>4</v>
      </c>
      <c r="G152" s="1">
        <f t="shared" si="9"/>
        <v>0</v>
      </c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1925</v>
      </c>
      <c r="B153" s="1">
        <v>152</v>
      </c>
      <c r="C153" s="11" t="s">
        <v>1096</v>
      </c>
      <c r="D153" s="7" t="s">
        <v>1926</v>
      </c>
      <c r="E153" s="7" t="s">
        <v>1921</v>
      </c>
      <c r="F153" s="1">
        <f t="shared" si="8"/>
        <v>3</v>
      </c>
      <c r="G153" s="1">
        <f t="shared" si="9"/>
        <v>0</v>
      </c>
      <c r="I153" s="1">
        <f t="shared" si="10"/>
        <v>3</v>
      </c>
      <c r="J153" s="1">
        <f t="shared" si="11"/>
        <v>1</v>
      </c>
      <c r="K153" s="1">
        <v>3</v>
      </c>
    </row>
    <row r="154" spans="1:16" x14ac:dyDescent="0.25">
      <c r="A154" s="1" t="s">
        <v>1928</v>
      </c>
      <c r="B154" s="1">
        <v>153</v>
      </c>
      <c r="C154" s="11" t="s">
        <v>1097</v>
      </c>
      <c r="D154" s="7" t="s">
        <v>1926</v>
      </c>
      <c r="E154" s="7" t="s">
        <v>1944</v>
      </c>
      <c r="F154" s="1">
        <f t="shared" si="8"/>
        <v>4</v>
      </c>
      <c r="G154" s="1">
        <f t="shared" si="9"/>
        <v>0</v>
      </c>
      <c r="I154" s="1">
        <f t="shared" si="10"/>
        <v>4</v>
      </c>
      <c r="J154" s="1">
        <f t="shared" si="11"/>
        <v>0</v>
      </c>
      <c r="K154" s="1">
        <v>4</v>
      </c>
    </row>
    <row r="155" spans="1:16" x14ac:dyDescent="0.25">
      <c r="A155" s="1" t="s">
        <v>1922</v>
      </c>
      <c r="B155" s="1">
        <v>154</v>
      </c>
      <c r="C155" s="11" t="s">
        <v>1098</v>
      </c>
      <c r="D155" s="7" t="s">
        <v>1926</v>
      </c>
      <c r="E155" s="7" t="s">
        <v>1944</v>
      </c>
      <c r="F155" s="1">
        <f t="shared" si="8"/>
        <v>5</v>
      </c>
      <c r="G155" s="1">
        <f t="shared" si="9"/>
        <v>0</v>
      </c>
      <c r="I155" s="1">
        <f t="shared" si="10"/>
        <v>5</v>
      </c>
      <c r="J155" s="1">
        <f t="shared" si="11"/>
        <v>0</v>
      </c>
      <c r="K155" s="1">
        <v>3</v>
      </c>
      <c r="N155" s="1">
        <v>2</v>
      </c>
    </row>
    <row r="156" spans="1:16" x14ac:dyDescent="0.25">
      <c r="A156" s="1" t="s">
        <v>1925</v>
      </c>
      <c r="B156" s="1">
        <v>155</v>
      </c>
      <c r="C156" s="11" t="s">
        <v>1099</v>
      </c>
      <c r="D156" s="7" t="s">
        <v>1926</v>
      </c>
      <c r="E156" s="7" t="s">
        <v>1921</v>
      </c>
      <c r="F156" s="1">
        <f t="shared" si="8"/>
        <v>3</v>
      </c>
      <c r="G156" s="1">
        <f t="shared" si="9"/>
        <v>0</v>
      </c>
      <c r="I156" s="1">
        <f t="shared" si="10"/>
        <v>3</v>
      </c>
      <c r="J156" s="1">
        <f t="shared" si="11"/>
        <v>1</v>
      </c>
      <c r="K156" s="1">
        <v>3</v>
      </c>
    </row>
    <row r="157" spans="1:16" x14ac:dyDescent="0.25">
      <c r="A157" s="1" t="s">
        <v>1928</v>
      </c>
      <c r="B157" s="1">
        <v>156</v>
      </c>
      <c r="C157" s="11" t="s">
        <v>1100</v>
      </c>
      <c r="D157" s="7" t="s">
        <v>1926</v>
      </c>
      <c r="E157" s="7" t="s">
        <v>1921</v>
      </c>
      <c r="F157" s="1">
        <f t="shared" si="8"/>
        <v>4</v>
      </c>
      <c r="G157" s="1">
        <f t="shared" si="9"/>
        <v>0</v>
      </c>
      <c r="I157" s="1">
        <f t="shared" si="10"/>
        <v>4</v>
      </c>
      <c r="J157" s="1">
        <f t="shared" si="11"/>
        <v>0</v>
      </c>
      <c r="K157" s="1">
        <v>4</v>
      </c>
    </row>
    <row r="158" spans="1:16" x14ac:dyDescent="0.25">
      <c r="A158" s="1" t="s">
        <v>1922</v>
      </c>
      <c r="B158" s="1">
        <v>157</v>
      </c>
      <c r="C158" s="11" t="s">
        <v>1101</v>
      </c>
      <c r="D158" s="7" t="s">
        <v>1926</v>
      </c>
      <c r="E158" s="7" t="s">
        <v>1924</v>
      </c>
      <c r="F158" s="1">
        <f t="shared" si="8"/>
        <v>4</v>
      </c>
      <c r="G158" s="1">
        <f t="shared" si="9"/>
        <v>0</v>
      </c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1102</v>
      </c>
      <c r="D159" s="7" t="s">
        <v>1926</v>
      </c>
      <c r="E159" s="7" t="s">
        <v>1944</v>
      </c>
      <c r="F159" s="1">
        <f t="shared" si="8"/>
        <v>0</v>
      </c>
      <c r="G159" s="1">
        <f t="shared" si="9"/>
        <v>0</v>
      </c>
      <c r="I159" s="1">
        <f t="shared" si="10"/>
        <v>0</v>
      </c>
      <c r="J159" s="1">
        <f t="shared" si="11"/>
        <v>4</v>
      </c>
    </row>
    <row r="160" spans="1:16" x14ac:dyDescent="0.25">
      <c r="A160" s="1" t="s">
        <v>1925</v>
      </c>
      <c r="B160" s="1">
        <v>159</v>
      </c>
      <c r="C160" s="11" t="s">
        <v>1103</v>
      </c>
      <c r="D160" s="7" t="s">
        <v>1926</v>
      </c>
      <c r="E160" s="7" t="s">
        <v>1924</v>
      </c>
      <c r="F160" s="1">
        <f t="shared" si="8"/>
        <v>3</v>
      </c>
      <c r="G160" s="1">
        <f t="shared" si="9"/>
        <v>0</v>
      </c>
      <c r="I160" s="1">
        <f t="shared" si="10"/>
        <v>3</v>
      </c>
      <c r="J160" s="1">
        <f t="shared" si="11"/>
        <v>1</v>
      </c>
      <c r="K160" s="1">
        <v>3</v>
      </c>
    </row>
    <row r="161" spans="1:16" x14ac:dyDescent="0.25">
      <c r="A161" s="1" t="s">
        <v>1922</v>
      </c>
      <c r="B161" s="1">
        <v>160</v>
      </c>
      <c r="C161" s="11" t="s">
        <v>1104</v>
      </c>
      <c r="D161" s="7" t="s">
        <v>1926</v>
      </c>
      <c r="E161" s="7" t="s">
        <v>1944</v>
      </c>
      <c r="F161" s="1">
        <f t="shared" si="8"/>
        <v>2</v>
      </c>
      <c r="G161" s="1">
        <f t="shared" si="9"/>
        <v>0</v>
      </c>
      <c r="I161" s="1">
        <f t="shared" si="10"/>
        <v>2</v>
      </c>
      <c r="J161" s="1">
        <f t="shared" si="11"/>
        <v>2</v>
      </c>
      <c r="K161" s="1">
        <v>2</v>
      </c>
    </row>
    <row r="162" spans="1:16" x14ac:dyDescent="0.25">
      <c r="A162" s="1" t="s">
        <v>1925</v>
      </c>
      <c r="B162" s="1">
        <v>161</v>
      </c>
      <c r="C162" s="11" t="s">
        <v>1105</v>
      </c>
      <c r="D162" s="7" t="s">
        <v>1926</v>
      </c>
      <c r="E162" s="7" t="s">
        <v>1921</v>
      </c>
      <c r="F162" s="1">
        <f t="shared" si="8"/>
        <v>3</v>
      </c>
      <c r="G162" s="1">
        <f t="shared" si="9"/>
        <v>0</v>
      </c>
      <c r="I162" s="1">
        <f t="shared" si="10"/>
        <v>3</v>
      </c>
      <c r="J162" s="1">
        <f t="shared" si="11"/>
        <v>1</v>
      </c>
      <c r="K162" s="1">
        <v>3</v>
      </c>
    </row>
    <row r="163" spans="1:16" x14ac:dyDescent="0.25">
      <c r="A163" s="1" t="s">
        <v>1922</v>
      </c>
      <c r="B163" s="1">
        <v>162</v>
      </c>
      <c r="C163" s="11" t="s">
        <v>1106</v>
      </c>
      <c r="D163" s="7" t="s">
        <v>1926</v>
      </c>
      <c r="E163" s="7" t="s">
        <v>1921</v>
      </c>
      <c r="F163" s="1">
        <f t="shared" si="8"/>
        <v>2</v>
      </c>
      <c r="G163" s="1">
        <f t="shared" si="9"/>
        <v>1</v>
      </c>
      <c r="I163" s="1">
        <f t="shared" si="10"/>
        <v>3</v>
      </c>
      <c r="J163" s="1">
        <f t="shared" si="11"/>
        <v>1</v>
      </c>
      <c r="K163" s="1">
        <v>2</v>
      </c>
      <c r="P163" s="1">
        <v>1</v>
      </c>
    </row>
    <row r="164" spans="1:16" x14ac:dyDescent="0.25">
      <c r="A164" s="1" t="s">
        <v>1922</v>
      </c>
      <c r="B164" s="1">
        <v>163</v>
      </c>
      <c r="C164" s="11" t="s">
        <v>920</v>
      </c>
      <c r="D164" s="7" t="s">
        <v>1926</v>
      </c>
      <c r="E164" s="7" t="s">
        <v>1921</v>
      </c>
      <c r="F164" s="1">
        <f t="shared" si="8"/>
        <v>2</v>
      </c>
      <c r="G164" s="1">
        <f t="shared" si="9"/>
        <v>0</v>
      </c>
      <c r="I164" s="1">
        <f t="shared" si="10"/>
        <v>2</v>
      </c>
      <c r="J164" s="1">
        <f t="shared" si="11"/>
        <v>2</v>
      </c>
      <c r="K164" s="1">
        <v>2</v>
      </c>
    </row>
    <row r="165" spans="1:16" x14ac:dyDescent="0.25">
      <c r="A165" s="1" t="s">
        <v>1922</v>
      </c>
      <c r="B165" s="1">
        <v>164</v>
      </c>
      <c r="C165" s="11" t="s">
        <v>921</v>
      </c>
      <c r="D165" s="7" t="s">
        <v>1926</v>
      </c>
      <c r="E165" s="7" t="s">
        <v>1944</v>
      </c>
      <c r="F165" s="1">
        <f t="shared" si="8"/>
        <v>2</v>
      </c>
      <c r="G165" s="1">
        <f t="shared" si="9"/>
        <v>0</v>
      </c>
      <c r="I165" s="1">
        <f t="shared" si="10"/>
        <v>2</v>
      </c>
      <c r="J165" s="1">
        <f t="shared" si="11"/>
        <v>2</v>
      </c>
      <c r="K165" s="1">
        <v>2</v>
      </c>
    </row>
    <row r="166" spans="1:16" x14ac:dyDescent="0.25">
      <c r="A166" s="1" t="s">
        <v>1928</v>
      </c>
      <c r="B166" s="1">
        <v>165</v>
      </c>
      <c r="C166" s="11" t="s">
        <v>922</v>
      </c>
      <c r="D166" s="7" t="s">
        <v>1926</v>
      </c>
      <c r="E166" s="7" t="s">
        <v>1944</v>
      </c>
      <c r="F166" s="1">
        <f t="shared" si="8"/>
        <v>5</v>
      </c>
      <c r="G166" s="1">
        <f t="shared" si="9"/>
        <v>0</v>
      </c>
      <c r="I166" s="1">
        <f t="shared" si="10"/>
        <v>5</v>
      </c>
      <c r="J166" s="1">
        <f t="shared" si="11"/>
        <v>0</v>
      </c>
      <c r="K166" s="1">
        <v>3</v>
      </c>
      <c r="L166" s="1">
        <v>2</v>
      </c>
    </row>
    <row r="167" spans="1:16" x14ac:dyDescent="0.25">
      <c r="A167" s="1" t="s">
        <v>1922</v>
      </c>
      <c r="B167" s="1">
        <v>166</v>
      </c>
      <c r="C167" s="11" t="s">
        <v>923</v>
      </c>
      <c r="D167" s="7" t="s">
        <v>1926</v>
      </c>
      <c r="E167" s="7" t="s">
        <v>1885</v>
      </c>
      <c r="F167" s="1">
        <f t="shared" si="8"/>
        <v>2</v>
      </c>
      <c r="G167" s="1">
        <f t="shared" si="9"/>
        <v>0</v>
      </c>
      <c r="I167" s="1">
        <f t="shared" si="10"/>
        <v>2</v>
      </c>
      <c r="J167" s="1">
        <f t="shared" si="11"/>
        <v>2</v>
      </c>
      <c r="K167" s="1">
        <v>2</v>
      </c>
    </row>
    <row r="168" spans="1:16" x14ac:dyDescent="0.25">
      <c r="A168" s="1" t="s">
        <v>1922</v>
      </c>
      <c r="B168" s="1">
        <v>167</v>
      </c>
      <c r="C168" s="11" t="s">
        <v>924</v>
      </c>
      <c r="D168" s="7" t="s">
        <v>1926</v>
      </c>
      <c r="E168" s="7" t="s">
        <v>1924</v>
      </c>
      <c r="F168" s="1">
        <f t="shared" si="8"/>
        <v>4</v>
      </c>
      <c r="G168" s="1">
        <f t="shared" si="9"/>
        <v>0</v>
      </c>
      <c r="I168" s="1">
        <f t="shared" si="10"/>
        <v>4</v>
      </c>
      <c r="J168" s="1">
        <f t="shared" si="11"/>
        <v>0</v>
      </c>
      <c r="K168" s="1">
        <v>4</v>
      </c>
    </row>
    <row r="169" spans="1:16" x14ac:dyDescent="0.25">
      <c r="A169" s="1" t="s">
        <v>1922</v>
      </c>
      <c r="B169" s="1">
        <v>168</v>
      </c>
      <c r="C169" s="11" t="s">
        <v>925</v>
      </c>
      <c r="D169" s="7" t="s">
        <v>1926</v>
      </c>
      <c r="E169" s="7" t="s">
        <v>1924</v>
      </c>
      <c r="F169" s="1">
        <f t="shared" si="8"/>
        <v>1</v>
      </c>
      <c r="G169" s="1">
        <f t="shared" si="9"/>
        <v>0</v>
      </c>
      <c r="I169" s="1">
        <f t="shared" si="10"/>
        <v>1</v>
      </c>
      <c r="J169" s="1">
        <f t="shared" si="11"/>
        <v>3</v>
      </c>
      <c r="K169" s="1">
        <v>1</v>
      </c>
    </row>
    <row r="170" spans="1:16" x14ac:dyDescent="0.25">
      <c r="A170" s="1" t="s">
        <v>1922</v>
      </c>
      <c r="B170" s="1">
        <v>169</v>
      </c>
      <c r="C170" s="11" t="s">
        <v>926</v>
      </c>
      <c r="D170" s="7" t="s">
        <v>1926</v>
      </c>
      <c r="E170" s="7" t="s">
        <v>1944</v>
      </c>
      <c r="F170" s="1">
        <f t="shared" si="8"/>
        <v>2</v>
      </c>
      <c r="G170" s="1">
        <f t="shared" si="9"/>
        <v>0</v>
      </c>
      <c r="I170" s="1">
        <f t="shared" si="10"/>
        <v>2</v>
      </c>
      <c r="J170" s="1">
        <f t="shared" si="11"/>
        <v>2</v>
      </c>
      <c r="K170" s="1">
        <v>2</v>
      </c>
    </row>
    <row r="171" spans="1:16" x14ac:dyDescent="0.25">
      <c r="A171" s="1" t="s">
        <v>1925</v>
      </c>
      <c r="B171" s="1">
        <v>170</v>
      </c>
      <c r="C171" s="11" t="s">
        <v>927</v>
      </c>
      <c r="D171" s="7" t="s">
        <v>1926</v>
      </c>
      <c r="E171" s="7" t="s">
        <v>1924</v>
      </c>
      <c r="F171" s="1">
        <f t="shared" si="8"/>
        <v>4</v>
      </c>
      <c r="G171" s="1">
        <f t="shared" si="9"/>
        <v>0</v>
      </c>
      <c r="I171" s="1">
        <f t="shared" si="10"/>
        <v>4</v>
      </c>
      <c r="J171" s="1">
        <f t="shared" si="11"/>
        <v>0</v>
      </c>
      <c r="K171" s="1">
        <v>4</v>
      </c>
    </row>
    <row r="172" spans="1:16" x14ac:dyDescent="0.25">
      <c r="A172" s="1" t="s">
        <v>1922</v>
      </c>
      <c r="B172" s="1">
        <v>171</v>
      </c>
      <c r="C172" s="11" t="s">
        <v>928</v>
      </c>
      <c r="D172" s="7" t="s">
        <v>1926</v>
      </c>
      <c r="E172" s="7" t="s">
        <v>1924</v>
      </c>
      <c r="F172" s="1">
        <f t="shared" si="8"/>
        <v>0</v>
      </c>
      <c r="G172" s="1">
        <f t="shared" si="9"/>
        <v>0</v>
      </c>
      <c r="I172" s="1">
        <f t="shared" si="10"/>
        <v>0</v>
      </c>
      <c r="J172" s="1">
        <f t="shared" si="11"/>
        <v>4</v>
      </c>
    </row>
    <row r="173" spans="1:16" x14ac:dyDescent="0.25">
      <c r="A173" s="1" t="s">
        <v>1922</v>
      </c>
      <c r="B173" s="1">
        <v>172</v>
      </c>
      <c r="C173" s="11" t="s">
        <v>929</v>
      </c>
      <c r="D173" s="7" t="s">
        <v>1926</v>
      </c>
      <c r="E173" s="7" t="s">
        <v>1924</v>
      </c>
      <c r="F173" s="1">
        <f t="shared" si="8"/>
        <v>1</v>
      </c>
      <c r="G173" s="1">
        <f t="shared" si="9"/>
        <v>0</v>
      </c>
      <c r="I173" s="1">
        <f t="shared" si="10"/>
        <v>1</v>
      </c>
      <c r="J173" s="1">
        <f t="shared" si="11"/>
        <v>3</v>
      </c>
      <c r="K173" s="1">
        <v>1</v>
      </c>
    </row>
    <row r="174" spans="1:16" x14ac:dyDescent="0.25">
      <c r="A174" s="1" t="s">
        <v>1922</v>
      </c>
      <c r="B174" s="1">
        <v>173</v>
      </c>
      <c r="C174" s="11" t="s">
        <v>930</v>
      </c>
      <c r="D174" s="7" t="s">
        <v>1926</v>
      </c>
      <c r="E174" s="7" t="s">
        <v>1944</v>
      </c>
      <c r="F174" s="1">
        <f t="shared" si="8"/>
        <v>3</v>
      </c>
      <c r="G174" s="1">
        <f t="shared" si="9"/>
        <v>0</v>
      </c>
      <c r="I174" s="1">
        <f t="shared" si="10"/>
        <v>3</v>
      </c>
      <c r="J174" s="1">
        <f t="shared" si="11"/>
        <v>1</v>
      </c>
      <c r="K174" s="1">
        <v>1</v>
      </c>
      <c r="N174" s="1">
        <v>2</v>
      </c>
    </row>
    <row r="175" spans="1:16" x14ac:dyDescent="0.25">
      <c r="A175" s="1" t="s">
        <v>1922</v>
      </c>
      <c r="B175" s="1">
        <v>174</v>
      </c>
      <c r="C175" s="11" t="s">
        <v>931</v>
      </c>
      <c r="D175" s="7" t="s">
        <v>1926</v>
      </c>
      <c r="E175" s="7" t="s">
        <v>1885</v>
      </c>
      <c r="F175" s="1">
        <f t="shared" si="8"/>
        <v>1</v>
      </c>
      <c r="G175" s="1">
        <f t="shared" si="9"/>
        <v>0</v>
      </c>
      <c r="I175" s="1">
        <f t="shared" si="10"/>
        <v>1</v>
      </c>
      <c r="J175" s="1">
        <f t="shared" si="11"/>
        <v>3</v>
      </c>
      <c r="K175" s="1">
        <v>1</v>
      </c>
    </row>
    <row r="176" spans="1:16" x14ac:dyDescent="0.25">
      <c r="A176" s="1" t="s">
        <v>1928</v>
      </c>
      <c r="B176" s="1">
        <v>175</v>
      </c>
      <c r="C176" s="11" t="s">
        <v>932</v>
      </c>
      <c r="D176" s="7" t="s">
        <v>1926</v>
      </c>
      <c r="E176" s="7" t="s">
        <v>1921</v>
      </c>
      <c r="F176" s="1">
        <f t="shared" si="8"/>
        <v>4</v>
      </c>
      <c r="G176" s="1">
        <f t="shared" si="9"/>
        <v>0</v>
      </c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1922</v>
      </c>
      <c r="B177" s="1">
        <v>176</v>
      </c>
      <c r="C177" s="11" t="s">
        <v>933</v>
      </c>
      <c r="D177" s="7" t="s">
        <v>1926</v>
      </c>
      <c r="E177" s="7" t="s">
        <v>1944</v>
      </c>
      <c r="F177" s="1">
        <f t="shared" si="8"/>
        <v>4</v>
      </c>
      <c r="G177" s="1">
        <f t="shared" si="9"/>
        <v>0</v>
      </c>
      <c r="I177" s="1">
        <f t="shared" si="10"/>
        <v>4</v>
      </c>
      <c r="J177" s="1">
        <f t="shared" si="11"/>
        <v>0</v>
      </c>
      <c r="K177" s="1">
        <v>2</v>
      </c>
      <c r="N177" s="1">
        <v>2</v>
      </c>
    </row>
    <row r="178" spans="1:16" x14ac:dyDescent="0.25">
      <c r="A178" s="1" t="s">
        <v>1922</v>
      </c>
      <c r="B178" s="1">
        <v>177</v>
      </c>
      <c r="C178" s="11" t="s">
        <v>934</v>
      </c>
      <c r="D178" s="7" t="s">
        <v>1926</v>
      </c>
      <c r="E178" s="7" t="s">
        <v>1932</v>
      </c>
      <c r="F178" s="1">
        <f t="shared" si="8"/>
        <v>3</v>
      </c>
      <c r="G178" s="1">
        <f t="shared" si="9"/>
        <v>0</v>
      </c>
      <c r="I178" s="1">
        <f t="shared" si="10"/>
        <v>3</v>
      </c>
      <c r="J178" s="1">
        <f t="shared" si="11"/>
        <v>1</v>
      </c>
      <c r="K178" s="1">
        <v>3</v>
      </c>
    </row>
    <row r="179" spans="1:16" x14ac:dyDescent="0.25">
      <c r="A179" s="1" t="s">
        <v>1928</v>
      </c>
      <c r="B179" s="1">
        <v>178</v>
      </c>
      <c r="C179" s="11" t="s">
        <v>935</v>
      </c>
      <c r="D179" s="7" t="s">
        <v>1926</v>
      </c>
      <c r="E179" s="7" t="s">
        <v>1944</v>
      </c>
      <c r="F179" s="1">
        <f t="shared" si="8"/>
        <v>4</v>
      </c>
      <c r="G179" s="1">
        <f t="shared" si="9"/>
        <v>0</v>
      </c>
      <c r="I179" s="1">
        <f t="shared" si="10"/>
        <v>4</v>
      </c>
      <c r="J179" s="1">
        <f t="shared" si="11"/>
        <v>0</v>
      </c>
      <c r="K179" s="1">
        <v>4</v>
      </c>
    </row>
    <row r="180" spans="1:16" x14ac:dyDescent="0.25">
      <c r="A180" s="1" t="s">
        <v>1922</v>
      </c>
      <c r="B180" s="1">
        <v>179</v>
      </c>
      <c r="C180" s="11" t="s">
        <v>936</v>
      </c>
      <c r="D180" s="7" t="s">
        <v>1926</v>
      </c>
      <c r="E180" s="7" t="s">
        <v>1944</v>
      </c>
      <c r="F180" s="1">
        <f t="shared" si="8"/>
        <v>2</v>
      </c>
      <c r="G180" s="1">
        <f t="shared" si="9"/>
        <v>0</v>
      </c>
      <c r="I180" s="1">
        <f t="shared" si="10"/>
        <v>2</v>
      </c>
      <c r="J180" s="1">
        <f t="shared" si="11"/>
        <v>2</v>
      </c>
      <c r="K180" s="1">
        <v>2</v>
      </c>
    </row>
    <row r="181" spans="1:16" x14ac:dyDescent="0.25">
      <c r="A181" s="1" t="s">
        <v>1928</v>
      </c>
      <c r="B181" s="1">
        <v>180</v>
      </c>
      <c r="C181" s="11" t="s">
        <v>937</v>
      </c>
      <c r="D181" s="7" t="s">
        <v>1926</v>
      </c>
      <c r="E181" s="7" t="s">
        <v>1944</v>
      </c>
      <c r="F181" s="1">
        <f t="shared" si="8"/>
        <v>5</v>
      </c>
      <c r="G181" s="1">
        <f t="shared" si="9"/>
        <v>0</v>
      </c>
      <c r="I181" s="1">
        <f t="shared" si="10"/>
        <v>5</v>
      </c>
      <c r="J181" s="1">
        <f t="shared" si="11"/>
        <v>0</v>
      </c>
      <c r="K181" s="1">
        <v>3</v>
      </c>
      <c r="L181" s="1">
        <v>2</v>
      </c>
    </row>
    <row r="182" spans="1:16" x14ac:dyDescent="0.25">
      <c r="A182" s="1" t="s">
        <v>1928</v>
      </c>
      <c r="B182" s="1">
        <v>181</v>
      </c>
      <c r="C182" s="11" t="s">
        <v>938</v>
      </c>
      <c r="D182" s="7" t="s">
        <v>1926</v>
      </c>
      <c r="E182" s="7" t="s">
        <v>1944</v>
      </c>
      <c r="F182" s="1">
        <f t="shared" si="8"/>
        <v>5</v>
      </c>
      <c r="G182" s="1">
        <f t="shared" si="9"/>
        <v>1</v>
      </c>
      <c r="I182" s="1">
        <f t="shared" si="10"/>
        <v>6</v>
      </c>
      <c r="J182" s="1">
        <f t="shared" si="11"/>
        <v>0</v>
      </c>
      <c r="K182" s="1">
        <v>4</v>
      </c>
      <c r="L182" s="1">
        <v>1</v>
      </c>
      <c r="P182" s="1">
        <v>1</v>
      </c>
    </row>
    <row r="183" spans="1:16" x14ac:dyDescent="0.25">
      <c r="A183" s="1" t="s">
        <v>1925</v>
      </c>
      <c r="B183" s="1">
        <v>182</v>
      </c>
      <c r="C183" s="11" t="s">
        <v>939</v>
      </c>
      <c r="D183" s="7" t="s">
        <v>1926</v>
      </c>
      <c r="E183" s="7" t="s">
        <v>1944</v>
      </c>
      <c r="F183" s="1">
        <f t="shared" si="8"/>
        <v>2</v>
      </c>
      <c r="G183" s="1">
        <f t="shared" si="9"/>
        <v>0</v>
      </c>
      <c r="I183" s="1">
        <f t="shared" si="10"/>
        <v>2</v>
      </c>
      <c r="J183" s="1">
        <f t="shared" si="11"/>
        <v>2</v>
      </c>
      <c r="K183" s="1">
        <v>2</v>
      </c>
    </row>
    <row r="184" spans="1:16" x14ac:dyDescent="0.25">
      <c r="A184" s="1" t="s">
        <v>1928</v>
      </c>
      <c r="B184" s="1">
        <v>183</v>
      </c>
      <c r="C184" s="11" t="s">
        <v>940</v>
      </c>
      <c r="D184" s="7" t="s">
        <v>1926</v>
      </c>
      <c r="E184" s="7" t="s">
        <v>1944</v>
      </c>
      <c r="F184" s="1">
        <f t="shared" si="8"/>
        <v>4</v>
      </c>
      <c r="G184" s="1">
        <f t="shared" si="9"/>
        <v>0</v>
      </c>
      <c r="I184" s="1">
        <f t="shared" si="10"/>
        <v>4</v>
      </c>
      <c r="J184" s="1">
        <f t="shared" si="11"/>
        <v>0</v>
      </c>
      <c r="K184" s="1">
        <v>4</v>
      </c>
    </row>
    <row r="185" spans="1:16" x14ac:dyDescent="0.25">
      <c r="A185" s="1" t="s">
        <v>1928</v>
      </c>
      <c r="B185" s="1">
        <v>184</v>
      </c>
      <c r="C185" s="11" t="s">
        <v>941</v>
      </c>
      <c r="D185" s="7" t="s">
        <v>1926</v>
      </c>
      <c r="E185" s="7" t="s">
        <v>1944</v>
      </c>
      <c r="F185" s="1">
        <f t="shared" si="8"/>
        <v>5</v>
      </c>
      <c r="G185" s="1">
        <f t="shared" si="9"/>
        <v>0</v>
      </c>
      <c r="I185" s="1">
        <f t="shared" si="10"/>
        <v>5</v>
      </c>
      <c r="J185" s="1">
        <f t="shared" si="11"/>
        <v>0</v>
      </c>
      <c r="K185" s="1">
        <v>3</v>
      </c>
      <c r="L185" s="1">
        <v>2</v>
      </c>
    </row>
    <row r="186" spans="1:16" x14ac:dyDescent="0.25">
      <c r="A186" s="1" t="s">
        <v>1928</v>
      </c>
      <c r="B186" s="1">
        <v>185</v>
      </c>
      <c r="C186" s="11" t="s">
        <v>942</v>
      </c>
      <c r="D186" s="7" t="s">
        <v>1926</v>
      </c>
      <c r="E186" s="7" t="s">
        <v>1944</v>
      </c>
      <c r="F186" s="1">
        <f t="shared" si="8"/>
        <v>4</v>
      </c>
      <c r="G186" s="1">
        <f t="shared" si="9"/>
        <v>0</v>
      </c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1922</v>
      </c>
      <c r="B187" s="1">
        <v>186</v>
      </c>
      <c r="C187" s="11" t="s">
        <v>943</v>
      </c>
      <c r="D187" s="7" t="s">
        <v>1926</v>
      </c>
      <c r="E187" s="7" t="s">
        <v>1944</v>
      </c>
      <c r="F187" s="1">
        <f t="shared" si="8"/>
        <v>2</v>
      </c>
      <c r="G187" s="1">
        <f t="shared" si="9"/>
        <v>0</v>
      </c>
      <c r="I187" s="1">
        <f t="shared" si="10"/>
        <v>2</v>
      </c>
      <c r="J187" s="1">
        <f t="shared" si="11"/>
        <v>2</v>
      </c>
      <c r="K187" s="1">
        <v>2</v>
      </c>
    </row>
    <row r="188" spans="1:16" x14ac:dyDescent="0.25">
      <c r="A188" s="1" t="s">
        <v>1928</v>
      </c>
      <c r="B188" s="1">
        <v>187</v>
      </c>
      <c r="C188" s="11" t="s">
        <v>944</v>
      </c>
      <c r="D188" s="7" t="s">
        <v>1926</v>
      </c>
      <c r="E188" s="7" t="s">
        <v>1944</v>
      </c>
      <c r="F188" s="1">
        <f t="shared" si="8"/>
        <v>4</v>
      </c>
      <c r="G188" s="1">
        <f t="shared" si="9"/>
        <v>0</v>
      </c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1925</v>
      </c>
      <c r="B189" s="1">
        <v>188</v>
      </c>
      <c r="C189" s="11" t="s">
        <v>945</v>
      </c>
      <c r="D189" s="7" t="s">
        <v>1926</v>
      </c>
      <c r="E189" s="7" t="s">
        <v>1944</v>
      </c>
      <c r="F189" s="1">
        <f t="shared" si="8"/>
        <v>4</v>
      </c>
      <c r="G189" s="1">
        <f t="shared" si="9"/>
        <v>0</v>
      </c>
      <c r="I189" s="1">
        <f t="shared" si="10"/>
        <v>4</v>
      </c>
      <c r="J189" s="1">
        <f t="shared" si="11"/>
        <v>0</v>
      </c>
      <c r="K189" s="1">
        <v>4</v>
      </c>
    </row>
    <row r="190" spans="1:16" x14ac:dyDescent="0.25">
      <c r="A190" s="1" t="s">
        <v>1928</v>
      </c>
      <c r="B190" s="1">
        <v>189</v>
      </c>
      <c r="C190" s="11" t="s">
        <v>946</v>
      </c>
      <c r="D190" s="7" t="s">
        <v>1926</v>
      </c>
      <c r="E190" s="7" t="s">
        <v>1944</v>
      </c>
      <c r="F190" s="1">
        <f t="shared" si="8"/>
        <v>4</v>
      </c>
      <c r="G190" s="1">
        <f t="shared" si="9"/>
        <v>0</v>
      </c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1928</v>
      </c>
      <c r="B191" s="1">
        <v>190</v>
      </c>
      <c r="C191" s="11" t="s">
        <v>947</v>
      </c>
      <c r="D191" s="7" t="s">
        <v>1926</v>
      </c>
      <c r="E191" s="7" t="s">
        <v>1944</v>
      </c>
      <c r="F191" s="1">
        <f t="shared" si="8"/>
        <v>4</v>
      </c>
      <c r="G191" s="1">
        <f t="shared" si="9"/>
        <v>0</v>
      </c>
      <c r="I191" s="1">
        <f t="shared" si="10"/>
        <v>4</v>
      </c>
      <c r="J191" s="1">
        <f t="shared" si="11"/>
        <v>0</v>
      </c>
      <c r="K191" s="1">
        <v>4</v>
      </c>
    </row>
    <row r="192" spans="1:16" x14ac:dyDescent="0.25">
      <c r="A192" s="1" t="s">
        <v>1928</v>
      </c>
      <c r="B192" s="1">
        <v>191</v>
      </c>
      <c r="C192" s="11" t="s">
        <v>948</v>
      </c>
      <c r="D192" s="7" t="s">
        <v>1926</v>
      </c>
      <c r="E192" s="7" t="s">
        <v>1944</v>
      </c>
      <c r="F192" s="1">
        <f t="shared" si="8"/>
        <v>5</v>
      </c>
      <c r="G192" s="1">
        <f t="shared" si="9"/>
        <v>0</v>
      </c>
      <c r="I192" s="1">
        <f t="shared" si="10"/>
        <v>5</v>
      </c>
      <c r="J192" s="1">
        <f t="shared" si="11"/>
        <v>0</v>
      </c>
      <c r="K192" s="1">
        <v>3</v>
      </c>
      <c r="L192" s="1">
        <v>2</v>
      </c>
    </row>
    <row r="193" spans="1:16" x14ac:dyDescent="0.25">
      <c r="A193" s="1" t="s">
        <v>1928</v>
      </c>
      <c r="B193" s="1">
        <v>192</v>
      </c>
      <c r="C193" s="11" t="s">
        <v>949</v>
      </c>
      <c r="D193" s="7" t="s">
        <v>1926</v>
      </c>
      <c r="E193" s="7" t="s">
        <v>1944</v>
      </c>
      <c r="F193" s="1">
        <f t="shared" si="8"/>
        <v>4</v>
      </c>
      <c r="G193" s="1">
        <f t="shared" si="9"/>
        <v>0</v>
      </c>
      <c r="I193" s="1">
        <f t="shared" si="10"/>
        <v>4</v>
      </c>
      <c r="J193" s="1">
        <f t="shared" si="11"/>
        <v>0</v>
      </c>
      <c r="K193" s="1">
        <v>4</v>
      </c>
    </row>
    <row r="194" spans="1:16" x14ac:dyDescent="0.25">
      <c r="A194" s="1" t="s">
        <v>1928</v>
      </c>
      <c r="B194" s="1">
        <v>193</v>
      </c>
      <c r="C194" s="11" t="s">
        <v>950</v>
      </c>
      <c r="D194" s="7" t="s">
        <v>1926</v>
      </c>
      <c r="E194" s="7" t="s">
        <v>1944</v>
      </c>
      <c r="F194" s="1">
        <f t="shared" ref="F194:F257" si="12">SUM(K194:O194)</f>
        <v>5</v>
      </c>
      <c r="G194" s="1">
        <f t="shared" ref="G194:G257" si="13">SUM(P194:T194)</f>
        <v>0</v>
      </c>
      <c r="I194" s="1">
        <f t="shared" ref="I194:I257" si="14">SUM(F194:H194)</f>
        <v>5</v>
      </c>
      <c r="J194" s="1">
        <f t="shared" ref="J194:J257" si="15">IF(IF(D194="",1,4)&gt;I194,IF(D194="",1,4)-I194,IF(F194+G194&gt;0,0,1))</f>
        <v>0</v>
      </c>
      <c r="K194" s="1">
        <v>4</v>
      </c>
      <c r="L194" s="1">
        <v>1</v>
      </c>
    </row>
    <row r="195" spans="1:16" x14ac:dyDescent="0.25">
      <c r="A195" s="1" t="s">
        <v>1925</v>
      </c>
      <c r="B195" s="1">
        <v>194</v>
      </c>
      <c r="C195" s="11" t="s">
        <v>951</v>
      </c>
      <c r="D195" s="7" t="s">
        <v>1926</v>
      </c>
      <c r="E195" s="7" t="s">
        <v>1944</v>
      </c>
      <c r="F195" s="1">
        <f t="shared" si="12"/>
        <v>4</v>
      </c>
      <c r="G195" s="1">
        <f t="shared" si="13"/>
        <v>1</v>
      </c>
      <c r="I195" s="1">
        <f t="shared" si="14"/>
        <v>5</v>
      </c>
      <c r="J195" s="1">
        <f t="shared" si="15"/>
        <v>0</v>
      </c>
      <c r="K195" s="1">
        <v>4</v>
      </c>
      <c r="P195" s="1">
        <v>1</v>
      </c>
    </row>
    <row r="196" spans="1:16" x14ac:dyDescent="0.25">
      <c r="A196" s="1" t="s">
        <v>1928</v>
      </c>
      <c r="B196" s="1">
        <v>195</v>
      </c>
      <c r="C196" s="11" t="s">
        <v>952</v>
      </c>
      <c r="D196" s="7" t="s">
        <v>1926</v>
      </c>
      <c r="E196" s="7" t="s">
        <v>1944</v>
      </c>
      <c r="F196" s="1">
        <f t="shared" si="12"/>
        <v>4</v>
      </c>
      <c r="G196" s="1">
        <f t="shared" si="13"/>
        <v>0</v>
      </c>
      <c r="I196" s="1">
        <f t="shared" si="14"/>
        <v>4</v>
      </c>
      <c r="J196" s="1">
        <f t="shared" si="15"/>
        <v>0</v>
      </c>
      <c r="K196" s="1">
        <v>4</v>
      </c>
    </row>
    <row r="197" spans="1:16" x14ac:dyDescent="0.25">
      <c r="A197" s="1" t="s">
        <v>1928</v>
      </c>
      <c r="B197" s="1">
        <v>196</v>
      </c>
      <c r="C197" s="11" t="s">
        <v>953</v>
      </c>
      <c r="D197" s="7" t="s">
        <v>1926</v>
      </c>
      <c r="E197" s="7" t="s">
        <v>1932</v>
      </c>
      <c r="F197" s="1">
        <f t="shared" si="12"/>
        <v>4</v>
      </c>
      <c r="G197" s="1">
        <f t="shared" si="13"/>
        <v>0</v>
      </c>
      <c r="I197" s="1">
        <f t="shared" si="14"/>
        <v>4</v>
      </c>
      <c r="J197" s="1">
        <f t="shared" si="15"/>
        <v>0</v>
      </c>
      <c r="K197" s="1">
        <v>4</v>
      </c>
    </row>
    <row r="198" spans="1:16" x14ac:dyDescent="0.25">
      <c r="A198" s="1" t="s">
        <v>1928</v>
      </c>
      <c r="B198" s="1">
        <v>197</v>
      </c>
      <c r="C198" s="11" t="s">
        <v>954</v>
      </c>
      <c r="D198" s="7" t="s">
        <v>1926</v>
      </c>
      <c r="E198" s="7" t="s">
        <v>1944</v>
      </c>
      <c r="F198" s="1">
        <f t="shared" si="12"/>
        <v>4</v>
      </c>
      <c r="G198" s="1">
        <f t="shared" si="13"/>
        <v>0</v>
      </c>
      <c r="I198" s="1">
        <f t="shared" si="14"/>
        <v>4</v>
      </c>
      <c r="J198" s="1">
        <f t="shared" si="15"/>
        <v>0</v>
      </c>
      <c r="K198" s="1">
        <v>4</v>
      </c>
    </row>
    <row r="199" spans="1:16" x14ac:dyDescent="0.25">
      <c r="A199" s="1" t="s">
        <v>1928</v>
      </c>
      <c r="B199" s="1">
        <v>198</v>
      </c>
      <c r="C199" s="11" t="s">
        <v>955</v>
      </c>
      <c r="D199" s="7" t="s">
        <v>1926</v>
      </c>
      <c r="E199" s="7" t="s">
        <v>1944</v>
      </c>
      <c r="F199" s="1">
        <f t="shared" si="12"/>
        <v>5</v>
      </c>
      <c r="G199" s="1">
        <f t="shared" si="13"/>
        <v>0</v>
      </c>
      <c r="I199" s="1">
        <f t="shared" si="14"/>
        <v>5</v>
      </c>
      <c r="J199" s="1">
        <f t="shared" si="15"/>
        <v>0</v>
      </c>
      <c r="K199" s="1">
        <v>3</v>
      </c>
      <c r="L199" s="1">
        <v>2</v>
      </c>
    </row>
    <row r="200" spans="1:16" x14ac:dyDescent="0.25">
      <c r="A200" s="1" t="s">
        <v>1922</v>
      </c>
      <c r="B200" s="1">
        <v>199</v>
      </c>
      <c r="C200" s="11" t="s">
        <v>956</v>
      </c>
      <c r="D200" s="7" t="s">
        <v>1926</v>
      </c>
      <c r="E200" s="7" t="s">
        <v>1944</v>
      </c>
      <c r="F200" s="1">
        <f t="shared" si="12"/>
        <v>1</v>
      </c>
      <c r="G200" s="1">
        <f t="shared" si="13"/>
        <v>0</v>
      </c>
      <c r="I200" s="1">
        <f t="shared" si="14"/>
        <v>1</v>
      </c>
      <c r="J200" s="1">
        <f t="shared" si="15"/>
        <v>3</v>
      </c>
      <c r="K200" s="1">
        <v>1</v>
      </c>
    </row>
    <row r="201" spans="1:16" x14ac:dyDescent="0.25">
      <c r="A201" s="1" t="s">
        <v>1922</v>
      </c>
      <c r="B201" s="1">
        <v>200</v>
      </c>
      <c r="C201" s="11" t="s">
        <v>957</v>
      </c>
      <c r="D201" s="7" t="s">
        <v>1926</v>
      </c>
      <c r="E201" s="7" t="s">
        <v>1944</v>
      </c>
      <c r="F201" s="1">
        <f t="shared" si="12"/>
        <v>1</v>
      </c>
      <c r="G201" s="1">
        <f t="shared" si="13"/>
        <v>0</v>
      </c>
      <c r="I201" s="1">
        <f t="shared" si="14"/>
        <v>1</v>
      </c>
      <c r="J201" s="1">
        <f t="shared" si="15"/>
        <v>3</v>
      </c>
      <c r="K201" s="1">
        <v>1</v>
      </c>
    </row>
    <row r="202" spans="1:16" x14ac:dyDescent="0.25">
      <c r="A202" s="1" t="s">
        <v>1925</v>
      </c>
      <c r="B202" s="1">
        <v>201</v>
      </c>
      <c r="C202" s="11" t="s">
        <v>958</v>
      </c>
      <c r="D202" s="7" t="s">
        <v>1926</v>
      </c>
      <c r="E202" s="7" t="s">
        <v>1944</v>
      </c>
      <c r="F202" s="1">
        <f t="shared" si="12"/>
        <v>3</v>
      </c>
      <c r="G202" s="1">
        <f t="shared" si="13"/>
        <v>0</v>
      </c>
      <c r="I202" s="1">
        <f t="shared" si="14"/>
        <v>3</v>
      </c>
      <c r="J202" s="1">
        <f t="shared" si="15"/>
        <v>1</v>
      </c>
      <c r="K202" s="1">
        <v>3</v>
      </c>
    </row>
    <row r="203" spans="1:16" x14ac:dyDescent="0.25">
      <c r="A203" s="1" t="s">
        <v>1925</v>
      </c>
      <c r="B203" s="1">
        <v>202</v>
      </c>
      <c r="C203" s="11" t="s">
        <v>959</v>
      </c>
      <c r="D203" s="7" t="s">
        <v>1926</v>
      </c>
      <c r="E203" s="7" t="s">
        <v>1944</v>
      </c>
      <c r="F203" s="1">
        <f t="shared" si="12"/>
        <v>2</v>
      </c>
      <c r="G203" s="1">
        <f t="shared" si="13"/>
        <v>0</v>
      </c>
      <c r="I203" s="1">
        <f t="shared" si="14"/>
        <v>2</v>
      </c>
      <c r="J203" s="1">
        <f t="shared" si="15"/>
        <v>2</v>
      </c>
      <c r="K203" s="1">
        <v>2</v>
      </c>
    </row>
    <row r="204" spans="1:16" x14ac:dyDescent="0.25">
      <c r="A204" s="1" t="s">
        <v>1922</v>
      </c>
      <c r="B204" s="1">
        <v>203</v>
      </c>
      <c r="C204" s="11" t="s">
        <v>960</v>
      </c>
      <c r="D204" s="7" t="s">
        <v>1926</v>
      </c>
      <c r="E204" s="7" t="s">
        <v>1944</v>
      </c>
      <c r="F204" s="1">
        <f t="shared" si="12"/>
        <v>2</v>
      </c>
      <c r="G204" s="1">
        <f t="shared" si="13"/>
        <v>0</v>
      </c>
      <c r="I204" s="1">
        <f t="shared" si="14"/>
        <v>2</v>
      </c>
      <c r="J204" s="1">
        <f t="shared" si="15"/>
        <v>2</v>
      </c>
      <c r="K204" s="1">
        <v>2</v>
      </c>
    </row>
    <row r="205" spans="1:16" x14ac:dyDescent="0.25">
      <c r="A205" s="1" t="s">
        <v>1928</v>
      </c>
      <c r="B205" s="1">
        <v>204</v>
      </c>
      <c r="C205" s="11" t="s">
        <v>961</v>
      </c>
      <c r="D205" s="7" t="s">
        <v>1926</v>
      </c>
      <c r="E205" s="7" t="s">
        <v>1944</v>
      </c>
      <c r="F205" s="1">
        <f t="shared" si="12"/>
        <v>5</v>
      </c>
      <c r="G205" s="1">
        <f t="shared" si="13"/>
        <v>0</v>
      </c>
      <c r="I205" s="1">
        <f t="shared" si="14"/>
        <v>5</v>
      </c>
      <c r="J205" s="1">
        <f t="shared" si="15"/>
        <v>0</v>
      </c>
      <c r="K205" s="1">
        <v>3</v>
      </c>
      <c r="L205" s="1">
        <v>2</v>
      </c>
    </row>
    <row r="206" spans="1:16" x14ac:dyDescent="0.25">
      <c r="A206" s="1" t="s">
        <v>1925</v>
      </c>
      <c r="B206" s="1">
        <v>205</v>
      </c>
      <c r="C206" s="11" t="s">
        <v>962</v>
      </c>
      <c r="D206" s="7" t="s">
        <v>1926</v>
      </c>
      <c r="E206" s="7" t="s">
        <v>1944</v>
      </c>
      <c r="F206" s="1">
        <f t="shared" si="12"/>
        <v>3</v>
      </c>
      <c r="G206" s="1">
        <f t="shared" si="13"/>
        <v>0</v>
      </c>
      <c r="I206" s="1">
        <f t="shared" si="14"/>
        <v>3</v>
      </c>
      <c r="J206" s="1">
        <f t="shared" si="15"/>
        <v>1</v>
      </c>
      <c r="K206" s="1">
        <v>3</v>
      </c>
    </row>
    <row r="207" spans="1:16" x14ac:dyDescent="0.25">
      <c r="A207" s="1" t="s">
        <v>1928</v>
      </c>
      <c r="B207" s="1">
        <v>206</v>
      </c>
      <c r="C207" s="11" t="s">
        <v>963</v>
      </c>
      <c r="D207" s="7" t="s">
        <v>1926</v>
      </c>
      <c r="E207" s="7" t="s">
        <v>1944</v>
      </c>
      <c r="F207" s="1">
        <f t="shared" si="12"/>
        <v>5</v>
      </c>
      <c r="G207" s="1">
        <f t="shared" si="13"/>
        <v>0</v>
      </c>
      <c r="I207" s="1">
        <f t="shared" si="14"/>
        <v>5</v>
      </c>
      <c r="J207" s="1">
        <f t="shared" si="15"/>
        <v>0</v>
      </c>
      <c r="K207" s="1">
        <v>3</v>
      </c>
      <c r="L207" s="1">
        <v>2</v>
      </c>
    </row>
    <row r="208" spans="1:16" x14ac:dyDescent="0.25">
      <c r="A208" s="1" t="s">
        <v>1928</v>
      </c>
      <c r="B208" s="1">
        <v>207</v>
      </c>
      <c r="C208" s="11" t="s">
        <v>1559</v>
      </c>
      <c r="D208" s="7" t="s">
        <v>1926</v>
      </c>
      <c r="E208" s="7" t="s">
        <v>1944</v>
      </c>
      <c r="F208" s="1">
        <f t="shared" si="12"/>
        <v>5</v>
      </c>
      <c r="G208" s="1">
        <f t="shared" si="13"/>
        <v>0</v>
      </c>
      <c r="H208" s="1">
        <f>SUM('Fellowship of the Ring'!F159:G159)</f>
        <v>4</v>
      </c>
      <c r="I208" s="1">
        <f t="shared" si="14"/>
        <v>9</v>
      </c>
      <c r="J208" s="1">
        <f t="shared" si="15"/>
        <v>0</v>
      </c>
      <c r="K208" s="1">
        <v>3</v>
      </c>
      <c r="L208" s="1">
        <v>2</v>
      </c>
    </row>
    <row r="209" spans="1:16" x14ac:dyDescent="0.25">
      <c r="A209" s="1" t="s">
        <v>1925</v>
      </c>
      <c r="B209" s="1">
        <v>208</v>
      </c>
      <c r="C209" s="11" t="s">
        <v>964</v>
      </c>
      <c r="D209" s="7" t="s">
        <v>1926</v>
      </c>
      <c r="E209" s="7" t="s">
        <v>1921</v>
      </c>
      <c r="F209" s="1">
        <f t="shared" si="12"/>
        <v>4</v>
      </c>
      <c r="G209" s="1">
        <f t="shared" si="13"/>
        <v>0</v>
      </c>
      <c r="I209" s="1">
        <f t="shared" si="14"/>
        <v>4</v>
      </c>
      <c r="J209" s="1">
        <f t="shared" si="15"/>
        <v>0</v>
      </c>
      <c r="K209" s="1">
        <v>4</v>
      </c>
    </row>
    <row r="210" spans="1:16" x14ac:dyDescent="0.25">
      <c r="A210" s="1" t="s">
        <v>1922</v>
      </c>
      <c r="B210" s="1">
        <v>209</v>
      </c>
      <c r="C210" s="11" t="s">
        <v>965</v>
      </c>
      <c r="D210" s="7" t="s">
        <v>1926</v>
      </c>
      <c r="E210" s="7" t="s">
        <v>1921</v>
      </c>
      <c r="F210" s="1">
        <f t="shared" si="12"/>
        <v>1</v>
      </c>
      <c r="G210" s="1">
        <f t="shared" si="13"/>
        <v>0</v>
      </c>
      <c r="I210" s="1">
        <f t="shared" si="14"/>
        <v>1</v>
      </c>
      <c r="J210" s="1">
        <f t="shared" si="15"/>
        <v>3</v>
      </c>
      <c r="K210" s="1">
        <v>1</v>
      </c>
    </row>
    <row r="211" spans="1:16" x14ac:dyDescent="0.25">
      <c r="A211" s="1" t="s">
        <v>1928</v>
      </c>
      <c r="B211" s="1">
        <v>210</v>
      </c>
      <c r="C211" s="11" t="s">
        <v>966</v>
      </c>
      <c r="D211" s="7" t="s">
        <v>1926</v>
      </c>
      <c r="E211" s="7" t="s">
        <v>1921</v>
      </c>
      <c r="F211" s="1">
        <f t="shared" si="12"/>
        <v>4</v>
      </c>
      <c r="G211" s="1">
        <f t="shared" si="13"/>
        <v>0</v>
      </c>
      <c r="I211" s="1">
        <f t="shared" si="14"/>
        <v>4</v>
      </c>
      <c r="J211" s="1">
        <f t="shared" si="15"/>
        <v>0</v>
      </c>
      <c r="K211" s="1">
        <v>4</v>
      </c>
    </row>
    <row r="212" spans="1:16" x14ac:dyDescent="0.25">
      <c r="A212" s="1" t="s">
        <v>1922</v>
      </c>
      <c r="B212" s="1">
        <v>211</v>
      </c>
      <c r="C212" s="11" t="s">
        <v>967</v>
      </c>
      <c r="D212" s="7" t="s">
        <v>1926</v>
      </c>
      <c r="E212" s="7" t="s">
        <v>1924</v>
      </c>
      <c r="F212" s="1">
        <f t="shared" si="12"/>
        <v>3</v>
      </c>
      <c r="G212" s="1">
        <f t="shared" si="13"/>
        <v>0</v>
      </c>
      <c r="I212" s="1">
        <f t="shared" si="14"/>
        <v>3</v>
      </c>
      <c r="J212" s="1">
        <f t="shared" si="15"/>
        <v>1</v>
      </c>
      <c r="K212" s="1">
        <v>3</v>
      </c>
    </row>
    <row r="213" spans="1:16" x14ac:dyDescent="0.25">
      <c r="A213" s="1" t="s">
        <v>1928</v>
      </c>
      <c r="B213" s="1">
        <v>212</v>
      </c>
      <c r="C213" s="11" t="s">
        <v>968</v>
      </c>
      <c r="D213" s="7" t="s">
        <v>1926</v>
      </c>
      <c r="E213" s="7" t="s">
        <v>1924</v>
      </c>
      <c r="F213" s="1">
        <f t="shared" si="12"/>
        <v>4</v>
      </c>
      <c r="G213" s="1">
        <f t="shared" si="13"/>
        <v>1</v>
      </c>
      <c r="I213" s="1">
        <f t="shared" si="14"/>
        <v>5</v>
      </c>
      <c r="J213" s="1">
        <f t="shared" si="15"/>
        <v>0</v>
      </c>
      <c r="K213" s="1">
        <v>4</v>
      </c>
      <c r="P213" s="1">
        <v>1</v>
      </c>
    </row>
    <row r="214" spans="1:16" x14ac:dyDescent="0.25">
      <c r="A214" s="1" t="s">
        <v>1922</v>
      </c>
      <c r="B214" s="1">
        <v>213</v>
      </c>
      <c r="C214" s="11" t="s">
        <v>969</v>
      </c>
      <c r="D214" s="7" t="s">
        <v>1926</v>
      </c>
      <c r="E214" s="7" t="s">
        <v>1924</v>
      </c>
      <c r="F214" s="1">
        <f t="shared" si="12"/>
        <v>2</v>
      </c>
      <c r="G214" s="1">
        <f t="shared" si="13"/>
        <v>0</v>
      </c>
      <c r="I214" s="1">
        <f t="shared" si="14"/>
        <v>2</v>
      </c>
      <c r="J214" s="1">
        <f t="shared" si="15"/>
        <v>2</v>
      </c>
      <c r="K214" s="1">
        <v>2</v>
      </c>
    </row>
    <row r="215" spans="1:16" x14ac:dyDescent="0.25">
      <c r="A215" s="1" t="s">
        <v>1922</v>
      </c>
      <c r="B215" s="1">
        <v>214</v>
      </c>
      <c r="C215" s="11" t="s">
        <v>970</v>
      </c>
      <c r="D215" s="7" t="s">
        <v>1926</v>
      </c>
      <c r="E215" s="7" t="s">
        <v>1921</v>
      </c>
      <c r="F215" s="1">
        <f t="shared" si="12"/>
        <v>2</v>
      </c>
      <c r="G215" s="1">
        <f t="shared" si="13"/>
        <v>0</v>
      </c>
      <c r="I215" s="1">
        <f t="shared" si="14"/>
        <v>2</v>
      </c>
      <c r="J215" s="1">
        <f t="shared" si="15"/>
        <v>2</v>
      </c>
      <c r="K215" s="1">
        <v>2</v>
      </c>
    </row>
    <row r="216" spans="1:16" x14ac:dyDescent="0.25">
      <c r="A216" s="1" t="s">
        <v>1922</v>
      </c>
      <c r="B216" s="1">
        <v>215</v>
      </c>
      <c r="C216" s="11" t="s">
        <v>971</v>
      </c>
      <c r="D216" s="7" t="s">
        <v>1926</v>
      </c>
      <c r="E216" s="7" t="s">
        <v>1924</v>
      </c>
      <c r="F216" s="1">
        <f t="shared" si="12"/>
        <v>2</v>
      </c>
      <c r="G216" s="1">
        <f t="shared" si="13"/>
        <v>0</v>
      </c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972</v>
      </c>
      <c r="D217" s="7" t="s">
        <v>1881</v>
      </c>
      <c r="E217" s="7" t="s">
        <v>1924</v>
      </c>
      <c r="F217" s="1">
        <f t="shared" si="12"/>
        <v>3</v>
      </c>
      <c r="G217" s="1">
        <f t="shared" si="13"/>
        <v>0</v>
      </c>
      <c r="I217" s="1">
        <f t="shared" si="14"/>
        <v>3</v>
      </c>
      <c r="J217" s="1">
        <f t="shared" si="15"/>
        <v>1</v>
      </c>
      <c r="K217" s="1">
        <v>3</v>
      </c>
    </row>
    <row r="218" spans="1:16" x14ac:dyDescent="0.25">
      <c r="A218" s="1" t="s">
        <v>1925</v>
      </c>
      <c r="B218" s="1">
        <v>217</v>
      </c>
      <c r="C218" s="11" t="s">
        <v>973</v>
      </c>
      <c r="D218" s="7" t="s">
        <v>1881</v>
      </c>
      <c r="E218" s="7" t="s">
        <v>1944</v>
      </c>
      <c r="F218" s="1">
        <f t="shared" si="12"/>
        <v>4</v>
      </c>
      <c r="G218" s="1">
        <f t="shared" si="13"/>
        <v>0</v>
      </c>
      <c r="I218" s="1">
        <f t="shared" si="14"/>
        <v>4</v>
      </c>
      <c r="J218" s="1">
        <f t="shared" si="15"/>
        <v>0</v>
      </c>
      <c r="K218" s="1">
        <v>4</v>
      </c>
    </row>
    <row r="219" spans="1:16" x14ac:dyDescent="0.25">
      <c r="A219" s="1" t="s">
        <v>1922</v>
      </c>
      <c r="B219" s="1">
        <v>218</v>
      </c>
      <c r="C219" s="11" t="s">
        <v>974</v>
      </c>
      <c r="D219" s="7" t="s">
        <v>1881</v>
      </c>
      <c r="E219" s="7" t="s">
        <v>1944</v>
      </c>
      <c r="F219" s="1">
        <f t="shared" si="12"/>
        <v>3</v>
      </c>
      <c r="G219" s="1">
        <f t="shared" si="13"/>
        <v>0</v>
      </c>
      <c r="I219" s="1">
        <f t="shared" si="14"/>
        <v>3</v>
      </c>
      <c r="J219" s="1">
        <f t="shared" si="15"/>
        <v>1</v>
      </c>
      <c r="K219" s="1">
        <v>3</v>
      </c>
    </row>
    <row r="220" spans="1:16" x14ac:dyDescent="0.25">
      <c r="A220" s="1" t="s">
        <v>1922</v>
      </c>
      <c r="B220" s="1">
        <v>219</v>
      </c>
      <c r="C220" s="11" t="s">
        <v>975</v>
      </c>
      <c r="D220" s="7" t="s">
        <v>1881</v>
      </c>
      <c r="E220" s="7" t="s">
        <v>1944</v>
      </c>
      <c r="F220" s="1">
        <f t="shared" si="12"/>
        <v>3</v>
      </c>
      <c r="G220" s="1">
        <f t="shared" si="13"/>
        <v>0</v>
      </c>
      <c r="I220" s="1">
        <f t="shared" si="14"/>
        <v>3</v>
      </c>
      <c r="J220" s="1">
        <f t="shared" si="15"/>
        <v>1</v>
      </c>
      <c r="K220" s="1">
        <v>1</v>
      </c>
      <c r="N220" s="1">
        <v>2</v>
      </c>
    </row>
    <row r="221" spans="1:16" x14ac:dyDescent="0.25">
      <c r="A221" s="1" t="s">
        <v>1925</v>
      </c>
      <c r="B221" s="1">
        <v>220</v>
      </c>
      <c r="C221" s="11" t="s">
        <v>1877</v>
      </c>
      <c r="D221" s="7" t="s">
        <v>1881</v>
      </c>
      <c r="E221" s="7" t="s">
        <v>1944</v>
      </c>
      <c r="F221" s="1">
        <f t="shared" si="12"/>
        <v>4</v>
      </c>
      <c r="G221" s="1">
        <f t="shared" si="13"/>
        <v>0</v>
      </c>
      <c r="I221" s="1">
        <f t="shared" si="14"/>
        <v>4</v>
      </c>
      <c r="J221" s="1">
        <f t="shared" si="15"/>
        <v>0</v>
      </c>
      <c r="K221" s="1">
        <v>3</v>
      </c>
      <c r="L221" s="1">
        <v>1</v>
      </c>
    </row>
    <row r="222" spans="1:16" x14ac:dyDescent="0.25">
      <c r="A222" s="1" t="s">
        <v>1928</v>
      </c>
      <c r="B222" s="1">
        <v>221</v>
      </c>
      <c r="C222" s="11" t="s">
        <v>976</v>
      </c>
      <c r="D222" s="7" t="s">
        <v>1881</v>
      </c>
      <c r="E222" s="7" t="s">
        <v>1944</v>
      </c>
      <c r="F222" s="1">
        <f t="shared" si="12"/>
        <v>5</v>
      </c>
      <c r="G222" s="1">
        <f t="shared" si="13"/>
        <v>0</v>
      </c>
      <c r="I222" s="1">
        <f t="shared" si="14"/>
        <v>5</v>
      </c>
      <c r="J222" s="1">
        <f t="shared" si="15"/>
        <v>0</v>
      </c>
      <c r="K222" s="1">
        <v>3</v>
      </c>
      <c r="L222" s="1">
        <v>2</v>
      </c>
    </row>
    <row r="223" spans="1:16" x14ac:dyDescent="0.25">
      <c r="A223" s="1" t="s">
        <v>1928</v>
      </c>
      <c r="B223" s="1">
        <v>222</v>
      </c>
      <c r="C223" s="11" t="s">
        <v>977</v>
      </c>
      <c r="D223" s="7" t="s">
        <v>1881</v>
      </c>
      <c r="E223" s="7" t="s">
        <v>1944</v>
      </c>
      <c r="F223" s="1">
        <f t="shared" si="12"/>
        <v>5</v>
      </c>
      <c r="G223" s="1">
        <f t="shared" si="13"/>
        <v>1</v>
      </c>
      <c r="I223" s="1">
        <f t="shared" si="14"/>
        <v>6</v>
      </c>
      <c r="J223" s="1">
        <f t="shared" si="15"/>
        <v>0</v>
      </c>
      <c r="K223" s="1">
        <v>3</v>
      </c>
      <c r="L223" s="1">
        <v>2</v>
      </c>
      <c r="P223" s="1">
        <v>1</v>
      </c>
    </row>
    <row r="224" spans="1:16" x14ac:dyDescent="0.25">
      <c r="A224" s="1" t="s">
        <v>1922</v>
      </c>
      <c r="B224" s="1">
        <v>223</v>
      </c>
      <c r="C224" s="11" t="s">
        <v>978</v>
      </c>
      <c r="D224" s="7" t="s">
        <v>1881</v>
      </c>
      <c r="E224" s="7" t="s">
        <v>1921</v>
      </c>
      <c r="F224" s="1">
        <f t="shared" si="12"/>
        <v>1</v>
      </c>
      <c r="G224" s="1">
        <f t="shared" si="13"/>
        <v>0</v>
      </c>
      <c r="I224" s="1">
        <f t="shared" si="14"/>
        <v>1</v>
      </c>
      <c r="J224" s="1">
        <f t="shared" si="15"/>
        <v>3</v>
      </c>
      <c r="K224" s="1">
        <v>1</v>
      </c>
    </row>
    <row r="225" spans="1:14" x14ac:dyDescent="0.25">
      <c r="A225" s="1" t="s">
        <v>1928</v>
      </c>
      <c r="B225" s="1">
        <v>224</v>
      </c>
      <c r="C225" s="11" t="s">
        <v>979</v>
      </c>
      <c r="D225" s="7" t="s">
        <v>1881</v>
      </c>
      <c r="E225" s="7" t="s">
        <v>1944</v>
      </c>
      <c r="F225" s="1">
        <f t="shared" si="12"/>
        <v>5</v>
      </c>
      <c r="G225" s="1">
        <f t="shared" si="13"/>
        <v>0</v>
      </c>
      <c r="I225" s="1">
        <f t="shared" si="14"/>
        <v>5</v>
      </c>
      <c r="J225" s="1">
        <f t="shared" si="15"/>
        <v>0</v>
      </c>
      <c r="K225" s="1">
        <v>3</v>
      </c>
      <c r="L225" s="1">
        <v>2</v>
      </c>
    </row>
    <row r="226" spans="1:14" x14ac:dyDescent="0.25">
      <c r="A226" s="1" t="s">
        <v>1922</v>
      </c>
      <c r="B226" s="1">
        <v>225</v>
      </c>
      <c r="C226" s="11" t="s">
        <v>980</v>
      </c>
      <c r="D226" s="7" t="s">
        <v>1881</v>
      </c>
      <c r="E226" s="7" t="s">
        <v>1944</v>
      </c>
      <c r="F226" s="1">
        <f t="shared" si="12"/>
        <v>4</v>
      </c>
      <c r="G226" s="1">
        <f t="shared" si="13"/>
        <v>0</v>
      </c>
      <c r="I226" s="1">
        <f t="shared" si="14"/>
        <v>4</v>
      </c>
      <c r="J226" s="1">
        <f t="shared" si="15"/>
        <v>0</v>
      </c>
      <c r="K226" s="1">
        <v>2</v>
      </c>
      <c r="N226" s="1">
        <v>2</v>
      </c>
    </row>
    <row r="227" spans="1:14" x14ac:dyDescent="0.25">
      <c r="A227" s="1" t="s">
        <v>1928</v>
      </c>
      <c r="B227" s="1">
        <v>226</v>
      </c>
      <c r="C227" s="11" t="s">
        <v>981</v>
      </c>
      <c r="D227" s="7" t="s">
        <v>1881</v>
      </c>
      <c r="E227" s="7" t="s">
        <v>1944</v>
      </c>
      <c r="F227" s="1">
        <f t="shared" si="12"/>
        <v>5</v>
      </c>
      <c r="G227" s="1">
        <f t="shared" si="13"/>
        <v>0</v>
      </c>
      <c r="I227" s="1">
        <f t="shared" si="14"/>
        <v>5</v>
      </c>
      <c r="J227" s="1">
        <f t="shared" si="15"/>
        <v>0</v>
      </c>
      <c r="K227" s="1">
        <v>3</v>
      </c>
      <c r="L227" s="1">
        <v>2</v>
      </c>
    </row>
    <row r="228" spans="1:14" x14ac:dyDescent="0.25">
      <c r="A228" s="1" t="s">
        <v>1928</v>
      </c>
      <c r="B228" s="1">
        <v>227</v>
      </c>
      <c r="C228" s="11" t="s">
        <v>982</v>
      </c>
      <c r="D228" s="7" t="s">
        <v>1881</v>
      </c>
      <c r="E228" s="7" t="s">
        <v>1944</v>
      </c>
      <c r="F228" s="1">
        <f t="shared" si="12"/>
        <v>5</v>
      </c>
      <c r="G228" s="1">
        <f t="shared" si="13"/>
        <v>0</v>
      </c>
      <c r="I228" s="1">
        <f t="shared" si="14"/>
        <v>5</v>
      </c>
      <c r="J228" s="1">
        <f t="shared" si="15"/>
        <v>0</v>
      </c>
      <c r="K228" s="1">
        <v>3</v>
      </c>
      <c r="L228" s="1">
        <v>2</v>
      </c>
    </row>
    <row r="229" spans="1:14" x14ac:dyDescent="0.25">
      <c r="A229" s="1" t="s">
        <v>1928</v>
      </c>
      <c r="B229" s="1">
        <v>228</v>
      </c>
      <c r="C229" s="11" t="s">
        <v>983</v>
      </c>
      <c r="D229" s="7" t="s">
        <v>1881</v>
      </c>
      <c r="E229" s="7" t="s">
        <v>1944</v>
      </c>
      <c r="F229" s="1">
        <f t="shared" si="12"/>
        <v>5</v>
      </c>
      <c r="G229" s="1">
        <f t="shared" si="13"/>
        <v>0</v>
      </c>
      <c r="I229" s="1">
        <f t="shared" si="14"/>
        <v>5</v>
      </c>
      <c r="J229" s="1">
        <f t="shared" si="15"/>
        <v>0</v>
      </c>
      <c r="K229" s="1">
        <v>3</v>
      </c>
      <c r="L229" s="1">
        <v>2</v>
      </c>
    </row>
    <row r="230" spans="1:14" x14ac:dyDescent="0.25">
      <c r="A230" s="1" t="s">
        <v>1922</v>
      </c>
      <c r="B230" s="1">
        <v>229</v>
      </c>
      <c r="C230" s="11" t="s">
        <v>984</v>
      </c>
      <c r="D230" s="7" t="s">
        <v>1881</v>
      </c>
      <c r="E230" s="7" t="s">
        <v>1944</v>
      </c>
      <c r="F230" s="1">
        <f t="shared" si="12"/>
        <v>1</v>
      </c>
      <c r="G230" s="1">
        <f t="shared" si="13"/>
        <v>0</v>
      </c>
      <c r="I230" s="1">
        <f t="shared" si="14"/>
        <v>1</v>
      </c>
      <c r="J230" s="1">
        <f t="shared" si="15"/>
        <v>3</v>
      </c>
      <c r="K230" s="1">
        <v>1</v>
      </c>
    </row>
    <row r="231" spans="1:14" x14ac:dyDescent="0.25">
      <c r="A231" s="1" t="s">
        <v>1925</v>
      </c>
      <c r="B231" s="1">
        <v>230</v>
      </c>
      <c r="C231" s="11" t="s">
        <v>985</v>
      </c>
      <c r="D231" s="7" t="s">
        <v>1881</v>
      </c>
      <c r="E231" s="7" t="s">
        <v>1944</v>
      </c>
      <c r="F231" s="1">
        <f t="shared" si="12"/>
        <v>4</v>
      </c>
      <c r="G231" s="1">
        <f t="shared" si="13"/>
        <v>0</v>
      </c>
      <c r="I231" s="1">
        <f t="shared" si="14"/>
        <v>4</v>
      </c>
      <c r="J231" s="1">
        <f t="shared" si="15"/>
        <v>0</v>
      </c>
      <c r="K231" s="1">
        <v>4</v>
      </c>
    </row>
    <row r="232" spans="1:14" x14ac:dyDescent="0.25">
      <c r="A232" s="1" t="s">
        <v>1922</v>
      </c>
      <c r="B232" s="1">
        <v>231</v>
      </c>
      <c r="C232" s="11" t="s">
        <v>986</v>
      </c>
      <c r="D232" s="7" t="s">
        <v>1881</v>
      </c>
      <c r="E232" s="7" t="s">
        <v>1924</v>
      </c>
      <c r="F232" s="1">
        <f t="shared" si="12"/>
        <v>1</v>
      </c>
      <c r="G232" s="1">
        <f t="shared" si="13"/>
        <v>0</v>
      </c>
      <c r="I232" s="1">
        <f t="shared" si="14"/>
        <v>1</v>
      </c>
      <c r="J232" s="1">
        <f t="shared" si="15"/>
        <v>3</v>
      </c>
      <c r="K232" s="1">
        <v>1</v>
      </c>
    </row>
    <row r="233" spans="1:14" x14ac:dyDescent="0.25">
      <c r="A233" s="1" t="s">
        <v>1925</v>
      </c>
      <c r="B233" s="1">
        <v>232</v>
      </c>
      <c r="C233" s="11" t="s">
        <v>987</v>
      </c>
      <c r="D233" s="7" t="s">
        <v>1881</v>
      </c>
      <c r="E233" s="7" t="s">
        <v>1944</v>
      </c>
      <c r="F233" s="1">
        <f t="shared" si="12"/>
        <v>4</v>
      </c>
      <c r="G233" s="1">
        <f t="shared" si="13"/>
        <v>0</v>
      </c>
      <c r="I233" s="1">
        <f t="shared" si="14"/>
        <v>4</v>
      </c>
      <c r="J233" s="1">
        <f t="shared" si="15"/>
        <v>0</v>
      </c>
      <c r="K233" s="1">
        <v>4</v>
      </c>
    </row>
    <row r="234" spans="1:14" x14ac:dyDescent="0.25">
      <c r="A234" s="1" t="s">
        <v>1925</v>
      </c>
      <c r="B234" s="1">
        <v>233</v>
      </c>
      <c r="C234" s="11" t="s">
        <v>988</v>
      </c>
      <c r="D234" s="7" t="s">
        <v>1881</v>
      </c>
      <c r="E234" s="7" t="s">
        <v>1921</v>
      </c>
      <c r="F234" s="1">
        <f t="shared" si="12"/>
        <v>3</v>
      </c>
      <c r="G234" s="1">
        <f t="shared" si="13"/>
        <v>0</v>
      </c>
      <c r="I234" s="1">
        <f t="shared" si="14"/>
        <v>3</v>
      </c>
      <c r="J234" s="1">
        <f t="shared" si="15"/>
        <v>1</v>
      </c>
      <c r="K234" s="1">
        <v>3</v>
      </c>
    </row>
    <row r="235" spans="1:14" x14ac:dyDescent="0.25">
      <c r="A235" s="1" t="s">
        <v>1925</v>
      </c>
      <c r="B235" s="1">
        <v>234</v>
      </c>
      <c r="C235" s="11" t="s">
        <v>989</v>
      </c>
      <c r="D235" s="7" t="s">
        <v>1881</v>
      </c>
      <c r="E235" s="7" t="s">
        <v>1921</v>
      </c>
      <c r="F235" s="1">
        <f t="shared" si="12"/>
        <v>4</v>
      </c>
      <c r="G235" s="1">
        <f t="shared" si="13"/>
        <v>0</v>
      </c>
      <c r="I235" s="1">
        <f t="shared" si="14"/>
        <v>4</v>
      </c>
      <c r="J235" s="1">
        <f t="shared" si="15"/>
        <v>0</v>
      </c>
      <c r="K235" s="1">
        <v>4</v>
      </c>
    </row>
    <row r="236" spans="1:14" x14ac:dyDescent="0.25">
      <c r="A236" s="1" t="s">
        <v>1928</v>
      </c>
      <c r="B236" s="1">
        <v>235</v>
      </c>
      <c r="C236" s="11" t="s">
        <v>990</v>
      </c>
      <c r="D236" s="7" t="s">
        <v>1881</v>
      </c>
      <c r="E236" s="7" t="s">
        <v>1921</v>
      </c>
      <c r="F236" s="1">
        <f t="shared" si="12"/>
        <v>4</v>
      </c>
      <c r="G236" s="1">
        <f t="shared" si="13"/>
        <v>0</v>
      </c>
      <c r="I236" s="1">
        <f t="shared" si="14"/>
        <v>4</v>
      </c>
      <c r="J236" s="1">
        <f t="shared" si="15"/>
        <v>0</v>
      </c>
      <c r="K236" s="1">
        <v>4</v>
      </c>
    </row>
    <row r="237" spans="1:14" x14ac:dyDescent="0.25">
      <c r="A237" s="1" t="s">
        <v>1925</v>
      </c>
      <c r="B237" s="1">
        <v>236</v>
      </c>
      <c r="C237" s="11" t="s">
        <v>991</v>
      </c>
      <c r="D237" s="7" t="s">
        <v>1881</v>
      </c>
      <c r="E237" s="7" t="s">
        <v>1924</v>
      </c>
      <c r="F237" s="1">
        <f t="shared" si="12"/>
        <v>4</v>
      </c>
      <c r="G237" s="1">
        <f t="shared" si="13"/>
        <v>0</v>
      </c>
      <c r="I237" s="1">
        <f t="shared" si="14"/>
        <v>4</v>
      </c>
      <c r="J237" s="1">
        <f t="shared" si="15"/>
        <v>0</v>
      </c>
      <c r="K237" s="1">
        <v>4</v>
      </c>
    </row>
    <row r="238" spans="1:14" x14ac:dyDescent="0.25">
      <c r="A238" s="1" t="s">
        <v>1922</v>
      </c>
      <c r="B238" s="1">
        <v>237</v>
      </c>
      <c r="C238" s="11" t="s">
        <v>992</v>
      </c>
      <c r="D238" s="7" t="s">
        <v>1881</v>
      </c>
      <c r="E238" s="7" t="s">
        <v>1924</v>
      </c>
      <c r="F238" s="1">
        <f t="shared" si="12"/>
        <v>2</v>
      </c>
      <c r="G238" s="1">
        <f t="shared" si="13"/>
        <v>0</v>
      </c>
      <c r="I238" s="1">
        <f t="shared" si="14"/>
        <v>2</v>
      </c>
      <c r="J238" s="1">
        <f t="shared" si="15"/>
        <v>2</v>
      </c>
      <c r="K238" s="1">
        <v>2</v>
      </c>
    </row>
    <row r="239" spans="1:14" x14ac:dyDescent="0.25">
      <c r="A239" s="1" t="s">
        <v>1922</v>
      </c>
      <c r="B239" s="1">
        <v>238</v>
      </c>
      <c r="C239" s="11" t="s">
        <v>993</v>
      </c>
      <c r="D239" s="7" t="s">
        <v>1881</v>
      </c>
      <c r="E239" s="7" t="s">
        <v>1924</v>
      </c>
      <c r="F239" s="1">
        <f t="shared" si="12"/>
        <v>0</v>
      </c>
      <c r="G239" s="1">
        <f t="shared" si="13"/>
        <v>0</v>
      </c>
      <c r="I239" s="1">
        <f t="shared" si="14"/>
        <v>0</v>
      </c>
      <c r="J239" s="1">
        <f t="shared" si="15"/>
        <v>4</v>
      </c>
    </row>
    <row r="240" spans="1:14" x14ac:dyDescent="0.25">
      <c r="A240" s="1" t="s">
        <v>1928</v>
      </c>
      <c r="B240" s="1">
        <v>239</v>
      </c>
      <c r="C240" s="11" t="s">
        <v>994</v>
      </c>
      <c r="D240" s="7" t="s">
        <v>1881</v>
      </c>
      <c r="E240" s="7" t="s">
        <v>1921</v>
      </c>
      <c r="F240" s="1">
        <f t="shared" si="12"/>
        <v>4</v>
      </c>
      <c r="G240" s="1">
        <f t="shared" si="13"/>
        <v>0</v>
      </c>
      <c r="I240" s="1">
        <f t="shared" si="14"/>
        <v>4</v>
      </c>
      <c r="J240" s="1">
        <f t="shared" si="15"/>
        <v>0</v>
      </c>
      <c r="K240" s="1">
        <v>4</v>
      </c>
    </row>
    <row r="241" spans="1:16" x14ac:dyDescent="0.25">
      <c r="A241" s="1" t="s">
        <v>1922</v>
      </c>
      <c r="B241" s="1">
        <v>240</v>
      </c>
      <c r="C241" s="11" t="s">
        <v>995</v>
      </c>
      <c r="D241" s="7" t="s">
        <v>1881</v>
      </c>
      <c r="E241" s="7" t="s">
        <v>1921</v>
      </c>
      <c r="F241" s="1">
        <f t="shared" si="12"/>
        <v>3</v>
      </c>
      <c r="G241" s="1">
        <f t="shared" si="13"/>
        <v>0</v>
      </c>
      <c r="I241" s="1">
        <f t="shared" si="14"/>
        <v>3</v>
      </c>
      <c r="J241" s="1">
        <f t="shared" si="15"/>
        <v>1</v>
      </c>
      <c r="K241" s="1">
        <v>3</v>
      </c>
    </row>
    <row r="242" spans="1:16" x14ac:dyDescent="0.25">
      <c r="A242" s="1" t="s">
        <v>1928</v>
      </c>
      <c r="B242" s="1">
        <v>241</v>
      </c>
      <c r="C242" s="11" t="s">
        <v>996</v>
      </c>
      <c r="D242" s="7" t="s">
        <v>1881</v>
      </c>
      <c r="E242" s="7" t="s">
        <v>1921</v>
      </c>
      <c r="F242" s="1">
        <f t="shared" si="12"/>
        <v>4</v>
      </c>
      <c r="G242" s="1">
        <f t="shared" si="13"/>
        <v>1</v>
      </c>
      <c r="I242" s="1">
        <f t="shared" si="14"/>
        <v>5</v>
      </c>
      <c r="J242" s="1">
        <f t="shared" si="15"/>
        <v>0</v>
      </c>
      <c r="K242" s="1">
        <v>3</v>
      </c>
      <c r="L242" s="1">
        <v>1</v>
      </c>
      <c r="P242" s="1">
        <v>1</v>
      </c>
    </row>
    <row r="243" spans="1:16" x14ac:dyDescent="0.25">
      <c r="A243" s="1" t="s">
        <v>1925</v>
      </c>
      <c r="B243" s="1">
        <v>242</v>
      </c>
      <c r="C243" s="11" t="s">
        <v>997</v>
      </c>
      <c r="D243" s="7" t="s">
        <v>1881</v>
      </c>
      <c r="E243" s="7" t="s">
        <v>1924</v>
      </c>
      <c r="F243" s="1">
        <f t="shared" si="12"/>
        <v>2</v>
      </c>
      <c r="G243" s="1">
        <f t="shared" si="13"/>
        <v>0</v>
      </c>
      <c r="I243" s="1">
        <f t="shared" si="14"/>
        <v>2</v>
      </c>
      <c r="J243" s="1">
        <f t="shared" si="15"/>
        <v>2</v>
      </c>
      <c r="K243" s="1">
        <v>2</v>
      </c>
    </row>
    <row r="244" spans="1:16" x14ac:dyDescent="0.25">
      <c r="A244" s="1" t="s">
        <v>1922</v>
      </c>
      <c r="B244" s="1">
        <v>243</v>
      </c>
      <c r="C244" s="11" t="s">
        <v>998</v>
      </c>
      <c r="D244" s="7" t="s">
        <v>1881</v>
      </c>
      <c r="E244" s="7" t="s">
        <v>1921</v>
      </c>
      <c r="F244" s="1">
        <f t="shared" si="12"/>
        <v>2</v>
      </c>
      <c r="G244" s="1">
        <f t="shared" si="13"/>
        <v>0</v>
      </c>
      <c r="I244" s="1">
        <f t="shared" si="14"/>
        <v>2</v>
      </c>
      <c r="J244" s="1">
        <f t="shared" si="15"/>
        <v>2</v>
      </c>
      <c r="K244" s="1">
        <v>2</v>
      </c>
    </row>
    <row r="245" spans="1:16" x14ac:dyDescent="0.25">
      <c r="A245" s="1" t="s">
        <v>1922</v>
      </c>
      <c r="B245" s="1">
        <v>244</v>
      </c>
      <c r="C245" s="11" t="s">
        <v>999</v>
      </c>
      <c r="D245" s="7" t="s">
        <v>1881</v>
      </c>
      <c r="E245" s="7" t="s">
        <v>1944</v>
      </c>
      <c r="F245" s="1">
        <f t="shared" si="12"/>
        <v>1</v>
      </c>
      <c r="G245" s="1">
        <f t="shared" si="13"/>
        <v>1</v>
      </c>
      <c r="I245" s="1">
        <f t="shared" si="14"/>
        <v>2</v>
      </c>
      <c r="J245" s="1">
        <f t="shared" si="15"/>
        <v>2</v>
      </c>
      <c r="K245" s="1">
        <v>1</v>
      </c>
      <c r="P245" s="1">
        <v>1</v>
      </c>
    </row>
    <row r="246" spans="1:16" x14ac:dyDescent="0.25">
      <c r="A246" s="1" t="s">
        <v>1922</v>
      </c>
      <c r="B246" s="1">
        <v>245</v>
      </c>
      <c r="C246" s="11" t="s">
        <v>1000</v>
      </c>
      <c r="D246" s="7" t="s">
        <v>1881</v>
      </c>
      <c r="E246" s="7" t="s">
        <v>1944</v>
      </c>
      <c r="F246" s="1">
        <f t="shared" si="12"/>
        <v>2</v>
      </c>
      <c r="G246" s="1">
        <f t="shared" si="13"/>
        <v>0</v>
      </c>
      <c r="I246" s="1">
        <f t="shared" si="14"/>
        <v>2</v>
      </c>
      <c r="J246" s="1">
        <f t="shared" si="15"/>
        <v>2</v>
      </c>
      <c r="K246" s="1">
        <v>2</v>
      </c>
    </row>
    <row r="247" spans="1:16" x14ac:dyDescent="0.25">
      <c r="A247" s="1" t="s">
        <v>1922</v>
      </c>
      <c r="B247" s="1">
        <v>246</v>
      </c>
      <c r="C247" s="11" t="s">
        <v>1001</v>
      </c>
      <c r="D247" s="7" t="s">
        <v>1881</v>
      </c>
      <c r="E247" s="7" t="s">
        <v>1944</v>
      </c>
      <c r="F247" s="1">
        <f t="shared" si="12"/>
        <v>2</v>
      </c>
      <c r="G247" s="1">
        <f t="shared" si="13"/>
        <v>0</v>
      </c>
      <c r="I247" s="1">
        <f t="shared" si="14"/>
        <v>2</v>
      </c>
      <c r="J247" s="1">
        <f t="shared" si="15"/>
        <v>2</v>
      </c>
      <c r="K247" s="1">
        <v>2</v>
      </c>
    </row>
    <row r="248" spans="1:16" x14ac:dyDescent="0.25">
      <c r="A248" s="1" t="s">
        <v>1922</v>
      </c>
      <c r="B248" s="1">
        <v>247</v>
      </c>
      <c r="C248" s="11" t="s">
        <v>1002</v>
      </c>
      <c r="D248" s="7" t="s">
        <v>1881</v>
      </c>
      <c r="E248" s="7" t="s">
        <v>1932</v>
      </c>
      <c r="F248" s="1">
        <f t="shared" si="12"/>
        <v>1</v>
      </c>
      <c r="G248" s="1">
        <f t="shared" si="13"/>
        <v>0</v>
      </c>
      <c r="I248" s="1">
        <f t="shared" si="14"/>
        <v>1</v>
      </c>
      <c r="J248" s="1">
        <f t="shared" si="15"/>
        <v>3</v>
      </c>
      <c r="K248" s="1">
        <v>1</v>
      </c>
    </row>
    <row r="249" spans="1:16" x14ac:dyDescent="0.25">
      <c r="A249" s="1" t="s">
        <v>1928</v>
      </c>
      <c r="B249" s="1">
        <v>248</v>
      </c>
      <c r="C249" s="11" t="s">
        <v>1003</v>
      </c>
      <c r="D249" s="7" t="s">
        <v>1881</v>
      </c>
      <c r="E249" s="7" t="s">
        <v>1944</v>
      </c>
      <c r="F249" s="1">
        <f t="shared" si="12"/>
        <v>5</v>
      </c>
      <c r="G249" s="1">
        <f t="shared" si="13"/>
        <v>0</v>
      </c>
      <c r="I249" s="1">
        <f t="shared" si="14"/>
        <v>5</v>
      </c>
      <c r="J249" s="1">
        <f t="shared" si="15"/>
        <v>0</v>
      </c>
      <c r="K249" s="1">
        <v>3</v>
      </c>
      <c r="L249" s="1">
        <v>2</v>
      </c>
    </row>
    <row r="250" spans="1:16" x14ac:dyDescent="0.25">
      <c r="A250" s="1" t="s">
        <v>1925</v>
      </c>
      <c r="B250" s="1">
        <v>249</v>
      </c>
      <c r="C250" s="11" t="s">
        <v>1004</v>
      </c>
      <c r="D250" s="7" t="s">
        <v>1881</v>
      </c>
      <c r="E250" s="7" t="s">
        <v>1944</v>
      </c>
      <c r="F250" s="1">
        <f t="shared" si="12"/>
        <v>4</v>
      </c>
      <c r="G250" s="1">
        <f t="shared" si="13"/>
        <v>0</v>
      </c>
      <c r="I250" s="1">
        <f t="shared" si="14"/>
        <v>4</v>
      </c>
      <c r="J250" s="1">
        <f t="shared" si="15"/>
        <v>0</v>
      </c>
      <c r="K250" s="1">
        <v>4</v>
      </c>
    </row>
    <row r="251" spans="1:16" x14ac:dyDescent="0.25">
      <c r="A251" s="1" t="s">
        <v>1925</v>
      </c>
      <c r="B251" s="1">
        <v>250</v>
      </c>
      <c r="C251" s="11" t="s">
        <v>1005</v>
      </c>
      <c r="D251" s="7" t="s">
        <v>1881</v>
      </c>
      <c r="E251" s="7" t="s">
        <v>1944</v>
      </c>
      <c r="F251" s="1">
        <f t="shared" si="12"/>
        <v>3</v>
      </c>
      <c r="G251" s="1">
        <f t="shared" si="13"/>
        <v>0</v>
      </c>
      <c r="I251" s="1">
        <f t="shared" si="14"/>
        <v>3</v>
      </c>
      <c r="J251" s="1">
        <f t="shared" si="15"/>
        <v>1</v>
      </c>
      <c r="K251" s="1">
        <v>3</v>
      </c>
    </row>
    <row r="252" spans="1:16" x14ac:dyDescent="0.25">
      <c r="A252" s="1" t="s">
        <v>1922</v>
      </c>
      <c r="B252" s="1">
        <v>251</v>
      </c>
      <c r="C252" s="11" t="s">
        <v>1006</v>
      </c>
      <c r="D252" s="7" t="s">
        <v>1881</v>
      </c>
      <c r="E252" s="7" t="s">
        <v>1944</v>
      </c>
      <c r="F252" s="1">
        <f t="shared" si="12"/>
        <v>1</v>
      </c>
      <c r="G252" s="1">
        <f t="shared" si="13"/>
        <v>0</v>
      </c>
      <c r="I252" s="1">
        <f t="shared" si="14"/>
        <v>1</v>
      </c>
      <c r="J252" s="1">
        <f t="shared" si="15"/>
        <v>3</v>
      </c>
      <c r="K252" s="1">
        <v>1</v>
      </c>
    </row>
    <row r="253" spans="1:16" x14ac:dyDescent="0.25">
      <c r="A253" s="1" t="s">
        <v>1928</v>
      </c>
      <c r="B253" s="1">
        <v>252</v>
      </c>
      <c r="C253" s="11" t="s">
        <v>1007</v>
      </c>
      <c r="D253" s="7" t="s">
        <v>1881</v>
      </c>
      <c r="E253" s="7" t="s">
        <v>1944</v>
      </c>
      <c r="F253" s="1">
        <f t="shared" si="12"/>
        <v>4</v>
      </c>
      <c r="G253" s="1">
        <f t="shared" si="13"/>
        <v>0</v>
      </c>
      <c r="I253" s="1">
        <f t="shared" si="14"/>
        <v>4</v>
      </c>
      <c r="J253" s="1">
        <f t="shared" si="15"/>
        <v>0</v>
      </c>
      <c r="K253" s="1">
        <v>4</v>
      </c>
    </row>
    <row r="254" spans="1:16" x14ac:dyDescent="0.25">
      <c r="A254" s="1" t="s">
        <v>1925</v>
      </c>
      <c r="B254" s="1">
        <v>253</v>
      </c>
      <c r="C254" s="11" t="s">
        <v>1008</v>
      </c>
      <c r="D254" s="7" t="s">
        <v>1881</v>
      </c>
      <c r="E254" s="7" t="s">
        <v>1944</v>
      </c>
      <c r="F254" s="1">
        <f t="shared" si="12"/>
        <v>4</v>
      </c>
      <c r="G254" s="1">
        <f t="shared" si="13"/>
        <v>0</v>
      </c>
      <c r="I254" s="1">
        <f t="shared" si="14"/>
        <v>4</v>
      </c>
      <c r="J254" s="1">
        <f t="shared" si="15"/>
        <v>0</v>
      </c>
      <c r="K254" s="1">
        <v>4</v>
      </c>
    </row>
    <row r="255" spans="1:16" x14ac:dyDescent="0.25">
      <c r="A255" s="1" t="s">
        <v>1928</v>
      </c>
      <c r="B255" s="1">
        <v>254</v>
      </c>
      <c r="C255" s="11" t="s">
        <v>1009</v>
      </c>
      <c r="D255" s="7" t="s">
        <v>1881</v>
      </c>
      <c r="E255" s="7" t="s">
        <v>1944</v>
      </c>
      <c r="F255" s="1">
        <f t="shared" si="12"/>
        <v>4</v>
      </c>
      <c r="G255" s="1">
        <f t="shared" si="13"/>
        <v>0</v>
      </c>
      <c r="I255" s="1">
        <f t="shared" si="14"/>
        <v>4</v>
      </c>
      <c r="J255" s="1">
        <f t="shared" si="15"/>
        <v>0</v>
      </c>
      <c r="K255" s="1">
        <v>4</v>
      </c>
    </row>
    <row r="256" spans="1:16" x14ac:dyDescent="0.25">
      <c r="A256" s="1" t="s">
        <v>1928</v>
      </c>
      <c r="B256" s="1">
        <v>255</v>
      </c>
      <c r="C256" s="11" t="s">
        <v>1010</v>
      </c>
      <c r="D256" s="7" t="s">
        <v>1881</v>
      </c>
      <c r="E256" s="7" t="s">
        <v>1932</v>
      </c>
      <c r="F256" s="1">
        <f t="shared" si="12"/>
        <v>4</v>
      </c>
      <c r="G256" s="1">
        <f t="shared" si="13"/>
        <v>0</v>
      </c>
      <c r="I256" s="1">
        <f t="shared" si="14"/>
        <v>4</v>
      </c>
      <c r="J256" s="1">
        <f t="shared" si="15"/>
        <v>0</v>
      </c>
      <c r="K256" s="1">
        <v>4</v>
      </c>
    </row>
    <row r="257" spans="1:16" x14ac:dyDescent="0.25">
      <c r="A257" s="1" t="s">
        <v>1922</v>
      </c>
      <c r="B257" s="1">
        <v>256</v>
      </c>
      <c r="C257" s="11" t="s">
        <v>1011</v>
      </c>
      <c r="D257" s="7" t="s">
        <v>1881</v>
      </c>
      <c r="E257" s="7" t="s">
        <v>1944</v>
      </c>
      <c r="F257" s="1">
        <f t="shared" si="12"/>
        <v>2</v>
      </c>
      <c r="G257" s="1">
        <f t="shared" si="13"/>
        <v>0</v>
      </c>
      <c r="I257" s="1">
        <f t="shared" si="14"/>
        <v>2</v>
      </c>
      <c r="J257" s="1">
        <f t="shared" si="15"/>
        <v>2</v>
      </c>
      <c r="K257" s="1">
        <v>2</v>
      </c>
    </row>
    <row r="258" spans="1:16" x14ac:dyDescent="0.25">
      <c r="A258" s="1" t="s">
        <v>1922</v>
      </c>
      <c r="B258" s="1">
        <v>257</v>
      </c>
      <c r="C258" s="11" t="s">
        <v>1012</v>
      </c>
      <c r="D258" s="7" t="s">
        <v>1881</v>
      </c>
      <c r="E258" s="7" t="s">
        <v>1944</v>
      </c>
      <c r="F258" s="1">
        <f t="shared" ref="F258:F321" si="16">SUM(K258:O258)</f>
        <v>1</v>
      </c>
      <c r="G258" s="1">
        <f t="shared" ref="G258:G321" si="17">SUM(P258:T258)</f>
        <v>0</v>
      </c>
      <c r="I258" s="1">
        <f t="shared" ref="I258:I321" si="18">SUM(F258:H258)</f>
        <v>1</v>
      </c>
      <c r="J258" s="1">
        <f t="shared" ref="J258:J321" si="19">IF(IF(D258="",1,4)&gt;I258,IF(D258="",1,4)-I258,IF(F258+G258&gt;0,0,1))</f>
        <v>3</v>
      </c>
      <c r="K258" s="1">
        <v>1</v>
      </c>
    </row>
    <row r="259" spans="1:16" x14ac:dyDescent="0.25">
      <c r="A259" s="1" t="s">
        <v>1928</v>
      </c>
      <c r="B259" s="1">
        <v>258</v>
      </c>
      <c r="C259" s="11" t="s">
        <v>1013</v>
      </c>
      <c r="D259" s="7" t="s">
        <v>1881</v>
      </c>
      <c r="E259" s="7" t="s">
        <v>1944</v>
      </c>
      <c r="F259" s="1">
        <f t="shared" si="16"/>
        <v>5</v>
      </c>
      <c r="G259" s="1">
        <f t="shared" si="17"/>
        <v>0</v>
      </c>
      <c r="I259" s="1">
        <f t="shared" si="18"/>
        <v>5</v>
      </c>
      <c r="J259" s="1">
        <f t="shared" si="19"/>
        <v>0</v>
      </c>
      <c r="K259" s="1">
        <v>3</v>
      </c>
      <c r="L259" s="1">
        <v>2</v>
      </c>
    </row>
    <row r="260" spans="1:16" x14ac:dyDescent="0.25">
      <c r="A260" s="1" t="s">
        <v>1922</v>
      </c>
      <c r="B260" s="1">
        <v>259</v>
      </c>
      <c r="C260" s="11" t="s">
        <v>1014</v>
      </c>
      <c r="D260" s="7" t="s">
        <v>1881</v>
      </c>
      <c r="E260" s="7" t="s">
        <v>1921</v>
      </c>
      <c r="F260" s="1">
        <f t="shared" si="16"/>
        <v>1</v>
      </c>
      <c r="G260" s="1">
        <f t="shared" si="17"/>
        <v>0</v>
      </c>
      <c r="I260" s="1">
        <f t="shared" si="18"/>
        <v>1</v>
      </c>
      <c r="J260" s="1">
        <f t="shared" si="19"/>
        <v>3</v>
      </c>
      <c r="K260" s="1">
        <v>1</v>
      </c>
    </row>
    <row r="261" spans="1:16" x14ac:dyDescent="0.25">
      <c r="A261" s="1" t="s">
        <v>1928</v>
      </c>
      <c r="B261" s="1">
        <v>260</v>
      </c>
      <c r="C261" s="11" t="s">
        <v>1015</v>
      </c>
      <c r="D261" s="7" t="s">
        <v>1881</v>
      </c>
      <c r="E261" s="7" t="s">
        <v>1921</v>
      </c>
      <c r="F261" s="1">
        <f t="shared" si="16"/>
        <v>4</v>
      </c>
      <c r="G261" s="1">
        <f t="shared" si="17"/>
        <v>0</v>
      </c>
      <c r="I261" s="1">
        <f t="shared" si="18"/>
        <v>4</v>
      </c>
      <c r="J261" s="1">
        <f t="shared" si="19"/>
        <v>0</v>
      </c>
      <c r="K261" s="1">
        <v>3</v>
      </c>
      <c r="L261" s="1">
        <v>1</v>
      </c>
    </row>
    <row r="262" spans="1:16" x14ac:dyDescent="0.25">
      <c r="A262" s="1" t="s">
        <v>1922</v>
      </c>
      <c r="B262" s="1">
        <v>261</v>
      </c>
      <c r="C262" s="11" t="s">
        <v>1016</v>
      </c>
      <c r="D262" s="7" t="s">
        <v>1881</v>
      </c>
      <c r="E262" s="7" t="s">
        <v>1924</v>
      </c>
      <c r="F262" s="1">
        <f t="shared" si="16"/>
        <v>2</v>
      </c>
      <c r="G262" s="1">
        <f t="shared" si="17"/>
        <v>1</v>
      </c>
      <c r="I262" s="1">
        <f t="shared" si="18"/>
        <v>3</v>
      </c>
      <c r="J262" s="1">
        <f t="shared" si="19"/>
        <v>1</v>
      </c>
      <c r="K262" s="1">
        <v>2</v>
      </c>
      <c r="P262" s="1">
        <v>1</v>
      </c>
    </row>
    <row r="263" spans="1:16" x14ac:dyDescent="0.25">
      <c r="A263" s="1" t="s">
        <v>1922</v>
      </c>
      <c r="B263" s="1">
        <v>262</v>
      </c>
      <c r="C263" s="11" t="s">
        <v>825</v>
      </c>
      <c r="D263" s="7" t="s">
        <v>1879</v>
      </c>
      <c r="E263" s="7" t="s">
        <v>1937</v>
      </c>
      <c r="F263" s="1">
        <f t="shared" si="16"/>
        <v>2</v>
      </c>
      <c r="G263" s="1">
        <f t="shared" si="17"/>
        <v>0</v>
      </c>
      <c r="I263" s="1">
        <f t="shared" si="18"/>
        <v>2</v>
      </c>
      <c r="J263" s="1">
        <f t="shared" si="19"/>
        <v>2</v>
      </c>
      <c r="K263" s="1">
        <v>2</v>
      </c>
    </row>
    <row r="264" spans="1:16" x14ac:dyDescent="0.25">
      <c r="A264" s="1" t="s">
        <v>1925</v>
      </c>
      <c r="B264" s="1">
        <v>263</v>
      </c>
      <c r="C264" s="11" t="s">
        <v>826</v>
      </c>
      <c r="D264" s="7" t="s">
        <v>1879</v>
      </c>
      <c r="E264" s="7" t="s">
        <v>1932</v>
      </c>
      <c r="F264" s="1">
        <f t="shared" si="16"/>
        <v>4</v>
      </c>
      <c r="G264" s="1">
        <f t="shared" si="17"/>
        <v>1</v>
      </c>
      <c r="I264" s="1">
        <f t="shared" si="18"/>
        <v>5</v>
      </c>
      <c r="J264" s="1">
        <f t="shared" si="19"/>
        <v>0</v>
      </c>
      <c r="K264" s="1">
        <v>4</v>
      </c>
      <c r="P264" s="1">
        <v>1</v>
      </c>
    </row>
    <row r="265" spans="1:16" x14ac:dyDescent="0.25">
      <c r="A265" s="1" t="s">
        <v>1925</v>
      </c>
      <c r="B265" s="1">
        <v>264</v>
      </c>
      <c r="C265" s="11" t="s">
        <v>827</v>
      </c>
      <c r="D265" s="7" t="s">
        <v>1879</v>
      </c>
      <c r="E265" s="7" t="s">
        <v>1946</v>
      </c>
      <c r="F265" s="1">
        <f t="shared" si="16"/>
        <v>2</v>
      </c>
      <c r="G265" s="1">
        <f t="shared" si="17"/>
        <v>0</v>
      </c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828</v>
      </c>
      <c r="D266" s="7" t="s">
        <v>1879</v>
      </c>
      <c r="E266" s="7" t="s">
        <v>1946</v>
      </c>
      <c r="F266" s="1">
        <f t="shared" si="16"/>
        <v>6</v>
      </c>
      <c r="G266" s="1">
        <f t="shared" si="17"/>
        <v>0</v>
      </c>
      <c r="H266" s="1">
        <f>SUM('Return of the King'!F226:G226)</f>
        <v>4</v>
      </c>
      <c r="I266" s="1">
        <f t="shared" si="18"/>
        <v>10</v>
      </c>
      <c r="J266" s="1">
        <f t="shared" si="19"/>
        <v>0</v>
      </c>
      <c r="K266" s="1">
        <v>4</v>
      </c>
      <c r="L266" s="1">
        <v>2</v>
      </c>
    </row>
    <row r="267" spans="1:16" x14ac:dyDescent="0.25">
      <c r="A267" s="1" t="s">
        <v>1928</v>
      </c>
      <c r="B267" s="1">
        <v>266</v>
      </c>
      <c r="C267" s="11" t="s">
        <v>829</v>
      </c>
      <c r="D267" s="7" t="s">
        <v>1879</v>
      </c>
      <c r="E267" s="7" t="s">
        <v>1946</v>
      </c>
      <c r="F267" s="1">
        <f t="shared" si="16"/>
        <v>4</v>
      </c>
      <c r="G267" s="1">
        <f t="shared" si="17"/>
        <v>0</v>
      </c>
      <c r="I267" s="1">
        <f t="shared" si="18"/>
        <v>4</v>
      </c>
      <c r="J267" s="1">
        <f t="shared" si="19"/>
        <v>0</v>
      </c>
      <c r="K267" s="1">
        <v>3</v>
      </c>
      <c r="L267" s="1">
        <v>1</v>
      </c>
    </row>
    <row r="268" spans="1:16" x14ac:dyDescent="0.25">
      <c r="A268" s="1" t="s">
        <v>1922</v>
      </c>
      <c r="B268" s="1">
        <v>267</v>
      </c>
      <c r="C268" s="11" t="s">
        <v>1108</v>
      </c>
      <c r="D268" s="7" t="s">
        <v>1879</v>
      </c>
      <c r="E268" s="7" t="s">
        <v>1946</v>
      </c>
      <c r="F268" s="1">
        <f t="shared" si="16"/>
        <v>1</v>
      </c>
      <c r="G268" s="1">
        <f t="shared" si="17"/>
        <v>0</v>
      </c>
      <c r="H268" s="1">
        <f>SUM(Promotional!F46:G46)</f>
        <v>1</v>
      </c>
      <c r="I268" s="1">
        <f t="shared" si="18"/>
        <v>2</v>
      </c>
      <c r="J268" s="1">
        <f t="shared" si="19"/>
        <v>2</v>
      </c>
      <c r="K268" s="1">
        <v>1</v>
      </c>
    </row>
    <row r="269" spans="1:16" x14ac:dyDescent="0.25">
      <c r="A269" s="1" t="s">
        <v>1925</v>
      </c>
      <c r="B269" s="1">
        <v>268</v>
      </c>
      <c r="C269" s="11" t="s">
        <v>830</v>
      </c>
      <c r="D269" s="7" t="s">
        <v>1879</v>
      </c>
      <c r="E269" s="7" t="s">
        <v>1932</v>
      </c>
      <c r="F269" s="1">
        <f t="shared" si="16"/>
        <v>4</v>
      </c>
      <c r="G269" s="1">
        <f t="shared" si="17"/>
        <v>0</v>
      </c>
      <c r="I269" s="1">
        <f t="shared" si="18"/>
        <v>4</v>
      </c>
      <c r="J269" s="1">
        <f t="shared" si="19"/>
        <v>0</v>
      </c>
      <c r="K269" s="1">
        <v>4</v>
      </c>
    </row>
    <row r="270" spans="1:16" x14ac:dyDescent="0.25">
      <c r="A270" s="1" t="s">
        <v>1922</v>
      </c>
      <c r="B270" s="1">
        <v>269</v>
      </c>
      <c r="C270" s="11" t="s">
        <v>831</v>
      </c>
      <c r="D270" s="7" t="s">
        <v>1879</v>
      </c>
      <c r="E270" s="7" t="s">
        <v>1946</v>
      </c>
      <c r="F270" s="1">
        <f t="shared" si="16"/>
        <v>1</v>
      </c>
      <c r="G270" s="1">
        <f t="shared" si="17"/>
        <v>0</v>
      </c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1928</v>
      </c>
      <c r="B271" s="1">
        <v>270</v>
      </c>
      <c r="C271" s="11" t="s">
        <v>1799</v>
      </c>
      <c r="D271" s="7" t="s">
        <v>1879</v>
      </c>
      <c r="E271" s="7" t="s">
        <v>1946</v>
      </c>
      <c r="F271" s="1">
        <f t="shared" si="16"/>
        <v>5</v>
      </c>
      <c r="G271" s="1">
        <f t="shared" si="17"/>
        <v>0</v>
      </c>
      <c r="H271" s="1">
        <f>SUM(Promotional!F18:G18)</f>
        <v>3</v>
      </c>
      <c r="I271" s="1">
        <f t="shared" si="18"/>
        <v>8</v>
      </c>
      <c r="J271" s="1">
        <f t="shared" si="19"/>
        <v>0</v>
      </c>
      <c r="K271" s="1">
        <v>4</v>
      </c>
      <c r="L271" s="1">
        <v>1</v>
      </c>
    </row>
    <row r="272" spans="1:16" x14ac:dyDescent="0.25">
      <c r="A272" s="1" t="s">
        <v>1922</v>
      </c>
      <c r="B272" s="1">
        <v>271</v>
      </c>
      <c r="C272" s="11" t="s">
        <v>1203</v>
      </c>
      <c r="D272" s="7" t="s">
        <v>1879</v>
      </c>
      <c r="E272" s="7" t="s">
        <v>1946</v>
      </c>
      <c r="F272" s="1">
        <f t="shared" si="16"/>
        <v>1</v>
      </c>
      <c r="G272" s="1">
        <f t="shared" si="17"/>
        <v>0</v>
      </c>
      <c r="H272" s="1">
        <f>SUM(Promotional!F40:G40)</f>
        <v>1</v>
      </c>
      <c r="I272" s="1">
        <f t="shared" si="18"/>
        <v>2</v>
      </c>
      <c r="J272" s="1">
        <f t="shared" si="19"/>
        <v>2</v>
      </c>
      <c r="K272" s="1">
        <v>1</v>
      </c>
    </row>
    <row r="273" spans="1:16" x14ac:dyDescent="0.25">
      <c r="A273" s="1" t="s">
        <v>1922</v>
      </c>
      <c r="B273" s="1">
        <v>272</v>
      </c>
      <c r="C273" s="11" t="s">
        <v>832</v>
      </c>
      <c r="D273" s="7" t="s">
        <v>1879</v>
      </c>
      <c r="E273" s="7" t="s">
        <v>1932</v>
      </c>
      <c r="F273" s="1">
        <f t="shared" si="16"/>
        <v>3</v>
      </c>
      <c r="G273" s="1">
        <f t="shared" si="17"/>
        <v>0</v>
      </c>
      <c r="I273" s="1">
        <f t="shared" si="18"/>
        <v>3</v>
      </c>
      <c r="J273" s="1">
        <f t="shared" si="19"/>
        <v>1</v>
      </c>
      <c r="K273" s="1">
        <v>3</v>
      </c>
    </row>
    <row r="274" spans="1:16" x14ac:dyDescent="0.25">
      <c r="A274" s="1" t="s">
        <v>1928</v>
      </c>
      <c r="B274" s="1">
        <v>273</v>
      </c>
      <c r="C274" s="11" t="s">
        <v>833</v>
      </c>
      <c r="D274" s="7" t="s">
        <v>1879</v>
      </c>
      <c r="E274" s="7" t="s">
        <v>1921</v>
      </c>
      <c r="F274" s="1">
        <f t="shared" si="16"/>
        <v>4</v>
      </c>
      <c r="G274" s="1">
        <f t="shared" si="17"/>
        <v>1</v>
      </c>
      <c r="I274" s="1">
        <f t="shared" si="18"/>
        <v>5</v>
      </c>
      <c r="J274" s="1">
        <f t="shared" si="19"/>
        <v>0</v>
      </c>
      <c r="K274" s="1">
        <v>4</v>
      </c>
      <c r="P274" s="1">
        <v>1</v>
      </c>
    </row>
    <row r="275" spans="1:16" x14ac:dyDescent="0.25">
      <c r="A275" s="1" t="s">
        <v>1922</v>
      </c>
      <c r="B275" s="1">
        <v>274</v>
      </c>
      <c r="C275" s="11" t="s">
        <v>1199</v>
      </c>
      <c r="D275" s="7" t="s">
        <v>1879</v>
      </c>
      <c r="E275" s="7" t="s">
        <v>1932</v>
      </c>
      <c r="F275" s="1">
        <f t="shared" si="16"/>
        <v>1</v>
      </c>
      <c r="G275" s="1">
        <f t="shared" si="17"/>
        <v>0</v>
      </c>
      <c r="H275" s="1">
        <f>SUM(Promotional!F34:G34)</f>
        <v>1</v>
      </c>
      <c r="I275" s="1">
        <f t="shared" si="18"/>
        <v>2</v>
      </c>
      <c r="J275" s="1">
        <f t="shared" si="19"/>
        <v>2</v>
      </c>
      <c r="K275" s="1">
        <v>1</v>
      </c>
    </row>
    <row r="276" spans="1:16" x14ac:dyDescent="0.25">
      <c r="A276" s="1" t="s">
        <v>1925</v>
      </c>
      <c r="B276" s="1">
        <v>275</v>
      </c>
      <c r="C276" s="11" t="s">
        <v>834</v>
      </c>
      <c r="D276" s="7" t="s">
        <v>1879</v>
      </c>
      <c r="E276" s="7" t="s">
        <v>1921</v>
      </c>
      <c r="F276" s="1">
        <f t="shared" si="16"/>
        <v>2</v>
      </c>
      <c r="G276" s="1">
        <f t="shared" si="17"/>
        <v>0</v>
      </c>
      <c r="I276" s="1">
        <f t="shared" si="18"/>
        <v>2</v>
      </c>
      <c r="J276" s="1">
        <f t="shared" si="19"/>
        <v>2</v>
      </c>
      <c r="K276" s="1">
        <v>2</v>
      </c>
    </row>
    <row r="277" spans="1:16" x14ac:dyDescent="0.25">
      <c r="A277" s="1" t="s">
        <v>1925</v>
      </c>
      <c r="B277" s="1">
        <v>276</v>
      </c>
      <c r="C277" s="11" t="s">
        <v>835</v>
      </c>
      <c r="D277" s="7" t="s">
        <v>1879</v>
      </c>
      <c r="E277" s="7" t="s">
        <v>1924</v>
      </c>
      <c r="F277" s="1">
        <f t="shared" si="16"/>
        <v>3</v>
      </c>
      <c r="G277" s="1">
        <f t="shared" si="17"/>
        <v>0</v>
      </c>
      <c r="I277" s="1">
        <f t="shared" si="18"/>
        <v>3</v>
      </c>
      <c r="J277" s="1">
        <f t="shared" si="19"/>
        <v>1</v>
      </c>
      <c r="K277" s="1">
        <v>3</v>
      </c>
    </row>
    <row r="278" spans="1:16" x14ac:dyDescent="0.25">
      <c r="A278" s="1" t="s">
        <v>1928</v>
      </c>
      <c r="B278" s="1">
        <v>277</v>
      </c>
      <c r="C278" s="11" t="s">
        <v>836</v>
      </c>
      <c r="D278" s="7" t="s">
        <v>1879</v>
      </c>
      <c r="E278" s="7" t="s">
        <v>1937</v>
      </c>
      <c r="F278" s="1">
        <f t="shared" si="16"/>
        <v>4</v>
      </c>
      <c r="G278" s="1">
        <f t="shared" si="17"/>
        <v>0</v>
      </c>
      <c r="I278" s="1">
        <f t="shared" si="18"/>
        <v>4</v>
      </c>
      <c r="J278" s="1">
        <f t="shared" si="19"/>
        <v>0</v>
      </c>
      <c r="K278" s="1">
        <v>4</v>
      </c>
    </row>
    <row r="279" spans="1:16" x14ac:dyDescent="0.25">
      <c r="A279" s="1" t="s">
        <v>1928</v>
      </c>
      <c r="B279" s="1">
        <v>278</v>
      </c>
      <c r="C279" s="11" t="s">
        <v>837</v>
      </c>
      <c r="D279" s="7" t="s">
        <v>1879</v>
      </c>
      <c r="E279" s="7" t="s">
        <v>1932</v>
      </c>
      <c r="F279" s="1">
        <f t="shared" si="16"/>
        <v>4</v>
      </c>
      <c r="G279" s="1">
        <f t="shared" si="17"/>
        <v>0</v>
      </c>
      <c r="I279" s="1">
        <f t="shared" si="18"/>
        <v>4</v>
      </c>
      <c r="J279" s="1">
        <f t="shared" si="19"/>
        <v>0</v>
      </c>
      <c r="K279" s="1">
        <v>3</v>
      </c>
      <c r="L279" s="1">
        <v>1</v>
      </c>
    </row>
    <row r="280" spans="1:16" x14ac:dyDescent="0.25">
      <c r="A280" s="1" t="s">
        <v>1922</v>
      </c>
      <c r="B280" s="1">
        <v>279</v>
      </c>
      <c r="C280" s="11" t="s">
        <v>838</v>
      </c>
      <c r="D280" s="7" t="s">
        <v>1879</v>
      </c>
      <c r="E280" s="7" t="s">
        <v>1921</v>
      </c>
      <c r="F280" s="1">
        <f t="shared" si="16"/>
        <v>3</v>
      </c>
      <c r="G280" s="1">
        <f t="shared" si="17"/>
        <v>0</v>
      </c>
      <c r="I280" s="1">
        <f t="shared" si="18"/>
        <v>3</v>
      </c>
      <c r="J280" s="1">
        <f t="shared" si="19"/>
        <v>1</v>
      </c>
      <c r="K280" s="1">
        <v>3</v>
      </c>
    </row>
    <row r="281" spans="1:16" x14ac:dyDescent="0.25">
      <c r="A281" s="1" t="s">
        <v>1925</v>
      </c>
      <c r="B281" s="1">
        <v>280</v>
      </c>
      <c r="C281" s="11" t="s">
        <v>839</v>
      </c>
      <c r="D281" s="7" t="s">
        <v>1879</v>
      </c>
      <c r="E281" s="7" t="s">
        <v>1932</v>
      </c>
      <c r="F281" s="1">
        <f t="shared" si="16"/>
        <v>4</v>
      </c>
      <c r="G281" s="1">
        <f t="shared" si="17"/>
        <v>0</v>
      </c>
      <c r="I281" s="1">
        <f t="shared" si="18"/>
        <v>4</v>
      </c>
      <c r="J281" s="1">
        <f t="shared" si="19"/>
        <v>0</v>
      </c>
      <c r="K281" s="1">
        <v>4</v>
      </c>
    </row>
    <row r="282" spans="1:16" x14ac:dyDescent="0.25">
      <c r="A282" s="1" t="s">
        <v>1928</v>
      </c>
      <c r="B282" s="1">
        <v>281</v>
      </c>
      <c r="C282" s="11" t="s">
        <v>840</v>
      </c>
      <c r="D282" s="7" t="s">
        <v>1879</v>
      </c>
      <c r="E282" s="7" t="s">
        <v>1937</v>
      </c>
      <c r="F282" s="1">
        <f t="shared" si="16"/>
        <v>4</v>
      </c>
      <c r="G282" s="1">
        <f t="shared" si="17"/>
        <v>0</v>
      </c>
      <c r="I282" s="1">
        <f t="shared" si="18"/>
        <v>4</v>
      </c>
      <c r="J282" s="1">
        <f t="shared" si="19"/>
        <v>0</v>
      </c>
      <c r="K282" s="1">
        <v>3</v>
      </c>
      <c r="L282" s="1">
        <v>1</v>
      </c>
    </row>
    <row r="283" spans="1:16" x14ac:dyDescent="0.25">
      <c r="A283" s="1" t="s">
        <v>1925</v>
      </c>
      <c r="B283" s="1">
        <v>282</v>
      </c>
      <c r="C283" s="11" t="s">
        <v>841</v>
      </c>
      <c r="D283" s="7" t="s">
        <v>1879</v>
      </c>
      <c r="E283" s="7" t="s">
        <v>1921</v>
      </c>
      <c r="F283" s="1">
        <f t="shared" si="16"/>
        <v>4</v>
      </c>
      <c r="G283" s="1">
        <f t="shared" si="17"/>
        <v>0</v>
      </c>
      <c r="I283" s="1">
        <f t="shared" si="18"/>
        <v>4</v>
      </c>
      <c r="J283" s="1">
        <f t="shared" si="19"/>
        <v>0</v>
      </c>
      <c r="K283" s="1">
        <v>4</v>
      </c>
    </row>
    <row r="284" spans="1:16" x14ac:dyDescent="0.25">
      <c r="A284" s="1" t="s">
        <v>1928</v>
      </c>
      <c r="B284" s="1">
        <v>283</v>
      </c>
      <c r="C284" s="11" t="s">
        <v>842</v>
      </c>
      <c r="D284" s="7" t="s">
        <v>1879</v>
      </c>
      <c r="E284" s="7" t="s">
        <v>1932</v>
      </c>
      <c r="F284" s="1">
        <f t="shared" si="16"/>
        <v>4</v>
      </c>
      <c r="G284" s="1">
        <f t="shared" si="17"/>
        <v>0</v>
      </c>
      <c r="I284" s="1">
        <f t="shared" si="18"/>
        <v>4</v>
      </c>
      <c r="J284" s="1">
        <f t="shared" si="19"/>
        <v>0</v>
      </c>
      <c r="K284" s="1">
        <v>3</v>
      </c>
      <c r="L284" s="1">
        <v>1</v>
      </c>
    </row>
    <row r="285" spans="1:16" x14ac:dyDescent="0.25">
      <c r="A285" s="1" t="s">
        <v>1922</v>
      </c>
      <c r="B285" s="1">
        <v>284</v>
      </c>
      <c r="C285" s="11" t="s">
        <v>843</v>
      </c>
      <c r="D285" s="7" t="s">
        <v>1879</v>
      </c>
      <c r="E285" s="7" t="s">
        <v>1932</v>
      </c>
      <c r="F285" s="1">
        <f t="shared" si="16"/>
        <v>2</v>
      </c>
      <c r="G285" s="1">
        <f t="shared" si="17"/>
        <v>0</v>
      </c>
      <c r="I285" s="1">
        <f t="shared" si="18"/>
        <v>2</v>
      </c>
      <c r="J285" s="1">
        <f t="shared" si="19"/>
        <v>2</v>
      </c>
      <c r="K285" s="1">
        <v>2</v>
      </c>
    </row>
    <row r="286" spans="1:16" x14ac:dyDescent="0.25">
      <c r="A286" s="1" t="s">
        <v>1925</v>
      </c>
      <c r="B286" s="1">
        <v>285</v>
      </c>
      <c r="C286" s="11" t="s">
        <v>844</v>
      </c>
      <c r="D286" s="7" t="s">
        <v>1879</v>
      </c>
      <c r="E286" s="7" t="s">
        <v>1937</v>
      </c>
      <c r="F286" s="1">
        <f t="shared" si="16"/>
        <v>4</v>
      </c>
      <c r="G286" s="1">
        <f t="shared" si="17"/>
        <v>0</v>
      </c>
      <c r="I286" s="1">
        <f t="shared" si="18"/>
        <v>4</v>
      </c>
      <c r="J286" s="1">
        <f t="shared" si="19"/>
        <v>0</v>
      </c>
      <c r="K286" s="1">
        <v>4</v>
      </c>
    </row>
    <row r="287" spans="1:16" x14ac:dyDescent="0.25">
      <c r="A287" s="1" t="s">
        <v>1928</v>
      </c>
      <c r="B287" s="1">
        <v>286</v>
      </c>
      <c r="C287" s="11" t="s">
        <v>845</v>
      </c>
      <c r="D287" s="7" t="s">
        <v>1879</v>
      </c>
      <c r="E287" s="7" t="s">
        <v>1946</v>
      </c>
      <c r="F287" s="1">
        <f t="shared" si="16"/>
        <v>4</v>
      </c>
      <c r="G287" s="1">
        <f t="shared" si="17"/>
        <v>0</v>
      </c>
      <c r="I287" s="1">
        <f t="shared" si="18"/>
        <v>4</v>
      </c>
      <c r="J287" s="1">
        <f t="shared" si="19"/>
        <v>0</v>
      </c>
      <c r="K287" s="1">
        <v>4</v>
      </c>
    </row>
    <row r="288" spans="1:16" x14ac:dyDescent="0.25">
      <c r="A288" s="1" t="s">
        <v>1928</v>
      </c>
      <c r="B288" s="1">
        <v>287</v>
      </c>
      <c r="C288" s="11" t="s">
        <v>846</v>
      </c>
      <c r="D288" s="7" t="s">
        <v>1879</v>
      </c>
      <c r="E288" s="7" t="s">
        <v>1932</v>
      </c>
      <c r="F288" s="1">
        <f t="shared" si="16"/>
        <v>6</v>
      </c>
      <c r="G288" s="1">
        <f t="shared" si="17"/>
        <v>0</v>
      </c>
      <c r="I288" s="1">
        <f t="shared" si="18"/>
        <v>6</v>
      </c>
      <c r="J288" s="1">
        <f t="shared" si="19"/>
        <v>0</v>
      </c>
      <c r="K288" s="1">
        <v>4</v>
      </c>
      <c r="L288" s="1">
        <v>2</v>
      </c>
    </row>
    <row r="289" spans="1:14" x14ac:dyDescent="0.25">
      <c r="A289" s="1" t="s">
        <v>1928</v>
      </c>
      <c r="B289" s="1">
        <v>288</v>
      </c>
      <c r="C289" s="11" t="s">
        <v>847</v>
      </c>
      <c r="D289" s="7" t="s">
        <v>1879</v>
      </c>
      <c r="E289" s="7" t="s">
        <v>1932</v>
      </c>
      <c r="F289" s="1">
        <f t="shared" si="16"/>
        <v>5</v>
      </c>
      <c r="G289" s="1">
        <f t="shared" si="17"/>
        <v>0</v>
      </c>
      <c r="I289" s="1">
        <f t="shared" si="18"/>
        <v>5</v>
      </c>
      <c r="J289" s="1">
        <f t="shared" si="19"/>
        <v>0</v>
      </c>
      <c r="K289" s="1">
        <v>4</v>
      </c>
      <c r="L289" s="1">
        <v>1</v>
      </c>
    </row>
    <row r="290" spans="1:14" x14ac:dyDescent="0.25">
      <c r="A290" s="1" t="s">
        <v>1922</v>
      </c>
      <c r="B290" s="1">
        <v>289</v>
      </c>
      <c r="C290" s="11" t="s">
        <v>848</v>
      </c>
      <c r="D290" s="7" t="s">
        <v>1879</v>
      </c>
      <c r="E290" s="7" t="s">
        <v>1921</v>
      </c>
      <c r="F290" s="1">
        <f t="shared" si="16"/>
        <v>3</v>
      </c>
      <c r="G290" s="1">
        <f t="shared" si="17"/>
        <v>0</v>
      </c>
      <c r="I290" s="1">
        <f t="shared" si="18"/>
        <v>3</v>
      </c>
      <c r="J290" s="1">
        <f t="shared" si="19"/>
        <v>1</v>
      </c>
      <c r="K290" s="1">
        <v>1</v>
      </c>
      <c r="N290" s="1">
        <v>2</v>
      </c>
    </row>
    <row r="291" spans="1:14" x14ac:dyDescent="0.25">
      <c r="A291" s="1" t="s">
        <v>1922</v>
      </c>
      <c r="B291" s="1">
        <v>290</v>
      </c>
      <c r="C291" s="11" t="s">
        <v>849</v>
      </c>
      <c r="D291" s="7" t="s">
        <v>1879</v>
      </c>
      <c r="E291" s="7" t="s">
        <v>1924</v>
      </c>
      <c r="F291" s="1">
        <f t="shared" si="16"/>
        <v>2</v>
      </c>
      <c r="G291" s="1">
        <f t="shared" si="17"/>
        <v>0</v>
      </c>
      <c r="I291" s="1">
        <f t="shared" si="18"/>
        <v>2</v>
      </c>
      <c r="J291" s="1">
        <f t="shared" si="19"/>
        <v>2</v>
      </c>
      <c r="K291" s="1">
        <v>2</v>
      </c>
    </row>
    <row r="292" spans="1:14" x14ac:dyDescent="0.25">
      <c r="A292" s="1" t="s">
        <v>1928</v>
      </c>
      <c r="B292" s="1">
        <v>291</v>
      </c>
      <c r="C292" s="11" t="s">
        <v>850</v>
      </c>
      <c r="D292" s="7" t="s">
        <v>1879</v>
      </c>
      <c r="E292" s="7" t="s">
        <v>1932</v>
      </c>
      <c r="F292" s="1">
        <f t="shared" si="16"/>
        <v>2</v>
      </c>
      <c r="G292" s="1">
        <f t="shared" si="17"/>
        <v>0</v>
      </c>
      <c r="I292" s="1">
        <f t="shared" si="18"/>
        <v>2</v>
      </c>
      <c r="J292" s="1">
        <f t="shared" si="19"/>
        <v>2</v>
      </c>
      <c r="K292" s="1">
        <v>2</v>
      </c>
    </row>
    <row r="293" spans="1:14" x14ac:dyDescent="0.25">
      <c r="A293" s="1" t="s">
        <v>1928</v>
      </c>
      <c r="B293" s="1">
        <v>292</v>
      </c>
      <c r="C293" s="11" t="s">
        <v>851</v>
      </c>
      <c r="D293" s="7" t="s">
        <v>1879</v>
      </c>
      <c r="E293" s="7" t="s">
        <v>1946</v>
      </c>
      <c r="F293" s="1">
        <f t="shared" si="16"/>
        <v>4</v>
      </c>
      <c r="G293" s="1">
        <f t="shared" si="17"/>
        <v>0</v>
      </c>
      <c r="I293" s="1">
        <f t="shared" si="18"/>
        <v>4</v>
      </c>
      <c r="J293" s="1">
        <f t="shared" si="19"/>
        <v>0</v>
      </c>
      <c r="K293" s="1">
        <v>4</v>
      </c>
    </row>
    <row r="294" spans="1:14" x14ac:dyDescent="0.25">
      <c r="A294" s="1" t="s">
        <v>1922</v>
      </c>
      <c r="B294" s="1">
        <v>293</v>
      </c>
      <c r="C294" s="11" t="s">
        <v>852</v>
      </c>
      <c r="D294" s="7" t="s">
        <v>1879</v>
      </c>
      <c r="E294" s="7" t="s">
        <v>1924</v>
      </c>
      <c r="F294" s="1">
        <f t="shared" si="16"/>
        <v>2</v>
      </c>
      <c r="G294" s="1">
        <f t="shared" si="17"/>
        <v>0</v>
      </c>
      <c r="I294" s="1">
        <f t="shared" si="18"/>
        <v>2</v>
      </c>
      <c r="J294" s="1">
        <f t="shared" si="19"/>
        <v>2</v>
      </c>
      <c r="K294" s="1">
        <v>2</v>
      </c>
    </row>
    <row r="295" spans="1:14" x14ac:dyDescent="0.25">
      <c r="A295" s="1" t="s">
        <v>1922</v>
      </c>
      <c r="B295" s="1">
        <v>294</v>
      </c>
      <c r="C295" s="11" t="s">
        <v>853</v>
      </c>
      <c r="D295" s="7" t="s">
        <v>1879</v>
      </c>
      <c r="E295" s="7" t="s">
        <v>1924</v>
      </c>
      <c r="F295" s="1">
        <f t="shared" si="16"/>
        <v>2</v>
      </c>
      <c r="G295" s="1">
        <f t="shared" si="17"/>
        <v>0</v>
      </c>
      <c r="I295" s="1">
        <f t="shared" si="18"/>
        <v>2</v>
      </c>
      <c r="J295" s="1">
        <f t="shared" si="19"/>
        <v>2</v>
      </c>
      <c r="K295" s="1">
        <v>2</v>
      </c>
    </row>
    <row r="296" spans="1:14" x14ac:dyDescent="0.25">
      <c r="A296" s="1" t="s">
        <v>1925</v>
      </c>
      <c r="B296" s="1">
        <v>295</v>
      </c>
      <c r="C296" s="11" t="s">
        <v>854</v>
      </c>
      <c r="D296" s="7" t="s">
        <v>1879</v>
      </c>
      <c r="E296" s="7" t="s">
        <v>1937</v>
      </c>
      <c r="F296" s="1">
        <f t="shared" si="16"/>
        <v>3</v>
      </c>
      <c r="G296" s="1">
        <f t="shared" si="17"/>
        <v>0</v>
      </c>
      <c r="I296" s="1">
        <f t="shared" si="18"/>
        <v>3</v>
      </c>
      <c r="J296" s="1">
        <f t="shared" si="19"/>
        <v>1</v>
      </c>
      <c r="K296" s="1">
        <v>3</v>
      </c>
    </row>
    <row r="297" spans="1:14" x14ac:dyDescent="0.25">
      <c r="A297" s="1" t="s">
        <v>1925</v>
      </c>
      <c r="B297" s="1">
        <v>296</v>
      </c>
      <c r="C297" s="11" t="s">
        <v>855</v>
      </c>
      <c r="D297" s="7" t="s">
        <v>1879</v>
      </c>
      <c r="E297" s="7" t="s">
        <v>1924</v>
      </c>
      <c r="F297" s="1">
        <f t="shared" si="16"/>
        <v>3</v>
      </c>
      <c r="G297" s="1">
        <f t="shared" si="17"/>
        <v>0</v>
      </c>
      <c r="I297" s="1">
        <f t="shared" si="18"/>
        <v>3</v>
      </c>
      <c r="J297" s="1">
        <f t="shared" si="19"/>
        <v>1</v>
      </c>
      <c r="K297" s="1">
        <v>3</v>
      </c>
    </row>
    <row r="298" spans="1:14" x14ac:dyDescent="0.25">
      <c r="A298" s="1" t="s">
        <v>1928</v>
      </c>
      <c r="B298" s="1">
        <v>297</v>
      </c>
      <c r="C298" s="11" t="s">
        <v>856</v>
      </c>
      <c r="D298" s="7" t="s">
        <v>1879</v>
      </c>
      <c r="E298" s="7" t="s">
        <v>1921</v>
      </c>
      <c r="F298" s="1">
        <f t="shared" si="16"/>
        <v>5</v>
      </c>
      <c r="G298" s="1">
        <f t="shared" si="17"/>
        <v>0</v>
      </c>
      <c r="I298" s="1">
        <f t="shared" si="18"/>
        <v>5</v>
      </c>
      <c r="J298" s="1">
        <f t="shared" si="19"/>
        <v>0</v>
      </c>
      <c r="K298" s="1">
        <v>3</v>
      </c>
      <c r="L298" s="1">
        <v>2</v>
      </c>
    </row>
    <row r="299" spans="1:14" x14ac:dyDescent="0.25">
      <c r="A299" s="1" t="s">
        <v>1928</v>
      </c>
      <c r="B299" s="1">
        <v>298</v>
      </c>
      <c r="C299" s="11" t="s">
        <v>857</v>
      </c>
      <c r="D299" s="7" t="s">
        <v>1936</v>
      </c>
      <c r="E299" s="7" t="s">
        <v>1932</v>
      </c>
      <c r="F299" s="1">
        <f t="shared" si="16"/>
        <v>4</v>
      </c>
      <c r="G299" s="1">
        <f t="shared" si="17"/>
        <v>0</v>
      </c>
      <c r="I299" s="1">
        <f t="shared" si="18"/>
        <v>4</v>
      </c>
      <c r="J299" s="1">
        <f t="shared" si="19"/>
        <v>0</v>
      </c>
      <c r="K299" s="1">
        <v>4</v>
      </c>
    </row>
    <row r="300" spans="1:14" x14ac:dyDescent="0.25">
      <c r="A300" s="1" t="s">
        <v>1922</v>
      </c>
      <c r="B300" s="1">
        <v>299</v>
      </c>
      <c r="C300" s="11" t="s">
        <v>858</v>
      </c>
      <c r="D300" s="7" t="s">
        <v>1936</v>
      </c>
      <c r="E300" s="7" t="s">
        <v>1924</v>
      </c>
      <c r="F300" s="1">
        <f t="shared" si="16"/>
        <v>4</v>
      </c>
      <c r="G300" s="1">
        <f t="shared" si="17"/>
        <v>0</v>
      </c>
      <c r="I300" s="1">
        <f t="shared" si="18"/>
        <v>4</v>
      </c>
      <c r="J300" s="1">
        <f t="shared" si="19"/>
        <v>0</v>
      </c>
      <c r="K300" s="1">
        <v>4</v>
      </c>
    </row>
    <row r="301" spans="1:14" x14ac:dyDescent="0.25">
      <c r="A301" s="1" t="s">
        <v>1922</v>
      </c>
      <c r="B301" s="1">
        <v>300</v>
      </c>
      <c r="C301" s="11" t="s">
        <v>859</v>
      </c>
      <c r="D301" s="7" t="s">
        <v>1936</v>
      </c>
      <c r="E301" s="7" t="s">
        <v>1924</v>
      </c>
      <c r="F301" s="1">
        <f t="shared" si="16"/>
        <v>2</v>
      </c>
      <c r="G301" s="1">
        <f t="shared" si="17"/>
        <v>0</v>
      </c>
      <c r="I301" s="1">
        <f t="shared" si="18"/>
        <v>2</v>
      </c>
      <c r="J301" s="1">
        <f t="shared" si="19"/>
        <v>2</v>
      </c>
      <c r="K301" s="1">
        <v>2</v>
      </c>
    </row>
    <row r="302" spans="1:14" x14ac:dyDescent="0.25">
      <c r="A302" s="1" t="s">
        <v>1922</v>
      </c>
      <c r="B302" s="1">
        <v>301</v>
      </c>
      <c r="C302" s="11" t="s">
        <v>860</v>
      </c>
      <c r="D302" s="7" t="s">
        <v>1936</v>
      </c>
      <c r="E302" s="7" t="s">
        <v>1946</v>
      </c>
      <c r="F302" s="1">
        <f t="shared" si="16"/>
        <v>3</v>
      </c>
      <c r="G302" s="1">
        <f t="shared" si="17"/>
        <v>0</v>
      </c>
      <c r="I302" s="1">
        <f t="shared" si="18"/>
        <v>3</v>
      </c>
      <c r="J302" s="1">
        <f t="shared" si="19"/>
        <v>1</v>
      </c>
      <c r="K302" s="1">
        <v>1</v>
      </c>
      <c r="N302" s="1">
        <v>2</v>
      </c>
    </row>
    <row r="303" spans="1:14" x14ac:dyDescent="0.25">
      <c r="A303" s="1" t="s">
        <v>1928</v>
      </c>
      <c r="B303" s="1">
        <v>302</v>
      </c>
      <c r="C303" s="11" t="s">
        <v>861</v>
      </c>
      <c r="D303" s="7" t="s">
        <v>1936</v>
      </c>
      <c r="E303" s="7" t="s">
        <v>1946</v>
      </c>
      <c r="F303" s="1">
        <f t="shared" si="16"/>
        <v>5</v>
      </c>
      <c r="G303" s="1">
        <f t="shared" si="17"/>
        <v>0</v>
      </c>
      <c r="I303" s="1">
        <f t="shared" si="18"/>
        <v>5</v>
      </c>
      <c r="J303" s="1">
        <f t="shared" si="19"/>
        <v>0</v>
      </c>
      <c r="K303" s="1">
        <v>3</v>
      </c>
      <c r="L303" s="1">
        <v>1</v>
      </c>
      <c r="M303" s="1">
        <v>1</v>
      </c>
    </row>
    <row r="304" spans="1:14" x14ac:dyDescent="0.25">
      <c r="A304" s="1" t="s">
        <v>1922</v>
      </c>
      <c r="B304" s="1">
        <v>303</v>
      </c>
      <c r="C304" s="11" t="s">
        <v>862</v>
      </c>
      <c r="D304" s="7" t="s">
        <v>1936</v>
      </c>
      <c r="E304" s="7" t="s">
        <v>1932</v>
      </c>
      <c r="F304" s="1">
        <f t="shared" si="16"/>
        <v>1</v>
      </c>
      <c r="G304" s="1">
        <f t="shared" si="17"/>
        <v>0</v>
      </c>
      <c r="I304" s="1">
        <f t="shared" si="18"/>
        <v>1</v>
      </c>
      <c r="J304" s="1">
        <f t="shared" si="19"/>
        <v>3</v>
      </c>
      <c r="K304" s="1">
        <v>1</v>
      </c>
    </row>
    <row r="305" spans="1:16" x14ac:dyDescent="0.25">
      <c r="A305" s="1" t="s">
        <v>1922</v>
      </c>
      <c r="B305" s="1">
        <v>304</v>
      </c>
      <c r="C305" s="11" t="s">
        <v>863</v>
      </c>
      <c r="D305" s="7" t="s">
        <v>1936</v>
      </c>
      <c r="E305" s="7" t="s">
        <v>1921</v>
      </c>
      <c r="F305" s="1">
        <f t="shared" si="16"/>
        <v>1</v>
      </c>
      <c r="G305" s="1">
        <f t="shared" si="17"/>
        <v>0</v>
      </c>
      <c r="I305" s="1">
        <f t="shared" si="18"/>
        <v>1</v>
      </c>
      <c r="J305" s="1">
        <f t="shared" si="19"/>
        <v>3</v>
      </c>
      <c r="K305" s="1">
        <v>1</v>
      </c>
    </row>
    <row r="306" spans="1:16" x14ac:dyDescent="0.25">
      <c r="A306" s="1" t="s">
        <v>1925</v>
      </c>
      <c r="B306" s="1">
        <v>305</v>
      </c>
      <c r="C306" s="11" t="s">
        <v>864</v>
      </c>
      <c r="D306" s="7" t="s">
        <v>1936</v>
      </c>
      <c r="E306" s="7" t="s">
        <v>1924</v>
      </c>
      <c r="F306" s="1">
        <f t="shared" si="16"/>
        <v>3</v>
      </c>
      <c r="G306" s="1">
        <f t="shared" si="17"/>
        <v>1</v>
      </c>
      <c r="I306" s="1">
        <f t="shared" si="18"/>
        <v>4</v>
      </c>
      <c r="J306" s="1">
        <f t="shared" si="19"/>
        <v>0</v>
      </c>
      <c r="K306" s="1">
        <v>3</v>
      </c>
      <c r="P306" s="1">
        <v>1</v>
      </c>
    </row>
    <row r="307" spans="1:16" x14ac:dyDescent="0.25">
      <c r="A307" s="1" t="s">
        <v>1928</v>
      </c>
      <c r="B307" s="1">
        <v>306</v>
      </c>
      <c r="C307" s="11" t="s">
        <v>1520</v>
      </c>
      <c r="D307" s="7" t="s">
        <v>1936</v>
      </c>
      <c r="E307" s="7" t="s">
        <v>1932</v>
      </c>
      <c r="F307" s="1">
        <f t="shared" si="16"/>
        <v>5</v>
      </c>
      <c r="G307" s="1">
        <f t="shared" si="17"/>
        <v>0</v>
      </c>
      <c r="H307" s="1">
        <f>SUM('Fellowship of the Ring'!F300:G300,'Return of the King'!F320:G320)</f>
        <v>9</v>
      </c>
      <c r="I307" s="1">
        <f t="shared" si="18"/>
        <v>14</v>
      </c>
      <c r="J307" s="1">
        <f t="shared" si="19"/>
        <v>0</v>
      </c>
      <c r="K307" s="1">
        <v>4</v>
      </c>
      <c r="L307" s="1">
        <v>1</v>
      </c>
    </row>
    <row r="308" spans="1:16" x14ac:dyDescent="0.25">
      <c r="A308" s="1" t="s">
        <v>1922</v>
      </c>
      <c r="B308" s="1">
        <v>307</v>
      </c>
      <c r="C308" s="11" t="s">
        <v>865</v>
      </c>
      <c r="D308" s="7" t="s">
        <v>1936</v>
      </c>
      <c r="E308" s="7" t="s">
        <v>1921</v>
      </c>
      <c r="F308" s="1">
        <f t="shared" si="16"/>
        <v>1</v>
      </c>
      <c r="G308" s="1">
        <f t="shared" si="17"/>
        <v>0</v>
      </c>
      <c r="I308" s="1">
        <f t="shared" si="18"/>
        <v>1</v>
      </c>
      <c r="J308" s="1">
        <f t="shared" si="19"/>
        <v>3</v>
      </c>
      <c r="K308" s="1">
        <v>1</v>
      </c>
    </row>
    <row r="309" spans="1:16" x14ac:dyDescent="0.25">
      <c r="A309" s="1" t="s">
        <v>1928</v>
      </c>
      <c r="B309" s="1">
        <v>308</v>
      </c>
      <c r="C309" s="11" t="s">
        <v>866</v>
      </c>
      <c r="D309" s="7" t="s">
        <v>1936</v>
      </c>
      <c r="E309" s="7" t="s">
        <v>1921</v>
      </c>
      <c r="F309" s="1">
        <f t="shared" si="16"/>
        <v>5</v>
      </c>
      <c r="G309" s="1">
        <f t="shared" si="17"/>
        <v>0</v>
      </c>
      <c r="I309" s="1">
        <f t="shared" si="18"/>
        <v>5</v>
      </c>
      <c r="J309" s="1">
        <f t="shared" si="19"/>
        <v>0</v>
      </c>
      <c r="K309" s="1">
        <v>4</v>
      </c>
      <c r="L309" s="1">
        <v>1</v>
      </c>
    </row>
    <row r="310" spans="1:16" x14ac:dyDescent="0.25">
      <c r="A310" s="1" t="s">
        <v>1925</v>
      </c>
      <c r="B310" s="1">
        <v>309</v>
      </c>
      <c r="C310" s="11" t="s">
        <v>867</v>
      </c>
      <c r="D310" s="7" t="s">
        <v>1936</v>
      </c>
      <c r="E310" s="7" t="s">
        <v>1921</v>
      </c>
      <c r="F310" s="1">
        <f t="shared" si="16"/>
        <v>3</v>
      </c>
      <c r="G310" s="1">
        <f t="shared" si="17"/>
        <v>1</v>
      </c>
      <c r="I310" s="1">
        <f t="shared" si="18"/>
        <v>4</v>
      </c>
      <c r="J310" s="1">
        <f t="shared" si="19"/>
        <v>0</v>
      </c>
      <c r="K310" s="1">
        <v>3</v>
      </c>
      <c r="P310" s="1">
        <v>1</v>
      </c>
    </row>
    <row r="311" spans="1:16" x14ac:dyDescent="0.25">
      <c r="A311" s="1" t="s">
        <v>1928</v>
      </c>
      <c r="B311" s="1">
        <v>310</v>
      </c>
      <c r="C311" s="11" t="s">
        <v>868</v>
      </c>
      <c r="D311" s="7" t="s">
        <v>1936</v>
      </c>
      <c r="E311" s="7" t="s">
        <v>1946</v>
      </c>
      <c r="F311" s="1">
        <f t="shared" si="16"/>
        <v>4</v>
      </c>
      <c r="G311" s="1">
        <f t="shared" si="17"/>
        <v>0</v>
      </c>
      <c r="I311" s="1">
        <f t="shared" si="18"/>
        <v>4</v>
      </c>
      <c r="J311" s="1">
        <f t="shared" si="19"/>
        <v>0</v>
      </c>
      <c r="K311" s="1">
        <v>3</v>
      </c>
      <c r="L311" s="1">
        <v>1</v>
      </c>
    </row>
    <row r="312" spans="1:16" x14ac:dyDescent="0.25">
      <c r="A312" s="1" t="s">
        <v>1922</v>
      </c>
      <c r="B312" s="1">
        <v>311</v>
      </c>
      <c r="C312" s="11" t="s">
        <v>869</v>
      </c>
      <c r="D312" s="7" t="s">
        <v>1936</v>
      </c>
      <c r="E312" s="7" t="s">
        <v>1946</v>
      </c>
      <c r="F312" s="1">
        <f t="shared" si="16"/>
        <v>2</v>
      </c>
      <c r="G312" s="1">
        <f t="shared" si="17"/>
        <v>0</v>
      </c>
      <c r="I312" s="1">
        <f t="shared" si="18"/>
        <v>2</v>
      </c>
      <c r="J312" s="1">
        <f t="shared" si="19"/>
        <v>2</v>
      </c>
      <c r="K312" s="1">
        <v>2</v>
      </c>
    </row>
    <row r="313" spans="1:16" x14ac:dyDescent="0.25">
      <c r="A313" s="1" t="s">
        <v>1925</v>
      </c>
      <c r="B313" s="1">
        <v>312</v>
      </c>
      <c r="C313" s="11" t="s">
        <v>870</v>
      </c>
      <c r="D313" s="7" t="s">
        <v>1936</v>
      </c>
      <c r="E313" s="7" t="s">
        <v>1921</v>
      </c>
      <c r="F313" s="1">
        <f t="shared" si="16"/>
        <v>3</v>
      </c>
      <c r="G313" s="1">
        <f t="shared" si="17"/>
        <v>0</v>
      </c>
      <c r="I313" s="1">
        <f t="shared" si="18"/>
        <v>3</v>
      </c>
      <c r="J313" s="1">
        <f t="shared" si="19"/>
        <v>1</v>
      </c>
      <c r="K313" s="1">
        <v>3</v>
      </c>
    </row>
    <row r="314" spans="1:16" x14ac:dyDescent="0.25">
      <c r="A314" s="1" t="s">
        <v>1922</v>
      </c>
      <c r="B314" s="1">
        <v>313</v>
      </c>
      <c r="C314" s="11" t="s">
        <v>871</v>
      </c>
      <c r="D314" s="7" t="s">
        <v>1936</v>
      </c>
      <c r="E314" s="7" t="s">
        <v>1946</v>
      </c>
      <c r="F314" s="1">
        <f t="shared" si="16"/>
        <v>2</v>
      </c>
      <c r="G314" s="1">
        <f t="shared" si="17"/>
        <v>0</v>
      </c>
      <c r="I314" s="1">
        <f t="shared" si="18"/>
        <v>2</v>
      </c>
      <c r="J314" s="1">
        <f t="shared" si="19"/>
        <v>2</v>
      </c>
      <c r="K314" s="1">
        <v>2</v>
      </c>
    </row>
    <row r="315" spans="1:16" x14ac:dyDescent="0.25">
      <c r="A315" s="1" t="s">
        <v>1928</v>
      </c>
      <c r="B315" s="1">
        <v>314</v>
      </c>
      <c r="C315" s="11" t="s">
        <v>872</v>
      </c>
      <c r="D315" s="7" t="s">
        <v>1936</v>
      </c>
      <c r="E315" s="7" t="s">
        <v>1946</v>
      </c>
      <c r="F315" s="1">
        <f t="shared" si="16"/>
        <v>4</v>
      </c>
      <c r="G315" s="1">
        <f t="shared" si="17"/>
        <v>1</v>
      </c>
      <c r="I315" s="1">
        <f t="shared" si="18"/>
        <v>5</v>
      </c>
      <c r="J315" s="1">
        <f t="shared" si="19"/>
        <v>0</v>
      </c>
      <c r="K315" s="1">
        <v>3</v>
      </c>
      <c r="L315" s="1">
        <v>1</v>
      </c>
      <c r="P315" s="1">
        <v>1</v>
      </c>
    </row>
    <row r="316" spans="1:16" x14ac:dyDescent="0.25">
      <c r="A316" s="1" t="s">
        <v>1922</v>
      </c>
      <c r="B316" s="1">
        <v>315</v>
      </c>
      <c r="C316" s="11" t="s">
        <v>873</v>
      </c>
      <c r="D316" s="7" t="s">
        <v>1936</v>
      </c>
      <c r="E316" s="7" t="s">
        <v>1946</v>
      </c>
      <c r="F316" s="1">
        <f t="shared" si="16"/>
        <v>2</v>
      </c>
      <c r="G316" s="1">
        <f t="shared" si="17"/>
        <v>0</v>
      </c>
      <c r="I316" s="1">
        <f t="shared" si="18"/>
        <v>2</v>
      </c>
      <c r="J316" s="1">
        <f t="shared" si="19"/>
        <v>2</v>
      </c>
      <c r="K316" s="1">
        <v>2</v>
      </c>
    </row>
    <row r="317" spans="1:16" x14ac:dyDescent="0.25">
      <c r="A317" s="1" t="s">
        <v>1928</v>
      </c>
      <c r="B317" s="1">
        <v>316</v>
      </c>
      <c r="C317" s="11" t="s">
        <v>874</v>
      </c>
      <c r="D317" s="7" t="s">
        <v>1936</v>
      </c>
      <c r="E317" s="7" t="s">
        <v>1946</v>
      </c>
      <c r="F317" s="1">
        <f t="shared" si="16"/>
        <v>4</v>
      </c>
      <c r="G317" s="1">
        <f t="shared" si="17"/>
        <v>1</v>
      </c>
      <c r="I317" s="1">
        <f t="shared" si="18"/>
        <v>5</v>
      </c>
      <c r="J317" s="1">
        <f t="shared" si="19"/>
        <v>0</v>
      </c>
      <c r="K317" s="1">
        <v>4</v>
      </c>
      <c r="P317" s="1">
        <v>1</v>
      </c>
    </row>
    <row r="318" spans="1:16" x14ac:dyDescent="0.25">
      <c r="A318" s="1" t="s">
        <v>1922</v>
      </c>
      <c r="B318" s="1">
        <v>317</v>
      </c>
      <c r="C318" s="11" t="s">
        <v>875</v>
      </c>
      <c r="D318" s="7" t="s">
        <v>1936</v>
      </c>
      <c r="E318" s="7" t="s">
        <v>1932</v>
      </c>
      <c r="F318" s="1">
        <f t="shared" si="16"/>
        <v>2</v>
      </c>
      <c r="G318" s="1">
        <f t="shared" si="17"/>
        <v>0</v>
      </c>
      <c r="I318" s="1">
        <f t="shared" si="18"/>
        <v>2</v>
      </c>
      <c r="J318" s="1">
        <f t="shared" si="19"/>
        <v>2</v>
      </c>
      <c r="K318" s="1">
        <v>2</v>
      </c>
    </row>
    <row r="319" spans="1:16" x14ac:dyDescent="0.25">
      <c r="A319" s="1" t="s">
        <v>1925</v>
      </c>
      <c r="B319" s="1">
        <v>318</v>
      </c>
      <c r="C319" s="11" t="s">
        <v>876</v>
      </c>
      <c r="D319" s="7" t="s">
        <v>1936</v>
      </c>
      <c r="E319" s="7" t="s">
        <v>1921</v>
      </c>
      <c r="F319" s="1">
        <f t="shared" si="16"/>
        <v>3</v>
      </c>
      <c r="G319" s="1">
        <f t="shared" si="17"/>
        <v>2</v>
      </c>
      <c r="I319" s="1">
        <f t="shared" si="18"/>
        <v>5</v>
      </c>
      <c r="J319" s="1">
        <f t="shared" si="19"/>
        <v>0</v>
      </c>
      <c r="K319" s="1">
        <v>3</v>
      </c>
      <c r="P319" s="1">
        <v>2</v>
      </c>
    </row>
    <row r="320" spans="1:16" x14ac:dyDescent="0.25">
      <c r="A320" s="1" t="s">
        <v>1928</v>
      </c>
      <c r="B320" s="1">
        <v>319</v>
      </c>
      <c r="C320" s="11" t="s">
        <v>877</v>
      </c>
      <c r="D320" s="7" t="s">
        <v>1936</v>
      </c>
      <c r="E320" s="7" t="s">
        <v>1921</v>
      </c>
      <c r="F320" s="1">
        <f t="shared" si="16"/>
        <v>5</v>
      </c>
      <c r="G320" s="1">
        <f t="shared" si="17"/>
        <v>0</v>
      </c>
      <c r="I320" s="1">
        <f t="shared" si="18"/>
        <v>5</v>
      </c>
      <c r="J320" s="1">
        <f t="shared" si="19"/>
        <v>0</v>
      </c>
      <c r="K320" s="1">
        <v>4</v>
      </c>
      <c r="L320" s="1">
        <v>1</v>
      </c>
    </row>
    <row r="321" spans="1:13" x14ac:dyDescent="0.25">
      <c r="A321" s="1" t="s">
        <v>1925</v>
      </c>
      <c r="B321" s="1">
        <v>320</v>
      </c>
      <c r="C321" s="11" t="s">
        <v>878</v>
      </c>
      <c r="D321" s="7" t="s">
        <v>1936</v>
      </c>
      <c r="E321" s="7" t="s">
        <v>1921</v>
      </c>
      <c r="F321" s="1">
        <f t="shared" si="16"/>
        <v>4</v>
      </c>
      <c r="G321" s="1">
        <f t="shared" si="17"/>
        <v>0</v>
      </c>
      <c r="I321" s="1">
        <f t="shared" si="18"/>
        <v>4</v>
      </c>
      <c r="J321" s="1">
        <f t="shared" si="19"/>
        <v>0</v>
      </c>
      <c r="K321" s="1">
        <v>4</v>
      </c>
    </row>
    <row r="322" spans="1:13" x14ac:dyDescent="0.25">
      <c r="A322" s="1" t="s">
        <v>1928</v>
      </c>
      <c r="B322" s="1">
        <v>321</v>
      </c>
      <c r="C322" s="11" t="s">
        <v>879</v>
      </c>
      <c r="D322" s="7" t="s">
        <v>1936</v>
      </c>
      <c r="E322" s="7" t="s">
        <v>1921</v>
      </c>
      <c r="F322" s="1">
        <f t="shared" ref="F322:F366" si="20">SUM(K322:O322)</f>
        <v>4</v>
      </c>
      <c r="G322" s="1">
        <f t="shared" ref="G322:G366" si="21">SUM(P322:T322)</f>
        <v>0</v>
      </c>
      <c r="I322" s="1">
        <f t="shared" ref="I322:I385" si="22">SUM(F322:H322)</f>
        <v>4</v>
      </c>
      <c r="J322" s="1">
        <f t="shared" ref="J322:J385" si="23">IF(IF(D322="",1,4)&gt;I322,IF(D322="",1,4)-I322,IF(F322+G322&gt;0,0,1))</f>
        <v>0</v>
      </c>
      <c r="K322" s="1">
        <v>4</v>
      </c>
    </row>
    <row r="323" spans="1:13" x14ac:dyDescent="0.25">
      <c r="A323" s="1" t="s">
        <v>1928</v>
      </c>
      <c r="B323" s="1">
        <v>322</v>
      </c>
      <c r="C323" s="11" t="s">
        <v>880</v>
      </c>
      <c r="D323" s="7" t="s">
        <v>1936</v>
      </c>
      <c r="E323" s="7" t="s">
        <v>1921</v>
      </c>
      <c r="F323" s="1">
        <f t="shared" si="20"/>
        <v>4</v>
      </c>
      <c r="G323" s="1">
        <f t="shared" si="21"/>
        <v>0</v>
      </c>
      <c r="I323" s="1">
        <f t="shared" si="22"/>
        <v>4</v>
      </c>
      <c r="J323" s="1">
        <f t="shared" si="23"/>
        <v>0</v>
      </c>
      <c r="K323" s="1">
        <v>3</v>
      </c>
      <c r="L323" s="1">
        <v>1</v>
      </c>
    </row>
    <row r="324" spans="1:13" x14ac:dyDescent="0.25">
      <c r="A324" s="1" t="s">
        <v>1925</v>
      </c>
      <c r="B324" s="1">
        <v>323</v>
      </c>
      <c r="C324" s="11" t="s">
        <v>881</v>
      </c>
      <c r="E324" s="7" t="s">
        <v>1929</v>
      </c>
      <c r="F324" s="1">
        <f t="shared" si="20"/>
        <v>3</v>
      </c>
      <c r="G324" s="1">
        <f t="shared" si="21"/>
        <v>0</v>
      </c>
      <c r="I324" s="1">
        <f t="shared" si="22"/>
        <v>3</v>
      </c>
      <c r="J324" s="1">
        <f t="shared" si="23"/>
        <v>0</v>
      </c>
      <c r="K324" s="1">
        <v>2</v>
      </c>
      <c r="L324" s="1">
        <v>1</v>
      </c>
    </row>
    <row r="325" spans="1:13" x14ac:dyDescent="0.25">
      <c r="A325" s="1" t="s">
        <v>1925</v>
      </c>
      <c r="B325" s="1">
        <v>324</v>
      </c>
      <c r="C325" s="11" t="s">
        <v>882</v>
      </c>
      <c r="E325" s="7" t="s">
        <v>1929</v>
      </c>
      <c r="F325" s="1">
        <f t="shared" si="20"/>
        <v>2</v>
      </c>
      <c r="G325" s="1">
        <f t="shared" si="21"/>
        <v>0</v>
      </c>
      <c r="I325" s="1">
        <f t="shared" si="22"/>
        <v>2</v>
      </c>
      <c r="J325" s="1">
        <f t="shared" si="23"/>
        <v>0</v>
      </c>
      <c r="K325" s="1">
        <v>2</v>
      </c>
    </row>
    <row r="326" spans="1:13" x14ac:dyDescent="0.25">
      <c r="A326" s="1" t="s">
        <v>1925</v>
      </c>
      <c r="B326" s="1">
        <v>325</v>
      </c>
      <c r="C326" s="11" t="s">
        <v>883</v>
      </c>
      <c r="E326" s="7" t="s">
        <v>1929</v>
      </c>
      <c r="F326" s="1">
        <f t="shared" si="20"/>
        <v>2</v>
      </c>
      <c r="G326" s="1">
        <f t="shared" si="21"/>
        <v>0</v>
      </c>
      <c r="I326" s="1">
        <f t="shared" si="22"/>
        <v>2</v>
      </c>
      <c r="J326" s="1">
        <f t="shared" si="23"/>
        <v>0</v>
      </c>
      <c r="K326" s="1">
        <v>2</v>
      </c>
    </row>
    <row r="327" spans="1:13" x14ac:dyDescent="0.25">
      <c r="A327" s="1" t="s">
        <v>1925</v>
      </c>
      <c r="B327" s="1">
        <v>326</v>
      </c>
      <c r="C327" s="11" t="s">
        <v>884</v>
      </c>
      <c r="E327" s="7" t="s">
        <v>1929</v>
      </c>
      <c r="F327" s="1">
        <f t="shared" si="20"/>
        <v>4</v>
      </c>
      <c r="G327" s="1">
        <f t="shared" si="21"/>
        <v>0</v>
      </c>
      <c r="I327" s="1">
        <f t="shared" si="22"/>
        <v>4</v>
      </c>
      <c r="J327" s="1">
        <f t="shared" si="23"/>
        <v>0</v>
      </c>
      <c r="K327" s="1">
        <v>2</v>
      </c>
      <c r="L327" s="1">
        <v>1</v>
      </c>
      <c r="M327" s="1">
        <v>1</v>
      </c>
    </row>
    <row r="328" spans="1:13" x14ac:dyDescent="0.25">
      <c r="A328" s="1" t="s">
        <v>1925</v>
      </c>
      <c r="B328" s="1">
        <v>327</v>
      </c>
      <c r="C328" s="11" t="s">
        <v>885</v>
      </c>
      <c r="E328" s="7" t="s">
        <v>1929</v>
      </c>
      <c r="F328" s="1">
        <f t="shared" si="20"/>
        <v>3</v>
      </c>
      <c r="G328" s="1">
        <f t="shared" si="21"/>
        <v>0</v>
      </c>
      <c r="I328" s="1">
        <f t="shared" si="22"/>
        <v>3</v>
      </c>
      <c r="J328" s="1">
        <f t="shared" si="23"/>
        <v>0</v>
      </c>
      <c r="K328" s="1">
        <v>2</v>
      </c>
      <c r="L328" s="1">
        <v>1</v>
      </c>
    </row>
    <row r="329" spans="1:13" x14ac:dyDescent="0.25">
      <c r="A329" s="1" t="s">
        <v>1925</v>
      </c>
      <c r="B329" s="1">
        <v>328</v>
      </c>
      <c r="C329" s="11" t="s">
        <v>886</v>
      </c>
      <c r="E329" s="7" t="s">
        <v>1929</v>
      </c>
      <c r="F329" s="1">
        <f t="shared" si="20"/>
        <v>2</v>
      </c>
      <c r="G329" s="1">
        <f t="shared" si="21"/>
        <v>0</v>
      </c>
      <c r="I329" s="1">
        <f t="shared" si="22"/>
        <v>2</v>
      </c>
      <c r="J329" s="1">
        <f t="shared" si="23"/>
        <v>0</v>
      </c>
      <c r="K329" s="1">
        <v>2</v>
      </c>
    </row>
    <row r="330" spans="1:13" x14ac:dyDescent="0.25">
      <c r="A330" s="1" t="s">
        <v>1925</v>
      </c>
      <c r="B330" s="1">
        <v>329</v>
      </c>
      <c r="C330" s="11" t="s">
        <v>887</v>
      </c>
      <c r="E330" s="7" t="s">
        <v>1929</v>
      </c>
      <c r="F330" s="1">
        <f t="shared" si="20"/>
        <v>2</v>
      </c>
      <c r="G330" s="1">
        <f t="shared" si="21"/>
        <v>0</v>
      </c>
      <c r="I330" s="1">
        <f t="shared" si="22"/>
        <v>2</v>
      </c>
      <c r="J330" s="1">
        <f t="shared" si="23"/>
        <v>0</v>
      </c>
      <c r="K330" s="1">
        <v>2</v>
      </c>
    </row>
    <row r="331" spans="1:13" x14ac:dyDescent="0.25">
      <c r="A331" s="1" t="s">
        <v>1925</v>
      </c>
      <c r="B331" s="1">
        <v>330</v>
      </c>
      <c r="C331" s="11" t="s">
        <v>888</v>
      </c>
      <c r="E331" s="7" t="s">
        <v>1929</v>
      </c>
      <c r="F331" s="1">
        <f t="shared" si="20"/>
        <v>3</v>
      </c>
      <c r="G331" s="1">
        <f t="shared" si="21"/>
        <v>0</v>
      </c>
      <c r="I331" s="1">
        <f t="shared" si="22"/>
        <v>3</v>
      </c>
      <c r="J331" s="1">
        <f t="shared" si="23"/>
        <v>0</v>
      </c>
      <c r="K331" s="1">
        <v>2</v>
      </c>
      <c r="M331" s="1">
        <v>1</v>
      </c>
    </row>
    <row r="332" spans="1:13" x14ac:dyDescent="0.25">
      <c r="A332" s="1" t="s">
        <v>1925</v>
      </c>
      <c r="B332" s="1">
        <v>331</v>
      </c>
      <c r="C332" s="11" t="s">
        <v>889</v>
      </c>
      <c r="E332" s="7" t="s">
        <v>1929</v>
      </c>
      <c r="F332" s="1">
        <f t="shared" si="20"/>
        <v>2</v>
      </c>
      <c r="G332" s="1">
        <f t="shared" si="21"/>
        <v>0</v>
      </c>
      <c r="I332" s="1">
        <f t="shared" si="22"/>
        <v>2</v>
      </c>
      <c r="J332" s="1">
        <f t="shared" si="23"/>
        <v>0</v>
      </c>
      <c r="K332" s="1">
        <v>2</v>
      </c>
    </row>
    <row r="333" spans="1:13" x14ac:dyDescent="0.25">
      <c r="A333" s="1" t="s">
        <v>1925</v>
      </c>
      <c r="B333" s="1">
        <v>332</v>
      </c>
      <c r="C333" s="11" t="s">
        <v>890</v>
      </c>
      <c r="E333" s="7" t="s">
        <v>1929</v>
      </c>
      <c r="F333" s="1">
        <f t="shared" si="20"/>
        <v>2</v>
      </c>
      <c r="G333" s="1">
        <f t="shared" si="21"/>
        <v>0</v>
      </c>
      <c r="I333" s="1">
        <f t="shared" si="22"/>
        <v>2</v>
      </c>
      <c r="J333" s="1">
        <f t="shared" si="23"/>
        <v>0</v>
      </c>
      <c r="K333" s="1">
        <v>2</v>
      </c>
    </row>
    <row r="334" spans="1:13" x14ac:dyDescent="0.25">
      <c r="A334" s="1" t="s">
        <v>1925</v>
      </c>
      <c r="B334" s="1">
        <v>333</v>
      </c>
      <c r="C334" s="11" t="s">
        <v>891</v>
      </c>
      <c r="E334" s="7" t="s">
        <v>1929</v>
      </c>
      <c r="F334" s="1">
        <f t="shared" si="20"/>
        <v>3</v>
      </c>
      <c r="G334" s="1">
        <f t="shared" si="21"/>
        <v>0</v>
      </c>
      <c r="I334" s="1">
        <f t="shared" si="22"/>
        <v>3</v>
      </c>
      <c r="J334" s="1">
        <f t="shared" si="23"/>
        <v>0</v>
      </c>
      <c r="K334" s="1">
        <v>2</v>
      </c>
      <c r="L334" s="1">
        <v>1</v>
      </c>
    </row>
    <row r="335" spans="1:13" x14ac:dyDescent="0.25">
      <c r="A335" s="1" t="s">
        <v>1925</v>
      </c>
      <c r="B335" s="1">
        <v>334</v>
      </c>
      <c r="C335" s="11" t="s">
        <v>892</v>
      </c>
      <c r="E335" s="7" t="s">
        <v>1929</v>
      </c>
      <c r="F335" s="1">
        <f t="shared" si="20"/>
        <v>2</v>
      </c>
      <c r="G335" s="1">
        <f t="shared" si="21"/>
        <v>0</v>
      </c>
      <c r="I335" s="1">
        <f t="shared" si="22"/>
        <v>2</v>
      </c>
      <c r="J335" s="1">
        <f t="shared" si="23"/>
        <v>0</v>
      </c>
      <c r="K335" s="1">
        <v>2</v>
      </c>
    </row>
    <row r="336" spans="1:13" x14ac:dyDescent="0.25">
      <c r="A336" s="1" t="s">
        <v>1925</v>
      </c>
      <c r="B336" s="1">
        <v>335</v>
      </c>
      <c r="C336" s="11" t="s">
        <v>893</v>
      </c>
      <c r="E336" s="7" t="s">
        <v>1929</v>
      </c>
      <c r="F336" s="1">
        <f t="shared" si="20"/>
        <v>2</v>
      </c>
      <c r="G336" s="1">
        <f t="shared" si="21"/>
        <v>0</v>
      </c>
      <c r="I336" s="1">
        <f t="shared" si="22"/>
        <v>2</v>
      </c>
      <c r="J336" s="1">
        <f t="shared" si="23"/>
        <v>0</v>
      </c>
      <c r="K336" s="1">
        <v>2</v>
      </c>
    </row>
    <row r="337" spans="1:12" x14ac:dyDescent="0.25">
      <c r="A337" s="1" t="s">
        <v>1925</v>
      </c>
      <c r="B337" s="1">
        <v>336</v>
      </c>
      <c r="C337" s="11" t="s">
        <v>894</v>
      </c>
      <c r="E337" s="7" t="s">
        <v>1929</v>
      </c>
      <c r="F337" s="1">
        <f t="shared" si="20"/>
        <v>3</v>
      </c>
      <c r="G337" s="1">
        <f t="shared" si="21"/>
        <v>0</v>
      </c>
      <c r="I337" s="1">
        <f t="shared" si="22"/>
        <v>3</v>
      </c>
      <c r="J337" s="1">
        <f t="shared" si="23"/>
        <v>0</v>
      </c>
      <c r="K337" s="1">
        <v>2</v>
      </c>
      <c r="L337" s="1">
        <v>1</v>
      </c>
    </row>
    <row r="338" spans="1:12" x14ac:dyDescent="0.25">
      <c r="A338" s="1" t="s">
        <v>1925</v>
      </c>
      <c r="B338" s="1">
        <v>337</v>
      </c>
      <c r="C338" s="11" t="s">
        <v>895</v>
      </c>
      <c r="E338" s="7" t="s">
        <v>1929</v>
      </c>
      <c r="F338" s="1">
        <f t="shared" si="20"/>
        <v>3</v>
      </c>
      <c r="G338" s="1">
        <f t="shared" si="21"/>
        <v>0</v>
      </c>
      <c r="I338" s="1">
        <f t="shared" si="22"/>
        <v>3</v>
      </c>
      <c r="J338" s="1">
        <f t="shared" si="23"/>
        <v>0</v>
      </c>
      <c r="K338" s="1">
        <v>2</v>
      </c>
      <c r="L338" s="1">
        <v>1</v>
      </c>
    </row>
    <row r="339" spans="1:12" x14ac:dyDescent="0.25">
      <c r="A339" s="1" t="s">
        <v>1925</v>
      </c>
      <c r="B339" s="1">
        <v>338</v>
      </c>
      <c r="C339" s="11" t="s">
        <v>896</v>
      </c>
      <c r="E339" s="7" t="s">
        <v>1929</v>
      </c>
      <c r="F339" s="1">
        <f t="shared" si="20"/>
        <v>3</v>
      </c>
      <c r="G339" s="1">
        <f t="shared" si="21"/>
        <v>0</v>
      </c>
      <c r="I339" s="1">
        <f t="shared" si="22"/>
        <v>3</v>
      </c>
      <c r="J339" s="1">
        <f t="shared" si="23"/>
        <v>0</v>
      </c>
      <c r="K339" s="1">
        <v>2</v>
      </c>
      <c r="L339" s="1">
        <v>1</v>
      </c>
    </row>
    <row r="340" spans="1:12" x14ac:dyDescent="0.25">
      <c r="A340" s="1" t="s">
        <v>1925</v>
      </c>
      <c r="B340" s="1">
        <v>339</v>
      </c>
      <c r="C340" s="11" t="s">
        <v>897</v>
      </c>
      <c r="E340" s="7" t="s">
        <v>1929</v>
      </c>
      <c r="F340" s="1">
        <f t="shared" si="20"/>
        <v>3</v>
      </c>
      <c r="G340" s="1">
        <f t="shared" si="21"/>
        <v>0</v>
      </c>
      <c r="I340" s="1">
        <f t="shared" si="22"/>
        <v>3</v>
      </c>
      <c r="J340" s="1">
        <f t="shared" si="23"/>
        <v>0</v>
      </c>
      <c r="K340" s="1">
        <v>2</v>
      </c>
      <c r="L340" s="1">
        <v>1</v>
      </c>
    </row>
    <row r="341" spans="1:12" x14ac:dyDescent="0.25">
      <c r="A341" s="1" t="s">
        <v>1925</v>
      </c>
      <c r="B341" s="1">
        <v>340</v>
      </c>
      <c r="C341" s="11" t="s">
        <v>898</v>
      </c>
      <c r="E341" s="7" t="s">
        <v>1929</v>
      </c>
      <c r="F341" s="1">
        <f t="shared" si="20"/>
        <v>2</v>
      </c>
      <c r="G341" s="1">
        <f t="shared" si="21"/>
        <v>0</v>
      </c>
      <c r="I341" s="1">
        <f t="shared" si="22"/>
        <v>2</v>
      </c>
      <c r="J341" s="1">
        <f t="shared" si="23"/>
        <v>0</v>
      </c>
      <c r="K341" s="1">
        <v>2</v>
      </c>
    </row>
    <row r="342" spans="1:12" x14ac:dyDescent="0.25">
      <c r="A342" s="1" t="s">
        <v>1925</v>
      </c>
      <c r="B342" s="1">
        <v>341</v>
      </c>
      <c r="C342" s="11" t="s">
        <v>899</v>
      </c>
      <c r="E342" s="7" t="s">
        <v>1929</v>
      </c>
      <c r="F342" s="1">
        <f t="shared" si="20"/>
        <v>2</v>
      </c>
      <c r="G342" s="1">
        <f t="shared" si="21"/>
        <v>0</v>
      </c>
      <c r="I342" s="1">
        <f t="shared" si="22"/>
        <v>2</v>
      </c>
      <c r="J342" s="1">
        <f t="shared" si="23"/>
        <v>0</v>
      </c>
      <c r="K342" s="1">
        <v>2</v>
      </c>
    </row>
    <row r="343" spans="1:12" x14ac:dyDescent="0.25">
      <c r="A343" s="1" t="s">
        <v>1925</v>
      </c>
      <c r="B343" s="1">
        <v>342</v>
      </c>
      <c r="C343" s="11" t="s">
        <v>900</v>
      </c>
      <c r="E343" s="7" t="s">
        <v>1929</v>
      </c>
      <c r="F343" s="1">
        <f t="shared" si="20"/>
        <v>2</v>
      </c>
      <c r="G343" s="1">
        <f t="shared" si="21"/>
        <v>0</v>
      </c>
      <c r="I343" s="1">
        <f t="shared" si="22"/>
        <v>2</v>
      </c>
      <c r="J343" s="1">
        <f t="shared" si="23"/>
        <v>0</v>
      </c>
      <c r="K343" s="1">
        <v>2</v>
      </c>
    </row>
    <row r="344" spans="1:12" x14ac:dyDescent="0.25">
      <c r="A344" s="1" t="s">
        <v>1925</v>
      </c>
      <c r="B344" s="1">
        <v>343</v>
      </c>
      <c r="C344" s="11" t="s">
        <v>901</v>
      </c>
      <c r="E344" s="7" t="s">
        <v>1929</v>
      </c>
      <c r="F344" s="1">
        <f t="shared" si="20"/>
        <v>3</v>
      </c>
      <c r="G344" s="1">
        <f t="shared" si="21"/>
        <v>0</v>
      </c>
      <c r="I344" s="1">
        <f t="shared" si="22"/>
        <v>3</v>
      </c>
      <c r="J344" s="1">
        <f t="shared" si="23"/>
        <v>0</v>
      </c>
      <c r="K344" s="1">
        <v>2</v>
      </c>
      <c r="L344" s="1">
        <v>1</v>
      </c>
    </row>
    <row r="345" spans="1:12" x14ac:dyDescent="0.25">
      <c r="A345" s="1" t="s">
        <v>1925</v>
      </c>
      <c r="B345" s="1">
        <v>344</v>
      </c>
      <c r="C345" s="11" t="s">
        <v>902</v>
      </c>
      <c r="E345" s="7" t="s">
        <v>1929</v>
      </c>
      <c r="F345" s="1">
        <f t="shared" si="20"/>
        <v>2</v>
      </c>
      <c r="G345" s="1">
        <f t="shared" si="21"/>
        <v>0</v>
      </c>
      <c r="I345" s="1">
        <f t="shared" si="22"/>
        <v>2</v>
      </c>
      <c r="J345" s="1">
        <f t="shared" si="23"/>
        <v>0</v>
      </c>
      <c r="K345" s="1">
        <v>2</v>
      </c>
    </row>
    <row r="346" spans="1:12" x14ac:dyDescent="0.25">
      <c r="A346" s="1" t="s">
        <v>1925</v>
      </c>
      <c r="B346" s="1">
        <v>345</v>
      </c>
      <c r="C346" s="11" t="s">
        <v>903</v>
      </c>
      <c r="E346" s="7" t="s">
        <v>1929</v>
      </c>
      <c r="F346" s="1">
        <f t="shared" si="20"/>
        <v>2</v>
      </c>
      <c r="G346" s="1">
        <f t="shared" si="21"/>
        <v>0</v>
      </c>
      <c r="I346" s="1">
        <f t="shared" si="22"/>
        <v>2</v>
      </c>
      <c r="J346" s="1">
        <f t="shared" si="23"/>
        <v>0</v>
      </c>
      <c r="K346" s="1">
        <v>2</v>
      </c>
    </row>
    <row r="347" spans="1:12" x14ac:dyDescent="0.25">
      <c r="A347" s="1" t="s">
        <v>1925</v>
      </c>
      <c r="B347" s="1">
        <v>346</v>
      </c>
      <c r="C347" s="11" t="s">
        <v>904</v>
      </c>
      <c r="E347" s="7" t="s">
        <v>1929</v>
      </c>
      <c r="F347" s="1">
        <f t="shared" si="20"/>
        <v>3</v>
      </c>
      <c r="G347" s="1">
        <f t="shared" si="21"/>
        <v>0</v>
      </c>
      <c r="I347" s="1">
        <f t="shared" si="22"/>
        <v>3</v>
      </c>
      <c r="J347" s="1">
        <f t="shared" si="23"/>
        <v>0</v>
      </c>
      <c r="K347" s="1">
        <v>2</v>
      </c>
      <c r="L347" s="1">
        <v>1</v>
      </c>
    </row>
    <row r="348" spans="1:12" x14ac:dyDescent="0.25">
      <c r="A348" s="1" t="s">
        <v>1925</v>
      </c>
      <c r="B348" s="1">
        <v>347</v>
      </c>
      <c r="C348" s="11" t="s">
        <v>905</v>
      </c>
      <c r="E348" s="7" t="s">
        <v>1929</v>
      </c>
      <c r="F348" s="1">
        <f t="shared" si="20"/>
        <v>3</v>
      </c>
      <c r="G348" s="1">
        <f t="shared" si="21"/>
        <v>0</v>
      </c>
      <c r="I348" s="1">
        <f t="shared" si="22"/>
        <v>3</v>
      </c>
      <c r="J348" s="1">
        <f t="shared" si="23"/>
        <v>0</v>
      </c>
      <c r="K348" s="1">
        <v>2</v>
      </c>
      <c r="L348" s="1">
        <v>1</v>
      </c>
    </row>
    <row r="349" spans="1:12" x14ac:dyDescent="0.25">
      <c r="A349" s="1" t="s">
        <v>1925</v>
      </c>
      <c r="B349" s="1">
        <v>348</v>
      </c>
      <c r="C349" s="11" t="s">
        <v>906</v>
      </c>
      <c r="E349" s="7" t="s">
        <v>1929</v>
      </c>
      <c r="F349" s="1">
        <f t="shared" si="20"/>
        <v>2</v>
      </c>
      <c r="G349" s="1">
        <f t="shared" si="21"/>
        <v>0</v>
      </c>
      <c r="I349" s="1">
        <f t="shared" si="22"/>
        <v>2</v>
      </c>
      <c r="J349" s="1">
        <f t="shared" si="23"/>
        <v>0</v>
      </c>
      <c r="K349" s="1">
        <v>2</v>
      </c>
    </row>
    <row r="350" spans="1:12" x14ac:dyDescent="0.25">
      <c r="A350" s="1" t="s">
        <v>1925</v>
      </c>
      <c r="B350" s="1">
        <v>349</v>
      </c>
      <c r="C350" s="11" t="s">
        <v>907</v>
      </c>
      <c r="E350" s="7" t="s">
        <v>1929</v>
      </c>
      <c r="F350" s="1">
        <f t="shared" si="20"/>
        <v>2</v>
      </c>
      <c r="G350" s="1">
        <f t="shared" si="21"/>
        <v>0</v>
      </c>
      <c r="I350" s="1">
        <f t="shared" si="22"/>
        <v>2</v>
      </c>
      <c r="J350" s="1">
        <f t="shared" si="23"/>
        <v>0</v>
      </c>
      <c r="K350" s="1">
        <v>2</v>
      </c>
    </row>
    <row r="351" spans="1:12" x14ac:dyDescent="0.25">
      <c r="A351" s="1" t="s">
        <v>1925</v>
      </c>
      <c r="B351" s="1">
        <v>350</v>
      </c>
      <c r="C351" s="11" t="s">
        <v>908</v>
      </c>
      <c r="E351" s="7" t="s">
        <v>1929</v>
      </c>
      <c r="F351" s="1">
        <f t="shared" si="20"/>
        <v>3</v>
      </c>
      <c r="G351" s="1">
        <f t="shared" si="21"/>
        <v>0</v>
      </c>
      <c r="I351" s="1">
        <f t="shared" si="22"/>
        <v>3</v>
      </c>
      <c r="J351" s="1">
        <f t="shared" si="23"/>
        <v>0</v>
      </c>
      <c r="K351" s="1">
        <v>2</v>
      </c>
      <c r="L351" s="1">
        <v>1</v>
      </c>
    </row>
    <row r="352" spans="1:12" x14ac:dyDescent="0.25">
      <c r="A352" s="1" t="s">
        <v>1925</v>
      </c>
      <c r="B352" s="1">
        <v>351</v>
      </c>
      <c r="C352" s="11" t="s">
        <v>909</v>
      </c>
      <c r="E352" s="7" t="s">
        <v>1929</v>
      </c>
      <c r="F352" s="1">
        <f t="shared" si="20"/>
        <v>3</v>
      </c>
      <c r="G352" s="1">
        <f t="shared" si="21"/>
        <v>0</v>
      </c>
      <c r="I352" s="1">
        <f t="shared" si="22"/>
        <v>3</v>
      </c>
      <c r="J352" s="1">
        <f t="shared" si="23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910</v>
      </c>
      <c r="E353" s="7" t="s">
        <v>1929</v>
      </c>
      <c r="F353" s="1">
        <f t="shared" si="20"/>
        <v>2</v>
      </c>
      <c r="G353" s="1">
        <f t="shared" si="21"/>
        <v>0</v>
      </c>
      <c r="I353" s="1">
        <f t="shared" si="22"/>
        <v>2</v>
      </c>
      <c r="J353" s="1">
        <f t="shared" si="23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911</v>
      </c>
      <c r="E354" s="7" t="s">
        <v>1929</v>
      </c>
      <c r="F354" s="1">
        <f t="shared" si="20"/>
        <v>2</v>
      </c>
      <c r="G354" s="1">
        <f t="shared" si="21"/>
        <v>0</v>
      </c>
      <c r="I354" s="1">
        <f t="shared" si="22"/>
        <v>2</v>
      </c>
      <c r="J354" s="1">
        <f t="shared" si="23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912</v>
      </c>
      <c r="E355" s="7" t="s">
        <v>1929</v>
      </c>
      <c r="F355" s="1">
        <f t="shared" si="20"/>
        <v>3</v>
      </c>
      <c r="G355" s="1">
        <f t="shared" si="21"/>
        <v>0</v>
      </c>
      <c r="I355" s="1">
        <f t="shared" si="22"/>
        <v>3</v>
      </c>
      <c r="J355" s="1">
        <f t="shared" si="23"/>
        <v>0</v>
      </c>
      <c r="K355" s="1">
        <v>2</v>
      </c>
      <c r="L355" s="1">
        <v>1</v>
      </c>
    </row>
    <row r="356" spans="1:20" x14ac:dyDescent="0.25">
      <c r="A356" s="1" t="s">
        <v>1925</v>
      </c>
      <c r="B356" s="1">
        <v>355</v>
      </c>
      <c r="C356" s="11" t="s">
        <v>913</v>
      </c>
      <c r="E356" s="7" t="s">
        <v>1929</v>
      </c>
      <c r="F356" s="1">
        <f t="shared" si="20"/>
        <v>2</v>
      </c>
      <c r="G356" s="1">
        <f t="shared" si="21"/>
        <v>0</v>
      </c>
      <c r="I356" s="1">
        <f t="shared" si="22"/>
        <v>2</v>
      </c>
      <c r="J356" s="1">
        <f t="shared" si="23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914</v>
      </c>
      <c r="E357" s="7" t="s">
        <v>1929</v>
      </c>
      <c r="F357" s="1">
        <f t="shared" si="20"/>
        <v>3</v>
      </c>
      <c r="G357" s="1">
        <f t="shared" si="21"/>
        <v>0</v>
      </c>
      <c r="I357" s="1">
        <f t="shared" si="22"/>
        <v>3</v>
      </c>
      <c r="J357" s="1">
        <f t="shared" si="23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915</v>
      </c>
      <c r="E358" s="7" t="s">
        <v>1929</v>
      </c>
      <c r="F358" s="1">
        <f t="shared" si="20"/>
        <v>3</v>
      </c>
      <c r="G358" s="1">
        <f t="shared" si="21"/>
        <v>0</v>
      </c>
      <c r="I358" s="1">
        <f t="shared" si="22"/>
        <v>3</v>
      </c>
      <c r="J358" s="1">
        <f t="shared" si="23"/>
        <v>0</v>
      </c>
      <c r="K358" s="1">
        <v>2</v>
      </c>
      <c r="L358" s="1">
        <v>1</v>
      </c>
    </row>
    <row r="359" spans="1:20" x14ac:dyDescent="0.25">
      <c r="A359" s="1" t="s">
        <v>1925</v>
      </c>
      <c r="B359" s="1">
        <v>358</v>
      </c>
      <c r="C359" s="11" t="s">
        <v>916</v>
      </c>
      <c r="E359" s="7" t="s">
        <v>1929</v>
      </c>
      <c r="F359" s="1">
        <f t="shared" si="20"/>
        <v>3</v>
      </c>
      <c r="G359" s="1">
        <f t="shared" si="21"/>
        <v>0</v>
      </c>
      <c r="I359" s="1">
        <f t="shared" si="22"/>
        <v>3</v>
      </c>
      <c r="J359" s="1">
        <f t="shared" si="23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917</v>
      </c>
      <c r="E360" s="7" t="s">
        <v>1929</v>
      </c>
      <c r="F360" s="1">
        <f t="shared" si="20"/>
        <v>3</v>
      </c>
      <c r="G360" s="1">
        <f t="shared" si="21"/>
        <v>0</v>
      </c>
      <c r="I360" s="1">
        <f t="shared" si="22"/>
        <v>3</v>
      </c>
      <c r="J360" s="1">
        <f t="shared" si="23"/>
        <v>0</v>
      </c>
      <c r="K360" s="1">
        <v>2</v>
      </c>
      <c r="L360" s="1">
        <v>1</v>
      </c>
    </row>
    <row r="361" spans="1:20" x14ac:dyDescent="0.25">
      <c r="A361" s="1" t="s">
        <v>1925</v>
      </c>
      <c r="B361" s="1">
        <v>360</v>
      </c>
      <c r="C361" s="11" t="s">
        <v>918</v>
      </c>
      <c r="E361" s="7" t="s">
        <v>1929</v>
      </c>
      <c r="F361" s="1">
        <f t="shared" si="20"/>
        <v>2</v>
      </c>
      <c r="G361" s="1">
        <f t="shared" si="21"/>
        <v>0</v>
      </c>
      <c r="I361" s="1">
        <f t="shared" si="22"/>
        <v>2</v>
      </c>
      <c r="J361" s="1">
        <f t="shared" si="23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919</v>
      </c>
      <c r="E362" s="7" t="s">
        <v>1929</v>
      </c>
      <c r="F362" s="1">
        <f t="shared" si="20"/>
        <v>2</v>
      </c>
      <c r="G362" s="1">
        <f t="shared" si="21"/>
        <v>0</v>
      </c>
      <c r="I362" s="1">
        <f t="shared" si="22"/>
        <v>2</v>
      </c>
      <c r="J362" s="1">
        <f t="shared" si="23"/>
        <v>0</v>
      </c>
      <c r="K362" s="1">
        <v>2</v>
      </c>
    </row>
    <row r="363" spans="1:20" x14ac:dyDescent="0.25">
      <c r="A363" s="1" t="s">
        <v>1925</v>
      </c>
      <c r="B363" s="1">
        <v>362</v>
      </c>
      <c r="C363" s="11" t="s">
        <v>729</v>
      </c>
      <c r="E363" s="7" t="s">
        <v>1929</v>
      </c>
      <c r="F363" s="1">
        <f t="shared" si="20"/>
        <v>3</v>
      </c>
      <c r="G363" s="1">
        <f t="shared" si="21"/>
        <v>0</v>
      </c>
      <c r="I363" s="1">
        <f t="shared" si="22"/>
        <v>3</v>
      </c>
      <c r="J363" s="1">
        <f t="shared" si="23"/>
        <v>0</v>
      </c>
      <c r="K363" s="1">
        <v>2</v>
      </c>
      <c r="L363" s="1">
        <v>1</v>
      </c>
    </row>
    <row r="364" spans="1:20" x14ac:dyDescent="0.25">
      <c r="A364" s="1" t="s">
        <v>1925</v>
      </c>
      <c r="B364" s="1">
        <v>363</v>
      </c>
      <c r="C364" s="11" t="s">
        <v>730</v>
      </c>
      <c r="E364" s="7" t="s">
        <v>1929</v>
      </c>
      <c r="F364" s="1">
        <f t="shared" si="20"/>
        <v>3</v>
      </c>
      <c r="G364" s="1">
        <f t="shared" si="21"/>
        <v>0</v>
      </c>
      <c r="I364" s="1">
        <f t="shared" si="22"/>
        <v>3</v>
      </c>
      <c r="J364" s="1">
        <f t="shared" si="23"/>
        <v>0</v>
      </c>
      <c r="K364" s="1">
        <v>2</v>
      </c>
      <c r="L364" s="1">
        <v>1</v>
      </c>
    </row>
    <row r="365" spans="1:20" x14ac:dyDescent="0.25">
      <c r="A365" s="1" t="s">
        <v>1911</v>
      </c>
      <c r="B365" s="1">
        <v>364</v>
      </c>
      <c r="C365" s="11" t="s">
        <v>731</v>
      </c>
      <c r="D365" s="7" t="s">
        <v>1927</v>
      </c>
      <c r="E365" s="7" t="s">
        <v>1946</v>
      </c>
      <c r="F365" s="1">
        <f t="shared" si="20"/>
        <v>6</v>
      </c>
      <c r="G365" s="1">
        <f t="shared" si="21"/>
        <v>0</v>
      </c>
      <c r="I365" s="1">
        <f t="shared" si="22"/>
        <v>6</v>
      </c>
      <c r="J365" s="1">
        <f t="shared" si="23"/>
        <v>0</v>
      </c>
      <c r="K365" s="1">
        <v>4</v>
      </c>
      <c r="N365" s="1">
        <v>2</v>
      </c>
    </row>
    <row r="366" spans="1:20" x14ac:dyDescent="0.25">
      <c r="A366" s="1" t="s">
        <v>1911</v>
      </c>
      <c r="B366" s="1">
        <v>365</v>
      </c>
      <c r="C366" s="11" t="s">
        <v>732</v>
      </c>
      <c r="D366" s="7" t="s">
        <v>1879</v>
      </c>
      <c r="E366" s="7" t="s">
        <v>1946</v>
      </c>
      <c r="F366" s="1">
        <f t="shared" si="20"/>
        <v>4</v>
      </c>
      <c r="G366" s="1">
        <f t="shared" si="21"/>
        <v>0</v>
      </c>
      <c r="I366" s="1">
        <f t="shared" si="22"/>
        <v>4</v>
      </c>
      <c r="J366" s="1">
        <f t="shared" si="23"/>
        <v>0</v>
      </c>
      <c r="K366" s="1">
        <v>4</v>
      </c>
    </row>
    <row r="367" spans="1:20" customFormat="1" x14ac:dyDescent="0.25">
      <c r="C367" s="2"/>
      <c r="F367" s="1">
        <f>SUM(F2:F366)</f>
        <v>1149</v>
      </c>
      <c r="G367" s="1">
        <f>SUM(G2:G366)</f>
        <v>24</v>
      </c>
      <c r="H367" s="1"/>
      <c r="I367" s="1">
        <f>COUNTIF(F2:F366,0)</f>
        <v>6</v>
      </c>
      <c r="J367" s="1">
        <f t="shared" ref="J367:T367" si="24">SUM(J2:J366)</f>
        <v>289</v>
      </c>
      <c r="K367" s="1">
        <f t="shared" si="24"/>
        <v>994</v>
      </c>
      <c r="L367" s="1">
        <f t="shared" si="24"/>
        <v>124</v>
      </c>
      <c r="M367" s="1">
        <f t="shared" si="24"/>
        <v>3</v>
      </c>
      <c r="N367" s="1">
        <f t="shared" si="24"/>
        <v>28</v>
      </c>
      <c r="O367" s="1">
        <f t="shared" si="24"/>
        <v>0</v>
      </c>
      <c r="P367" s="1">
        <f t="shared" si="24"/>
        <v>24</v>
      </c>
      <c r="Q367" s="1">
        <f t="shared" si="24"/>
        <v>0</v>
      </c>
      <c r="R367" s="1">
        <f t="shared" si="24"/>
        <v>0</v>
      </c>
      <c r="S367" s="1">
        <f t="shared" si="24"/>
        <v>0</v>
      </c>
      <c r="T367" s="1">
        <f t="shared" si="24"/>
        <v>0</v>
      </c>
    </row>
  </sheetData>
  <autoFilter ref="A1:T367"/>
  <customSheetViews>
    <customSheetView guid="{7574DA83-1247-11D8-B046-D3F8564BF6D9}" filter="1" showAutoFilter="1" showRuler="0">
      <pane xSplit="3" ySplit="21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22.083333333333332" topLeftCell="D23" activePane="bottomRight" state="frozen"/>
      <selection pane="bottomRight" activeCell="A23" sqref="A23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4001.jpg"/>
    <hyperlink ref="C3" r:id="rId2" display="http://shop.decipher.com/Images/CardImages/LOTR-EN04002.jpg"/>
    <hyperlink ref="C4" r:id="rId3" display="http://shop.decipher.com/Images/CardImages/LOTR-EN04003.jpg"/>
    <hyperlink ref="C5" r:id="rId4" display="http://shop.decipher.com/Images/CardImages/LOTR-EN04004.jpg"/>
    <hyperlink ref="C6" r:id="rId5" display="http://shop.decipher.com/Images/CardImages/LOTR-EN04005.jpg"/>
    <hyperlink ref="C7" r:id="rId6" display="http://shop.decipher.com/Images/CardImages/LOTR-EN04006.jpg"/>
    <hyperlink ref="C8" r:id="rId7" display="http://shop.decipher.com/Images/CardImages/LOTR-EN04007.jpg"/>
    <hyperlink ref="C9" r:id="rId8" display="http://shop.decipher.com/Images/CardImages/LOTR-EN04008.jpg"/>
    <hyperlink ref="C10" r:id="rId9" display="http://shop.decipher.com/Images/CardImages/LOTR-EN04009.jpg"/>
    <hyperlink ref="C11" r:id="rId10" display="http://shop.decipher.com/Images/CardImages/LOTR-EN04010.jpg"/>
    <hyperlink ref="C12" r:id="rId11" display="http://shop.decipher.com/Images/CardImages/LOTR-EN04011.jpg"/>
    <hyperlink ref="C13" r:id="rId12" display="http://shop.decipher.com/Images/CardImages/LOTR-EN04012.jpg"/>
    <hyperlink ref="C14" r:id="rId13" display="http://shop.decipher.com/Images/CardImages/LOTR-EN04013.jpg"/>
    <hyperlink ref="C15" r:id="rId14" display="http://shop.decipher.com/Images/CardImages/LOTR-EN04014.jpg"/>
    <hyperlink ref="C16" r:id="rId15" display="http://shop.decipher.com/Images/CardImages/LOTR-EN04015.jpg"/>
    <hyperlink ref="C17" r:id="rId16" display="http://shop.decipher.com/Images/CardImages/LOTR-EN04016.jpg"/>
    <hyperlink ref="C18" r:id="rId17" display="http://shop.decipher.com/Images/CardImages/LOTR-EN04017.jpg"/>
    <hyperlink ref="C19" r:id="rId18" display="http://shop.decipher.com/Images/CardImages/LOTR-EN04018.jpg"/>
    <hyperlink ref="C20" r:id="rId19" display="http://shop.decipher.com/Images/CardImages/LOTR-EN04019.jpg"/>
    <hyperlink ref="C21" r:id="rId20" display="http://shop.decipher.com/Images/CardImages/LOTR-EN04020.jpg"/>
    <hyperlink ref="C22" r:id="rId21" display="http://shop.decipher.com/Images/CardImages/LOTR-EN04021.jpg"/>
    <hyperlink ref="C23" r:id="rId22" display="http://shop.decipher.com/Images/CardImages/LOTR-EN04022.jpg"/>
    <hyperlink ref="C24" r:id="rId23" display="http://shop.decipher.com/Images/CardImages/LOTR-EN04023.jpg"/>
    <hyperlink ref="C25" r:id="rId24" display="http://shop.decipher.com/Images/CardImages/LOTR-EN04024.jpg"/>
    <hyperlink ref="C26" r:id="rId25" display="http://shop.decipher.com/Images/CardImages/LOTR-EN04025.jpg"/>
    <hyperlink ref="C27" r:id="rId26" display="http://shop.decipher.com/Images/CardImages/LOTR-EN04026.jpg"/>
    <hyperlink ref="C28" r:id="rId27" display="http://shop.decipher.com/Images/CardImages/LOTR-EN04027.jpg"/>
    <hyperlink ref="C29" r:id="rId28" display="http://shop.decipher.com/Images/CardImages/LOTR-EN04028.jpg"/>
    <hyperlink ref="C30" r:id="rId29" display="http://shop.decipher.com/Images/CardImages/LOTR-EN04029.jpg"/>
    <hyperlink ref="C31" r:id="rId30" display="http://shop.decipher.com/Images/CardImages/LOTR-EN04030.jpg"/>
    <hyperlink ref="C32" r:id="rId31" display="http://shop.decipher.com/Images/CardImages/LOTR-EN04031.jpg"/>
    <hyperlink ref="C33" r:id="rId32" display="http://shop.decipher.com/Images/CardImages/LOTR-EN04032.jpg"/>
    <hyperlink ref="C34" r:id="rId33" display="http://shop.decipher.com/Images/CardImages/LOTR-EN04033.jpg"/>
    <hyperlink ref="C35" r:id="rId34" display="http://shop.decipher.com/Images/CardImages/LOTR-EN04034.jpg"/>
    <hyperlink ref="C36" r:id="rId35" display="http://shop.decipher.com/Images/CardImages/LOTR-EN04035.jpg"/>
    <hyperlink ref="C37" r:id="rId36" display="http://shop.decipher.com/Images/CardImages/LOTR-EN04036.jpg"/>
    <hyperlink ref="C38" r:id="rId37" display="http://shop.decipher.com/Images/CardImages/LOTR-EN04037.jpg"/>
    <hyperlink ref="C39" r:id="rId38" display="http://shop.decipher.com/Images/CardImages/LOTR-EN04038.jpg"/>
    <hyperlink ref="C40" r:id="rId39" display="http://shop.decipher.com/Images/CardImages/LOTR-EN04039.jpg"/>
    <hyperlink ref="C41" r:id="rId40" display="http://shop.decipher.com/Images/CardImages/LOTR-EN04040.jpg"/>
    <hyperlink ref="C42" r:id="rId41" display="http://shop.decipher.com/Images/CardImages/LOTR-EN04041.jpg"/>
    <hyperlink ref="C43" r:id="rId42" display="http://shop.decipher.com/Images/CardImages/LOTR-EN04042.jpg"/>
    <hyperlink ref="C44" r:id="rId43" display="http://shop.decipher.com/Images/CardImages/LOTR-EN04043.jpg"/>
    <hyperlink ref="C45" r:id="rId44" display="http://shop.decipher.com/Images/CardImages/LOTR-EN04044.jpg"/>
    <hyperlink ref="C46" r:id="rId45" display="http://shop.decipher.com/Images/CardImages/LOTR-EN04045.jpg"/>
    <hyperlink ref="C47" r:id="rId46" display="http://shop.decipher.com/Images/CardImages/LOTR-EN04046.jpg"/>
    <hyperlink ref="C48" r:id="rId47" display="http://shop.decipher.com/Images/CardImages/LOTR-EN04047.jpg"/>
    <hyperlink ref="C49" r:id="rId48" display="http://shop.decipher.com/Images/CardImages/LOTR-EN04048.jpg"/>
    <hyperlink ref="C50" r:id="rId49" display="http://shop.decipher.com/Images/CardImages/LOTR-EN04049.jpg"/>
    <hyperlink ref="C51" r:id="rId50" display="http://shop.decipher.com/Images/CardImages/LOTR-EN04050.jpg"/>
    <hyperlink ref="C52" r:id="rId51" display="http://shop.decipher.com/Images/CardImages/LOTR-EN04051.jpg"/>
    <hyperlink ref="C53" r:id="rId52" display="http://shop.decipher.com/Images/CardImages/LOTR-EN04052.jpg"/>
    <hyperlink ref="C54" r:id="rId53" display="http://shop.decipher.com/Images/CardImages/LOTR-EN04053.jpg"/>
    <hyperlink ref="C55" r:id="rId54" display="http://shop.decipher.com/Images/CardImages/LOTR-EN04054.jpg"/>
    <hyperlink ref="C56" r:id="rId55" display="http://shop.decipher.com/Images/CardImages/LOTR-EN04055.jpg"/>
    <hyperlink ref="C57" r:id="rId56" display="http://shop.decipher.com/Images/CardImages/LOTR-EN04056.jpg"/>
    <hyperlink ref="C58" r:id="rId57" display="http://shop.decipher.com/Images/CardImages/LOTR-EN04057.jpg"/>
    <hyperlink ref="C59" r:id="rId58" display="http://shop.decipher.com/Images/CardImages/LOTR-EN04058.jpg"/>
    <hyperlink ref="C60" r:id="rId59" display="http://shop.decipher.com/Images/CardImages/LOTR-EN04059.jpg"/>
    <hyperlink ref="C61" r:id="rId60" display="http://shop.decipher.com/Images/CardImages/LOTR-EN04060.jpg"/>
    <hyperlink ref="C62" r:id="rId61" display="http://shop.decipher.com/Images/CardImages/LOTR-EN04061.jpg"/>
    <hyperlink ref="C63" r:id="rId62" display="http://shop.decipher.com/Images/CardImages/LOTR-EN04062.jpg"/>
    <hyperlink ref="C64" r:id="rId63" display="http://shop.decipher.com/Images/CardImages/LOTR-EN04063.jpg"/>
    <hyperlink ref="C65" r:id="rId64" display="http://shop.decipher.com/Images/CardImages/LOTR-EN04064.jpg"/>
    <hyperlink ref="C66" r:id="rId65" display="http://shop.decipher.com/Images/CardImages/LOTR-EN04065.jpg"/>
    <hyperlink ref="C67" r:id="rId66" display="http://shop.decipher.com/Images/CardImages/LOTR-EN04066.jpg"/>
    <hyperlink ref="C68" r:id="rId67" display="http://shop.decipher.com/Images/CardImages/LOTR-EN04067.jpg"/>
    <hyperlink ref="C69" r:id="rId68" display="http://shop.decipher.com/Images/CardImages/LOTR-EN04068.jpg"/>
    <hyperlink ref="C70" r:id="rId69" display="http://shop.decipher.com/Images/CardImages/LOTR-EN04069.jpg"/>
    <hyperlink ref="C71" r:id="rId70" display="http://shop.decipher.com/Images/CardImages/LOTR-EN04070.jpg"/>
    <hyperlink ref="C72" r:id="rId71" display="http://shop.decipher.com/Images/CardImages/LOTR-EN04071.jpg"/>
    <hyperlink ref="C73" r:id="rId72" display="http://shop.decipher.com/Images/CardImages/LOTR-EN04072.jpg"/>
    <hyperlink ref="C74" r:id="rId73" display="http://shop.decipher.com/Images/CardImages/LOTR-EN04073.jpg"/>
    <hyperlink ref="C75" r:id="rId74" display="http://shop.decipher.com/Images/CardImages/LOTR-EN04074.jpg"/>
    <hyperlink ref="C76" r:id="rId75" display="http://shop.decipher.com/Images/CardImages/LOTR-EN04075.jpg"/>
    <hyperlink ref="C77" r:id="rId76" display="http://shop.decipher.com/Images/CardImages/LOTR-EN04076.jpg"/>
    <hyperlink ref="C78" r:id="rId77" display="http://shop.decipher.com/Images/CardImages/LOTR-EN04077.jpg"/>
    <hyperlink ref="C79" r:id="rId78" display="http://shop.decipher.com/Images/CardImages/LOTR-EN04078.jpg"/>
    <hyperlink ref="C80" r:id="rId79" display="http://shop.decipher.com/Images/CardImages/LOTR-EN04079.jpg"/>
    <hyperlink ref="C81" r:id="rId80" display="http://shop.decipher.com/Images/CardImages/LOTR-EN04080.jpg"/>
    <hyperlink ref="C82" r:id="rId81" display="http://shop.decipher.com/Images/CardImages/LOTR-EN04081.jpg"/>
    <hyperlink ref="C83" r:id="rId82" display="http://shop.decipher.com/Images/CardImages/LOTR-EN04082.jpg"/>
    <hyperlink ref="C84" r:id="rId83" display="http://shop.decipher.com/Images/CardImages/LOTR-EN04083.jpg"/>
    <hyperlink ref="C85" r:id="rId84" display="http://shop.decipher.com/Images/CardImages/LOTR-EN04084.jpg"/>
    <hyperlink ref="C86" r:id="rId85" display="http://shop.decipher.com/Images/CardImages/LOTR-EN04085.jpg"/>
    <hyperlink ref="C87" r:id="rId86" display="http://shop.decipher.com/Images/CardImages/LOTR-EN04086.jpg"/>
    <hyperlink ref="C88" r:id="rId87" display="http://shop.decipher.com/Images/CardImages/LOTR-EN04087.jpg"/>
    <hyperlink ref="C89" r:id="rId88" display="http://shop.decipher.com/Images/CardImages/LOTR-EN04088.jpg"/>
    <hyperlink ref="C90" r:id="rId89" display="http://shop.decipher.com/Images/CardImages/LOTR-EN04089.jpg"/>
    <hyperlink ref="C91" r:id="rId90" display="http://shop.decipher.com/Images/CardImages/LOTR-EN04090.jpg"/>
    <hyperlink ref="C92" r:id="rId91" display="http://shop.decipher.com/Images/CardImages/LOTR-EN04091.jpg"/>
    <hyperlink ref="C93" r:id="rId92" display="http://shop.decipher.com/Images/CardImages/LOTR-EN04092.jpg"/>
    <hyperlink ref="C94" r:id="rId93" display="http://shop.decipher.com/Images/CardImages/LOTR-EN04093.jpg"/>
    <hyperlink ref="C95" r:id="rId94" display="http://shop.decipher.com/Images/CardImages/LOTR-EN04094.jpg"/>
    <hyperlink ref="C96" r:id="rId95" display="http://shop.decipher.com/Images/CardImages/LOTR-EN04095.jpg"/>
    <hyperlink ref="C97" r:id="rId96" display="http://shop.decipher.com/Images/CardImages/LOTR-EN04096.jpg"/>
    <hyperlink ref="C98" r:id="rId97" display="http://shop.decipher.com/Images/CardImages/LOTR-EN04097.jpg"/>
    <hyperlink ref="C99" r:id="rId98" display="http://shop.decipher.com/Images/CardImages/LOTR-EN04098.jpg"/>
    <hyperlink ref="C100" r:id="rId99" display="http://shop.decipher.com/Images/CardImages/LOTR-EN04099.jpg"/>
    <hyperlink ref="C101" r:id="rId100" display="http://shop.decipher.com/Images/CardImages/LOTR-EN04100.jpg"/>
    <hyperlink ref="C102" r:id="rId101" display="http://shop.decipher.com/Images/CardImages/LOTR-EN04101.jpg"/>
    <hyperlink ref="C103" r:id="rId102" display="http://shop.decipher.com/Images/CardImages/LOTR-EN04102.jpg"/>
    <hyperlink ref="C104" r:id="rId103" display="http://shop.decipher.com/Images/CardImages/LOTR-EN04103.jpg"/>
    <hyperlink ref="C105" r:id="rId104" display="http://shop.decipher.com/Images/CardImages/LOTR-EN04104.jpg"/>
    <hyperlink ref="C106" r:id="rId105" display="http://shop.decipher.com/Images/CardImages/LOTR-EN04105.jpg"/>
    <hyperlink ref="C107" r:id="rId106" display="http://shop.decipher.com/Images/CardImages/LOTR-EN04106.jpg"/>
    <hyperlink ref="C108" r:id="rId107" display="http://shop.decipher.com/Images/CardImages/LOTR-EN04107.jpg"/>
    <hyperlink ref="C109" r:id="rId108" display="http://shop.decipher.com/Images/CardImages/LOTR-EN04108.jpg"/>
    <hyperlink ref="C110" r:id="rId109" display="http://shop.decipher.com/Images/CardImages/LOTR-EN04109.jpg"/>
    <hyperlink ref="C111" r:id="rId110" display="http://shop.decipher.com/Images/CardImages/LOTR-EN04110.jpg"/>
    <hyperlink ref="C112" r:id="rId111" display="http://shop.decipher.com/Images/CardImages/LOTR-EN04111.jpg"/>
    <hyperlink ref="C113" r:id="rId112" display="http://shop.decipher.com/Images/CardImages/LOTR-EN04112.jpg"/>
    <hyperlink ref="C114" r:id="rId113" display="http://shop.decipher.com/Images/CardImages/LOTR-EN04113.jpg"/>
    <hyperlink ref="C115" r:id="rId114" display="http://shop.decipher.com/Images/CardImages/LOTR-EN04114.jpg"/>
    <hyperlink ref="C116" r:id="rId115" display="http://shop.decipher.com/Images/CardImages/LOTR-EN04115.jpg"/>
    <hyperlink ref="C117" r:id="rId116" display="http://shop.decipher.com/Images/CardImages/LOTR-EN04116.jpg"/>
    <hyperlink ref="C118" r:id="rId117" display="http://shop.decipher.com/Images/CardImages/LOTR-EN04117.jpg"/>
    <hyperlink ref="C119" r:id="rId118" display="http://shop.decipher.com/Images/CardImages/LOTR-EN04118.jpg"/>
    <hyperlink ref="C120" r:id="rId119" display="http://shop.decipher.com/Images/CardImages/LOTR-EN04119.jpg"/>
    <hyperlink ref="C121" r:id="rId120" display="http://shop.decipher.com/Images/CardImages/LOTR-EN04120.jpg"/>
    <hyperlink ref="C122" r:id="rId121" display="http://shop.decipher.com/Images/CardImages/LOTR-EN04121.jpg"/>
    <hyperlink ref="C123" r:id="rId122" display="http://shop.decipher.com/Images/CardImages/LOTR-EN04122.jpg"/>
    <hyperlink ref="C124" r:id="rId123" display="http://shop.decipher.com/Images/CardImages/LOTR-EN04123.jpg"/>
    <hyperlink ref="C125" r:id="rId124" display="http://shop.decipher.com/Images/CardImages/LOTR-EN04124.jpg"/>
    <hyperlink ref="C126" r:id="rId125" display="http://shop.decipher.com/Images/CardImages/LOTR-EN04125.jpg"/>
    <hyperlink ref="C127" r:id="rId126" display="http://shop.decipher.com/Images/CardImages/LOTR-EN04126.jpg"/>
    <hyperlink ref="C128" r:id="rId127" display="http://shop.decipher.com/Images/CardImages/LOTR-EN04127.jpg"/>
    <hyperlink ref="C129" r:id="rId128" display="http://shop.decipher.com/Images/CardImages/LOTR-EN04128.jpg"/>
    <hyperlink ref="C130" r:id="rId129" display="http://shop.decipher.com/Images/CardImages/LOTR-EN04129.jpg"/>
    <hyperlink ref="C131" r:id="rId130" display="http://shop.decipher.com/Images/CardImages/LOTR-EN04130.jpg"/>
    <hyperlink ref="C132" r:id="rId131" display="http://shop.decipher.com/Images/CardImages/LOTR-EN04131.jpg"/>
    <hyperlink ref="C133" r:id="rId132" display="http://shop.decipher.com/Images/CardImages/LOTR-EN04132.jpg"/>
    <hyperlink ref="C134" r:id="rId133" display="http://shop.decipher.com/Images/CardImages/LOTR-EN04133.jpg"/>
    <hyperlink ref="C135" r:id="rId134" display="http://shop.decipher.com/Images/CardImages/LOTR-EN04134.jpg"/>
    <hyperlink ref="C136" r:id="rId135" display="http://shop.decipher.com/Images/CardImages/LOTR-EN04135.jpg"/>
    <hyperlink ref="C137" r:id="rId136" display="http://shop.decipher.com/Images/CardImages/LOTR-EN04136.jpg"/>
    <hyperlink ref="C138" r:id="rId137" display="http://shop.decipher.com/Images/CardImages/LOTR-EN04137.jpg"/>
    <hyperlink ref="C139" r:id="rId138" display="http://shop.decipher.com/Images/CardImages/LOTR-EN04138.jpg"/>
    <hyperlink ref="C140" r:id="rId139" display="http://shop.decipher.com/Images/CardImages/LOTR-EN04139.jpg"/>
    <hyperlink ref="C141" r:id="rId140" display="http://shop.decipher.com/Images/CardImages/LOTR-EN04140.jpg"/>
    <hyperlink ref="C142" r:id="rId141" display="http://shop.decipher.com/Images/CardImages/LOTR-EN04141.jpg"/>
    <hyperlink ref="C143" r:id="rId142" display="http://shop.decipher.com/Images/CardImages/LOTR-EN04142.jpg"/>
    <hyperlink ref="C144" r:id="rId143" display="http://shop.decipher.com/Images/CardImages/LOTR-EN04143.jpg"/>
    <hyperlink ref="C145" r:id="rId144" display="http://shop.decipher.com/Images/CardImages/LOTR-EN04144.jpg"/>
    <hyperlink ref="C146" r:id="rId145" display="http://shop.decipher.com/Images/CardImages/LOTR-EN04145.jpg"/>
    <hyperlink ref="C147" r:id="rId146" display="http://shop.decipher.com/Images/CardImages/LOTR-EN04146.jpg"/>
    <hyperlink ref="C148" r:id="rId147" display="http://shop.decipher.com/Images/CardImages/LOTR-EN04147.jpg"/>
    <hyperlink ref="C149" r:id="rId148" display="http://shop.decipher.com/Images/CardImages/LOTR-EN04148.jpg"/>
    <hyperlink ref="C150" r:id="rId149" display="http://shop.decipher.com/Images/CardImages/LOTR-EN04149.jpg"/>
    <hyperlink ref="C151" r:id="rId150" display="http://shop.decipher.com/Images/CardImages/LOTR-EN04150.jpg"/>
    <hyperlink ref="C152" r:id="rId151" display="http://shop.decipher.com/Images/CardImages/LOTR-EN04151.jpg"/>
    <hyperlink ref="C153" r:id="rId152" display="http://shop.decipher.com/Images/CardImages/LOTR-EN04152.jpg"/>
    <hyperlink ref="C154" r:id="rId153" display="http://shop.decipher.com/Images/CardImages/LOTR-EN04153.jpg"/>
    <hyperlink ref="C155" r:id="rId154" display="http://shop.decipher.com/Images/CardImages/LOTR-EN04154.jpg"/>
    <hyperlink ref="C156" r:id="rId155" display="http://shop.decipher.com/Images/CardImages/LOTR-EN04155.jpg"/>
    <hyperlink ref="C157" r:id="rId156" display="http://shop.decipher.com/Images/CardImages/LOTR-EN04156.jpg"/>
    <hyperlink ref="C158" r:id="rId157" display="http://shop.decipher.com/Images/CardImages/LOTR-EN04157.jpg"/>
    <hyperlink ref="C159" r:id="rId158" display="http://shop.decipher.com/Images/CardImages/LOTR-EN04158.jpg"/>
    <hyperlink ref="C160" r:id="rId159" display="http://shop.decipher.com/Images/CardImages/LOTR-EN04159.jpg"/>
    <hyperlink ref="C161" r:id="rId160" display="http://shop.decipher.com/Images/CardImages/LOTR-EN04160.jpg"/>
    <hyperlink ref="C162" r:id="rId161" display="http://shop.decipher.com/Images/CardImages/LOTR-EN04161.jpg"/>
    <hyperlink ref="C163" r:id="rId162" display="http://shop.decipher.com/Images/CardImages/LOTR-EN04162.jpg"/>
    <hyperlink ref="C164" r:id="rId163" display="http://shop.decipher.com/Images/CardImages/LOTR-EN04163.jpg"/>
    <hyperlink ref="C165" r:id="rId164" display="http://shop.decipher.com/Images/CardImages/LOTR-EN04164.jpg"/>
    <hyperlink ref="C166" r:id="rId165" display="http://shop.decipher.com/Images/CardImages/LOTR-EN04165.jpg"/>
    <hyperlink ref="C167" r:id="rId166" display="http://shop.decipher.com/Images/CardImages/LOTR-EN04166.jpg"/>
    <hyperlink ref="C168" r:id="rId167" display="http://shop.decipher.com/Images/CardImages/LOTR-EN04167.jpg"/>
    <hyperlink ref="C169" r:id="rId168" display="http://shop.decipher.com/Images/CardImages/LOTR-EN04168.jpg"/>
    <hyperlink ref="C170" r:id="rId169" display="http://shop.decipher.com/Images/CardImages/LOTR-EN04169.jpg"/>
    <hyperlink ref="C171" r:id="rId170" display="http://shop.decipher.com/Images/CardImages/LOTR-EN04170.jpg"/>
    <hyperlink ref="C172" r:id="rId171" display="http://shop.decipher.com/Images/CardImages/LOTR-EN04171.jpg"/>
    <hyperlink ref="C173" r:id="rId172" display="http://shop.decipher.com/Images/CardImages/LOTR-EN04172.jpg"/>
    <hyperlink ref="C174" r:id="rId173" display="http://shop.decipher.com/Images/CardImages/LOTR-EN04173.jpg"/>
    <hyperlink ref="C175" r:id="rId174" display="http://shop.decipher.com/Images/CardImages/LOTR-EN04174.jpg"/>
    <hyperlink ref="C176" r:id="rId175" display="http://shop.decipher.com/Images/CardImages/LOTR-EN04175.jpg"/>
    <hyperlink ref="C177" r:id="rId176" display="http://shop.decipher.com/Images/CardImages/LOTR-EN04176.jpg"/>
    <hyperlink ref="C178" r:id="rId177" display="http://shop.decipher.com/Images/CardImages/LOTR-EN04177.jpg"/>
    <hyperlink ref="C179" r:id="rId178" display="http://shop.decipher.com/Images/CardImages/LOTR-EN04178.jpg"/>
    <hyperlink ref="C180" r:id="rId179" display="http://shop.decipher.com/Images/CardImages/LOTR-EN04179.jpg"/>
    <hyperlink ref="C181" r:id="rId180" display="http://shop.decipher.com/Images/CardImages/LOTR-EN04180.jpg"/>
    <hyperlink ref="C182" r:id="rId181" display="http://shop.decipher.com/Images/CardImages/LOTR-EN04181.jpg"/>
    <hyperlink ref="C183" r:id="rId182" display="http://shop.decipher.com/Images/CardImages/LOTR-EN04182.jpg"/>
    <hyperlink ref="C184" r:id="rId183" display="http://shop.decipher.com/Images/CardImages/LOTR-EN04183.jpg"/>
    <hyperlink ref="C185" r:id="rId184" display="http://shop.decipher.com/Images/CardImages/LOTR-EN04184.jpg"/>
    <hyperlink ref="C186" r:id="rId185" display="http://shop.decipher.com/Images/CardImages/LOTR-EN04185.jpg"/>
    <hyperlink ref="C187" r:id="rId186" display="http://shop.decipher.com/Images/CardImages/LOTR-EN04186.jpg"/>
    <hyperlink ref="C188" r:id="rId187" display="http://shop.decipher.com/Images/CardImages/LOTR-EN04187.jpg"/>
    <hyperlink ref="C189" r:id="rId188" display="http://shop.decipher.com/Images/CardImages/LOTR-EN04188.jpg"/>
    <hyperlink ref="C190" r:id="rId189" display="http://shop.decipher.com/Images/CardImages/LOTR-EN04189.jpg"/>
    <hyperlink ref="C191" r:id="rId190" display="http://shop.decipher.com/Images/CardImages/LOTR-EN04190.jpg"/>
    <hyperlink ref="C192" r:id="rId191" display="http://shop.decipher.com/Images/CardImages/LOTR-EN04191.jpg"/>
    <hyperlink ref="C193" r:id="rId192" display="http://shop.decipher.com/Images/CardImages/LOTR-EN04192.jpg"/>
    <hyperlink ref="C194" r:id="rId193" display="http://shop.decipher.com/Images/CardImages/LOTR-EN04193.jpg"/>
    <hyperlink ref="C195" r:id="rId194" display="http://shop.decipher.com/Images/CardImages/LOTR-EN04194.jpg"/>
    <hyperlink ref="C196" r:id="rId195" display="http://shop.decipher.com/Images/CardImages/LOTR-EN04195.jpg"/>
    <hyperlink ref="C197" r:id="rId196" display="http://shop.decipher.com/Images/CardImages/LOTR-EN04196.jpg"/>
    <hyperlink ref="C198" r:id="rId197" display="http://shop.decipher.com/Images/CardImages/LOTR-EN04197.jpg"/>
    <hyperlink ref="C199" r:id="rId198" display="http://shop.decipher.com/Images/CardImages/LOTR-EN04198.jpg"/>
    <hyperlink ref="C200" r:id="rId199" display="http://shop.decipher.com/Images/CardImages/LOTR-EN04199.jpg"/>
    <hyperlink ref="C201" r:id="rId200" display="http://shop.decipher.com/Images/CardImages/LOTR-EN04200.jpg"/>
    <hyperlink ref="C202" r:id="rId201" display="http://shop.decipher.com/Images/CardImages/LOTR-EN04201.jpg"/>
    <hyperlink ref="C203" r:id="rId202" display="http://shop.decipher.com/Images/CardImages/LOTR-EN04202.jpg"/>
    <hyperlink ref="C204" r:id="rId203" display="http://shop.decipher.com/Images/CardImages/LOTR-EN04203.jpg"/>
    <hyperlink ref="C205" r:id="rId204" display="http://shop.decipher.com/Images/CardImages/LOTR-EN04204.jpg"/>
    <hyperlink ref="C206" r:id="rId205" display="http://shop.decipher.com/Images/CardImages/LOTR-EN04205.jpg"/>
    <hyperlink ref="C207" r:id="rId206" display="http://shop.decipher.com/Images/CardImages/LOTR-EN04206.jpg"/>
    <hyperlink ref="C208" r:id="rId207" display="http://shop.decipher.com/Images/CardImages/LOTR-EN04207.jpg"/>
    <hyperlink ref="C209" r:id="rId208" display="http://shop.decipher.com/Images/CardImages/LOTR-EN04208.jpg"/>
    <hyperlink ref="C210" r:id="rId209" display="http://shop.decipher.com/Images/CardImages/LOTR-EN04209.jpg"/>
    <hyperlink ref="C211" r:id="rId210" display="http://shop.decipher.com/Images/CardImages/LOTR-EN04210.jpg"/>
    <hyperlink ref="C212" r:id="rId211" display="http://shop.decipher.com/Images/CardImages/LOTR-EN04211.jpg"/>
    <hyperlink ref="C213" r:id="rId212" display="http://shop.decipher.com/Images/CardImages/LOTR-EN04212.jpg"/>
    <hyperlink ref="C214" r:id="rId213" display="http://shop.decipher.com/Images/CardImages/LOTR-EN04213.jpg"/>
    <hyperlink ref="C215" r:id="rId214" display="http://shop.decipher.com/Images/CardImages/LOTR-EN04214.jpg"/>
    <hyperlink ref="C216" r:id="rId215" display="http://shop.decipher.com/Images/CardImages/LOTR-EN04215.jpg"/>
    <hyperlink ref="C217" r:id="rId216" display="http://shop.decipher.com/Images/CardImages/LOTR-EN04216.jpg"/>
    <hyperlink ref="C218" r:id="rId217" display="http://shop.decipher.com/Images/CardImages/LOTR-EN04217.jpg"/>
    <hyperlink ref="C219" r:id="rId218" display="http://shop.decipher.com/Images/CardImages/LOTR-EN04218.jpg"/>
    <hyperlink ref="C220" r:id="rId219" display="http://shop.decipher.com/Images/CardImages/LOTR-EN04219.jpg"/>
    <hyperlink ref="C221" r:id="rId220" display="http://shop.decipher.com/Images/CardImages/LOTR-EN04220.jpg"/>
    <hyperlink ref="C222" r:id="rId221" display="http://shop.decipher.com/Images/CardImages/LOTR-EN04221.jpg"/>
    <hyperlink ref="C223" r:id="rId222" display="http://shop.decipher.com/Images/CardImages/LOTR-EN04222.jpg"/>
    <hyperlink ref="C224" r:id="rId223" display="http://shop.decipher.com/Images/CardImages/LOTR-EN04223.jpg"/>
    <hyperlink ref="C225" r:id="rId224" display="http://shop.decipher.com/Images/CardImages/LOTR-EN04224.jpg"/>
    <hyperlink ref="C226" r:id="rId225" display="http://shop.decipher.com/Images/CardImages/LOTR-EN04225.jpg"/>
    <hyperlink ref="C227" r:id="rId226" display="http://shop.decipher.com/Images/CardImages/LOTR-EN04226.jpg"/>
    <hyperlink ref="C228" r:id="rId227" display="http://shop.decipher.com/Images/CardImages/LOTR-EN04227.jpg"/>
    <hyperlink ref="C229" r:id="rId228" display="http://shop.decipher.com/Images/CardImages/LOTR-EN04228.jpg"/>
    <hyperlink ref="C230" r:id="rId229" display="http://shop.decipher.com/Images/CardImages/LOTR-EN04229.jpg"/>
    <hyperlink ref="C231" r:id="rId230" display="http://shop.decipher.com/Images/CardImages/LOTR-EN04230.jpg"/>
    <hyperlink ref="C232" r:id="rId231" display="http://shop.decipher.com/Images/CardImages/LOTR-EN04231.jpg"/>
    <hyperlink ref="C233" r:id="rId232" display="http://shop.decipher.com/Images/CardImages/LOTR-EN04232.jpg"/>
    <hyperlink ref="C234" r:id="rId233" display="http://shop.decipher.com/Images/CardImages/LOTR-EN04233.jpg"/>
    <hyperlink ref="C235" r:id="rId234" display="http://shop.decipher.com/Images/CardImages/LOTR-EN04234.jpg"/>
    <hyperlink ref="C236" r:id="rId235" display="http://shop.decipher.com/Images/CardImages/LOTR-EN04235.jpg"/>
    <hyperlink ref="C237" r:id="rId236" display="http://shop.decipher.com/Images/CardImages/LOTR-EN04236.jpg"/>
    <hyperlink ref="C238" r:id="rId237" display="http://shop.decipher.com/Images/CardImages/LOTR-EN04237.jpg"/>
    <hyperlink ref="C239" r:id="rId238" display="http://shop.decipher.com/Images/CardImages/LOTR-EN04238.jpg"/>
    <hyperlink ref="C240" r:id="rId239" display="http://shop.decipher.com/Images/CardImages/LOTR-EN04239.jpg"/>
    <hyperlink ref="C241" r:id="rId240" display="http://shop.decipher.com/Images/CardImages/LOTR-EN04240.jpg"/>
    <hyperlink ref="C242" r:id="rId241" display="http://shop.decipher.com/Images/CardImages/LOTR-EN04241.jpg"/>
    <hyperlink ref="C243" r:id="rId242" display="http://shop.decipher.com/Images/CardImages/LOTR-EN04242.jpg"/>
    <hyperlink ref="C244" r:id="rId243" display="http://shop.decipher.com/Images/CardImages/LOTR-EN04243.jpg"/>
    <hyperlink ref="C245" r:id="rId244" display="http://shop.decipher.com/Images/CardImages/LOTR-EN04244.jpg"/>
    <hyperlink ref="C246" r:id="rId245" display="http://shop.decipher.com/Images/CardImages/LOTR-EN04245.jpg"/>
    <hyperlink ref="C247" r:id="rId246" display="http://shop.decipher.com/Images/CardImages/LOTR-EN04246.jpg"/>
    <hyperlink ref="C248" r:id="rId247" display="http://shop.decipher.com/Images/CardImages/LOTR-EN04247.jpg"/>
    <hyperlink ref="C249" r:id="rId248" display="http://shop.decipher.com/Images/CardImages/LOTR-EN04248.jpg"/>
    <hyperlink ref="C250" r:id="rId249" display="http://shop.decipher.com/Images/CardImages/LOTR-EN04249.jpg"/>
    <hyperlink ref="C251" r:id="rId250" display="http://shop.decipher.com/Images/CardImages/LOTR-EN04250.jpg"/>
    <hyperlink ref="C252" r:id="rId251" display="http://shop.decipher.com/Images/CardImages/LOTR-EN04251.jpg"/>
    <hyperlink ref="C253" r:id="rId252" display="http://shop.decipher.com/Images/CardImages/LOTR-EN04252.jpg"/>
    <hyperlink ref="C254" r:id="rId253" display="http://shop.decipher.com/Images/CardImages/LOTR-EN04253.jpg"/>
    <hyperlink ref="C255" r:id="rId254" display="http://shop.decipher.com/Images/CardImages/LOTR-EN04254.jpg"/>
    <hyperlink ref="C256" r:id="rId255" display="http://shop.decipher.com/Images/CardImages/LOTR-EN04255.jpg"/>
    <hyperlink ref="C257" r:id="rId256" display="http://shop.decipher.com/Images/CardImages/LOTR-EN04256.jpg"/>
    <hyperlink ref="C258" r:id="rId257" display="http://shop.decipher.com/Images/CardImages/LOTR-EN04257.jpg"/>
    <hyperlink ref="C259" r:id="rId258" display="http://shop.decipher.com/Images/CardImages/LOTR-EN04258.jpg"/>
    <hyperlink ref="C260" r:id="rId259" display="http://shop.decipher.com/Images/CardImages/LOTR-EN04259.jpg"/>
    <hyperlink ref="C261" r:id="rId260" display="http://shop.decipher.com/Images/CardImages/LOTR-EN04260.jpg"/>
    <hyperlink ref="C262" r:id="rId261" display="http://shop.decipher.com/Images/CardImages/LOTR-EN04261.jpg"/>
    <hyperlink ref="C263" r:id="rId262" display="http://shop.decipher.com/Images/CardImages/LOTR-EN04262.jpg"/>
    <hyperlink ref="C264" r:id="rId263" display="http://shop.decipher.com/Images/CardImages/LOTR-EN04263.jpg"/>
    <hyperlink ref="C265" r:id="rId264" display="http://shop.decipher.com/Images/CardImages/LOTR-EN04264.jpg"/>
    <hyperlink ref="C266" r:id="rId265" display="http://shop.decipher.com/Images/CardImages/LOTR-EN04265.jpg"/>
    <hyperlink ref="C267" r:id="rId266" display="http://shop.decipher.com/Images/CardImages/LOTR-EN04266.jpg"/>
    <hyperlink ref="C268" r:id="rId267" display="http://shop.decipher.com/Images/CardImages/LOTR-EN04267.jpg"/>
    <hyperlink ref="C269" r:id="rId268" display="http://shop.decipher.com/Images/CardImages/LOTR-EN04268.jpg"/>
    <hyperlink ref="C270" r:id="rId269" display="http://shop.decipher.com/Images/CardImages/LOTR-EN04269.jpg"/>
    <hyperlink ref="C271" r:id="rId270" display="http://shop.decipher.com/Images/CardImages/LOTR-EN04270.jpg"/>
    <hyperlink ref="C272" r:id="rId271" display="http://shop.decipher.com/Images/CardImages/LOTR-EN04271.jpg"/>
    <hyperlink ref="C273" r:id="rId272" display="http://shop.decipher.com/Images/CardImages/LOTR-EN04272.jpg"/>
    <hyperlink ref="C274" r:id="rId273" display="http://shop.decipher.com/Images/CardImages/LOTR-EN04273.jpg"/>
    <hyperlink ref="C275" r:id="rId274" display="http://shop.decipher.com/Images/CardImages/LOTR-EN04274.jpg"/>
    <hyperlink ref="C276" r:id="rId275" display="http://shop.decipher.com/Images/CardImages/LOTR-EN04275.jpg"/>
    <hyperlink ref="C277" r:id="rId276" display="http://shop.decipher.com/Images/CardImages/LOTR-EN04276.jpg"/>
    <hyperlink ref="C278" r:id="rId277" display="http://shop.decipher.com/Images/CardImages/LOTR-EN04277.jpg"/>
    <hyperlink ref="C279" r:id="rId278" display="http://shop.decipher.com/Images/CardImages/LOTR-EN04278.jpg"/>
    <hyperlink ref="C280" r:id="rId279" display="http://shop.decipher.com/Images/CardImages/LOTR-EN04279.jpg"/>
    <hyperlink ref="C281" r:id="rId280" display="http://shop.decipher.com/Images/CardImages/LOTR-EN04280.jpg"/>
    <hyperlink ref="C282" r:id="rId281" display="http://shop.decipher.com/Images/CardImages/LOTR-EN04281.jpg"/>
    <hyperlink ref="C283" r:id="rId282" display="http://shop.decipher.com/Images/CardImages/LOTR-EN04282.jpg"/>
    <hyperlink ref="C284" r:id="rId283" display="http://shop.decipher.com/Images/CardImages/LOTR-EN04283.jpg"/>
    <hyperlink ref="C285" r:id="rId284" display="http://shop.decipher.com/Images/CardImages/LOTR-EN04284.jpg"/>
    <hyperlink ref="C286" r:id="rId285" display="http://shop.decipher.com/Images/CardImages/LOTR-EN04285.jpg"/>
    <hyperlink ref="C287" r:id="rId286" display="http://shop.decipher.com/Images/CardImages/LOTR-EN04286.jpg"/>
    <hyperlink ref="C288" r:id="rId287" display="http://shop.decipher.com/Images/CardImages/LOTR-EN04287.jpg"/>
    <hyperlink ref="C289" r:id="rId288" display="http://shop.decipher.com/Images/CardImages/LOTR-EN04288.jpg"/>
    <hyperlink ref="C290" r:id="rId289" display="http://shop.decipher.com/Images/CardImages/LOTR-EN04289.jpg"/>
    <hyperlink ref="C291" r:id="rId290" display="http://shop.decipher.com/Images/CardImages/LOTR-EN04290.jpg"/>
    <hyperlink ref="C292" r:id="rId291" display="http://shop.decipher.com/Images/CardImages/LOTR-EN04291.jpg"/>
    <hyperlink ref="C293" r:id="rId292" display="http://shop.decipher.com/Images/CardImages/LOTR-EN04292.jpg"/>
    <hyperlink ref="C294" r:id="rId293" display="http://shop.decipher.com/Images/CardImages/LOTR-EN04293.jpg"/>
    <hyperlink ref="C295" r:id="rId294" display="http://shop.decipher.com/Images/CardImages/LOTR-EN04294.jpg"/>
    <hyperlink ref="C296" r:id="rId295" display="http://shop.decipher.com/Images/CardImages/LOTR-EN04295.jpg"/>
    <hyperlink ref="C297" r:id="rId296" display="http://shop.decipher.com/Images/CardImages/LOTR-EN04296.jpg"/>
    <hyperlink ref="C298" r:id="rId297" display="http://shop.decipher.com/Images/CardImages/LOTR-EN04297.jpg"/>
    <hyperlink ref="C299" r:id="rId298" display="http://shop.decipher.com/Images/CardImages/LOTR-EN04298.jpg"/>
    <hyperlink ref="C300" r:id="rId299" display="http://shop.decipher.com/Images/CardImages/LOTR-EN04299.jpg"/>
    <hyperlink ref="C301" r:id="rId300" display="http://shop.decipher.com/Images/CardImages/LOTR-EN04300.jpg"/>
    <hyperlink ref="C302" r:id="rId301" display="http://shop.decipher.com/Images/CardImages/LOTR-EN04301.jpg"/>
    <hyperlink ref="C303" r:id="rId302" display="http://shop.decipher.com/Images/CardImages/LOTR-EN04302.jpg"/>
    <hyperlink ref="C304" r:id="rId303" display="http://shop.decipher.com/Images/CardImages/LOTR-EN04303.jpg"/>
    <hyperlink ref="C305" r:id="rId304" display="http://shop.decipher.com/Images/CardImages/LOTR-EN04304.jpg"/>
    <hyperlink ref="C306" r:id="rId305" display="http://shop.decipher.com/Images/CardImages/LOTR-EN04305.jpg"/>
    <hyperlink ref="C307" r:id="rId306" display="http://shop.decipher.com/Images/CardImages/LOTR-EN04306.jpg"/>
    <hyperlink ref="C308" r:id="rId307" display="http://shop.decipher.com/Images/CardImages/LOTR-EN04307.jpg"/>
    <hyperlink ref="C309" r:id="rId308" display="http://shop.decipher.com/Images/CardImages/LOTR-EN04308.jpg"/>
    <hyperlink ref="C310" r:id="rId309" display="http://shop.decipher.com/Images/CardImages/LOTR-EN04309.jpg"/>
    <hyperlink ref="C311" r:id="rId310" display="http://shop.decipher.com/Images/CardImages/LOTR-EN04310.jpg"/>
    <hyperlink ref="C312" r:id="rId311" display="http://shop.decipher.com/Images/CardImages/LOTR-EN04311.jpg"/>
    <hyperlink ref="C313" r:id="rId312" display="http://shop.decipher.com/Images/CardImages/LOTR-EN04312.jpg"/>
    <hyperlink ref="C314" r:id="rId313" display="http://shop.decipher.com/Images/CardImages/LOTR-EN04313.jpg"/>
    <hyperlink ref="C315" r:id="rId314" display="http://shop.decipher.com/Images/CardImages/LOTR-EN04314.jpg"/>
    <hyperlink ref="C316" r:id="rId315" display="http://shop.decipher.com/Images/CardImages/LOTR-EN04315.jpg"/>
    <hyperlink ref="C317" r:id="rId316" display="http://shop.decipher.com/Images/CardImages/LOTR-EN04316.jpg"/>
    <hyperlink ref="C318" r:id="rId317" display="http://shop.decipher.com/Images/CardImages/LOTR-EN04317.jpg"/>
    <hyperlink ref="C319" r:id="rId318" display="http://shop.decipher.com/Images/CardImages/LOTR-EN04318.jpg"/>
    <hyperlink ref="C320" r:id="rId319" display="http://shop.decipher.com/Images/CardImages/LOTR-EN04319.jpg"/>
    <hyperlink ref="C321" r:id="rId320" display="http://shop.decipher.com/Images/CardImages/LOTR-EN04320.jpg"/>
    <hyperlink ref="C322" r:id="rId321" display="http://shop.decipher.com/Images/CardImages/LOTR-EN04321.jpg"/>
    <hyperlink ref="C323" r:id="rId322" display="http://shop.decipher.com/Images/CardImages/LOTR-EN04322.jpg"/>
    <hyperlink ref="C324" r:id="rId323" display="http://shop.decipher.com/Images/CardImages/LOTR-EN04323.jpg"/>
    <hyperlink ref="C325" r:id="rId324" display="http://shop.decipher.com/Images/CardImages/LOTR-EN04324.jpg"/>
    <hyperlink ref="C326" r:id="rId325" display="http://shop.decipher.com/Images/CardImages/LOTR-EN04325.jpg"/>
    <hyperlink ref="C327" r:id="rId326" display="http://shop.decipher.com/Images/CardImages/LOTR-EN04326.jpg"/>
    <hyperlink ref="C328" r:id="rId327" display="http://shop.decipher.com/Images/CardImages/LOTR-EN04327.jpg"/>
    <hyperlink ref="C329" r:id="rId328" display="http://shop.decipher.com/Images/CardImages/LOTR-EN04328.jpg"/>
    <hyperlink ref="C330" r:id="rId329" display="http://shop.decipher.com/Images/CardImages/LOTR-EN04329.jpg"/>
    <hyperlink ref="C331" r:id="rId330" display="http://shop.decipher.com/Images/CardImages/LOTR-EN04330.jpg"/>
    <hyperlink ref="C332" r:id="rId331" display="http://shop.decipher.com/Images/CardImages/LOTR-EN04331.jpg"/>
    <hyperlink ref="C333" r:id="rId332" display="http://shop.decipher.com/Images/CardImages/LOTR-EN04332.jpg"/>
    <hyperlink ref="C334" r:id="rId333" display="http://shop.decipher.com/Images/CardImages/LOTR-EN04333.jpg"/>
    <hyperlink ref="C335" r:id="rId334" display="http://shop.decipher.com/Images/CardImages/LOTR-EN04334.jpg"/>
    <hyperlink ref="C336" r:id="rId335" display="http://shop.decipher.com/Images/CardImages/LOTR-EN04335.jpg"/>
    <hyperlink ref="C337" r:id="rId336" display="http://shop.decipher.com/Images/CardImages/LOTR-EN04336.jpg"/>
    <hyperlink ref="C338" r:id="rId337" display="http://shop.decipher.com/Images/CardImages/LOTR-EN04337.jpg"/>
    <hyperlink ref="C339" r:id="rId338" display="http://shop.decipher.com/Images/CardImages/LOTR-EN04338.jpg"/>
    <hyperlink ref="C340" r:id="rId339" display="http://shop.decipher.com/Images/CardImages/LOTR-EN04339.jpg"/>
    <hyperlink ref="C341" r:id="rId340" display="http://shop.decipher.com/Images/CardImages/LOTR-EN04340.jpg"/>
    <hyperlink ref="C342" r:id="rId341" display="http://shop.decipher.com/Images/CardImages/LOTR-EN04341.jpg"/>
    <hyperlink ref="C343" r:id="rId342" display="http://shop.decipher.com/Images/CardImages/LOTR-EN04342.jpg"/>
    <hyperlink ref="C344" r:id="rId343" display="http://shop.decipher.com/Images/CardImages/LOTR-EN04343.jpg"/>
    <hyperlink ref="C345" r:id="rId344" display="http://shop.decipher.com/Images/CardImages/LOTR-EN04344.jpg"/>
    <hyperlink ref="C346" r:id="rId345" display="http://shop.decipher.com/Images/CardImages/LOTR-EN04345.jpg"/>
    <hyperlink ref="C347" r:id="rId346" display="http://shop.decipher.com/Images/CardImages/LOTR-EN04346.jpg"/>
    <hyperlink ref="C348" r:id="rId347" display="http://shop.decipher.com/Images/CardImages/LOTR-EN04347.jpg"/>
    <hyperlink ref="C349" r:id="rId348" display="http://shop.decipher.com/Images/CardImages/LOTR-EN04348.jpg"/>
    <hyperlink ref="C350" r:id="rId349" display="http://shop.decipher.com/Images/CardImages/LOTR-EN04349.jpg"/>
    <hyperlink ref="C351" r:id="rId350" display="http://shop.decipher.com/Images/CardImages/LOTR-EN04350.jpg"/>
    <hyperlink ref="C352" r:id="rId351" display="http://shop.decipher.com/Images/CardImages/LOTR-EN04351.jpg"/>
    <hyperlink ref="C353" r:id="rId352" display="http://shop.decipher.com/Images/CardImages/LOTR-EN04352.jpg"/>
    <hyperlink ref="C354" r:id="rId353" display="http://shop.decipher.com/Images/CardImages/LOTR-EN04353.jpg"/>
    <hyperlink ref="C355" r:id="rId354" display="http://shop.decipher.com/Images/CardImages/LOTR-EN04354.jpg"/>
    <hyperlink ref="C356" r:id="rId355" display="http://shop.decipher.com/Images/CardImages/LOTR-EN04355.jpg"/>
    <hyperlink ref="C357" r:id="rId356" display="http://shop.decipher.com/Images/CardImages/LOTR-EN04356.jpg"/>
    <hyperlink ref="C358" r:id="rId357" display="http://shop.decipher.com/Images/CardImages/LOTR-EN04357.jpg"/>
    <hyperlink ref="C359" r:id="rId358" display="http://shop.decipher.com/Images/CardImages/LOTR-EN04358.jpg"/>
    <hyperlink ref="C360" r:id="rId359" display="http://shop.decipher.com/Images/CardImages/LOTR-EN04359.jpg"/>
    <hyperlink ref="C361" r:id="rId360" display="http://shop.decipher.com/Images/CardImages/LOTR-EN04360.jpg"/>
    <hyperlink ref="C362" r:id="rId361" display="http://shop.decipher.com/Images/CardImages/LOTR-EN04361.jpg"/>
    <hyperlink ref="C363" r:id="rId362" display="http://shop.decipher.com/Images/CardImages/LOTR-EN04362.jpg"/>
    <hyperlink ref="C364" r:id="rId363" display="http://shop.decipher.com/Images/CardImages/LOTR-EN04363.jpg"/>
    <hyperlink ref="C365" r:id="rId364" display="http://shop.decipher.com/Images/CardImages/LOTR-EN04364.jpg"/>
    <hyperlink ref="C366" r:id="rId365" display="http://shop.decipher.com/Images/CardImages/LOTR-EN04365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T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19" sqref="K119"/>
    </sheetView>
  </sheetViews>
  <sheetFormatPr defaultColWidth="11.77734375" defaultRowHeight="13.2" x14ac:dyDescent="0.25"/>
  <cols>
    <col min="1" max="1" width="8.33203125" style="1" bestFit="1" customWidth="1"/>
    <col min="2" max="2" width="8.77734375" style="1" bestFit="1" customWidth="1"/>
    <col min="3" max="3" width="26.109375" style="7" bestFit="1" customWidth="1"/>
    <col min="4" max="4" width="9.33203125" style="7" bestFit="1" customWidth="1"/>
    <col min="5" max="5" width="9.44140625" style="7" bestFit="1" customWidth="1"/>
    <col min="6" max="6" width="7.44140625" style="1" bestFit="1" customWidth="1"/>
    <col min="7" max="7" width="10.77734375" style="1" bestFit="1" customWidth="1"/>
    <col min="8" max="9" width="11.77734375" style="1" bestFit="1" customWidth="1"/>
    <col min="10" max="10" width="7.33203125" style="1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664062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1.77734375" style="7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1925</v>
      </c>
      <c r="B2" s="1">
        <v>1</v>
      </c>
      <c r="C2" s="11" t="s">
        <v>733</v>
      </c>
      <c r="D2" s="7" t="s">
        <v>1128</v>
      </c>
      <c r="E2" s="7" t="s">
        <v>1944</v>
      </c>
      <c r="F2" s="1">
        <f t="shared" ref="F2:F33" si="0">SUM(K2:O2)</f>
        <v>4</v>
      </c>
      <c r="G2" s="1">
        <f t="shared" ref="G2:G33" si="1">SUM(P2:T2)</f>
        <v>0</v>
      </c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</row>
    <row r="3" spans="1:20" x14ac:dyDescent="0.25">
      <c r="A3" s="1" t="s">
        <v>1925</v>
      </c>
      <c r="B3" s="1">
        <v>2</v>
      </c>
      <c r="C3" s="11" t="s">
        <v>734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0</v>
      </c>
      <c r="I3" s="1">
        <f t="shared" si="2"/>
        <v>4</v>
      </c>
      <c r="J3" s="1">
        <f t="shared" si="3"/>
        <v>0</v>
      </c>
      <c r="K3" s="1">
        <v>4</v>
      </c>
    </row>
    <row r="4" spans="1:20" x14ac:dyDescent="0.25">
      <c r="A4" s="1" t="s">
        <v>1922</v>
      </c>
      <c r="B4" s="1">
        <v>3</v>
      </c>
      <c r="C4" s="11" t="s">
        <v>735</v>
      </c>
      <c r="D4" s="7" t="s">
        <v>1128</v>
      </c>
      <c r="E4" s="7" t="s">
        <v>1921</v>
      </c>
      <c r="F4" s="1">
        <f t="shared" si="0"/>
        <v>3</v>
      </c>
      <c r="G4" s="1">
        <f t="shared" si="1"/>
        <v>1</v>
      </c>
      <c r="I4" s="1">
        <f t="shared" si="2"/>
        <v>4</v>
      </c>
      <c r="J4" s="1">
        <f t="shared" si="3"/>
        <v>0</v>
      </c>
      <c r="K4" s="1">
        <v>3</v>
      </c>
      <c r="P4" s="1">
        <v>1</v>
      </c>
    </row>
    <row r="5" spans="1:20" x14ac:dyDescent="0.25">
      <c r="A5" s="1" t="s">
        <v>1922</v>
      </c>
      <c r="B5" s="1">
        <v>4</v>
      </c>
      <c r="C5" s="11" t="s">
        <v>736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0</v>
      </c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737</v>
      </c>
      <c r="D6" s="7" t="s">
        <v>1898</v>
      </c>
      <c r="E6" s="7" t="s">
        <v>1921</v>
      </c>
      <c r="F6" s="1">
        <f t="shared" si="0"/>
        <v>3</v>
      </c>
      <c r="G6" s="1">
        <f t="shared" si="1"/>
        <v>0</v>
      </c>
      <c r="H6" s="1">
        <f>SUM(F124:G124)</f>
        <v>2</v>
      </c>
      <c r="I6" s="1">
        <f t="shared" si="2"/>
        <v>5</v>
      </c>
      <c r="J6" s="1">
        <f t="shared" si="3"/>
        <v>0</v>
      </c>
      <c r="K6" s="1">
        <v>3</v>
      </c>
    </row>
    <row r="7" spans="1:20" x14ac:dyDescent="0.25">
      <c r="A7" s="1" t="s">
        <v>1928</v>
      </c>
      <c r="B7" s="1">
        <v>6</v>
      </c>
      <c r="C7" s="11" t="s">
        <v>738</v>
      </c>
      <c r="D7" s="7" t="s">
        <v>1898</v>
      </c>
      <c r="E7" s="7" t="s">
        <v>1921</v>
      </c>
      <c r="F7" s="1">
        <f t="shared" si="0"/>
        <v>4</v>
      </c>
      <c r="G7" s="1">
        <f t="shared" si="1"/>
        <v>1</v>
      </c>
      <c r="I7" s="1">
        <f t="shared" si="2"/>
        <v>5</v>
      </c>
      <c r="J7" s="1">
        <f t="shared" si="3"/>
        <v>0</v>
      </c>
      <c r="K7" s="1">
        <v>4</v>
      </c>
      <c r="P7" s="1">
        <v>1</v>
      </c>
    </row>
    <row r="8" spans="1:20" x14ac:dyDescent="0.25">
      <c r="A8" s="1" t="s">
        <v>1922</v>
      </c>
      <c r="B8" s="1">
        <v>7</v>
      </c>
      <c r="C8" s="11" t="s">
        <v>1109</v>
      </c>
      <c r="D8" s="7" t="s">
        <v>1898</v>
      </c>
      <c r="E8" s="7" t="s">
        <v>1946</v>
      </c>
      <c r="F8" s="1">
        <f t="shared" si="0"/>
        <v>3</v>
      </c>
      <c r="G8" s="1">
        <f t="shared" si="1"/>
        <v>0</v>
      </c>
      <c r="H8" s="1">
        <f>SUM(Promotional!F47:G47)</f>
        <v>1</v>
      </c>
      <c r="I8" s="1">
        <f t="shared" si="2"/>
        <v>4</v>
      </c>
      <c r="J8" s="1">
        <f t="shared" si="3"/>
        <v>0</v>
      </c>
      <c r="K8" s="1">
        <v>3</v>
      </c>
    </row>
    <row r="9" spans="1:20" x14ac:dyDescent="0.25">
      <c r="A9" s="1" t="s">
        <v>1925</v>
      </c>
      <c r="B9" s="1">
        <v>8</v>
      </c>
      <c r="C9" s="11" t="s">
        <v>739</v>
      </c>
      <c r="D9" s="7" t="s">
        <v>1898</v>
      </c>
      <c r="E9" s="7" t="s">
        <v>1932</v>
      </c>
      <c r="F9" s="1">
        <f t="shared" si="0"/>
        <v>4</v>
      </c>
      <c r="G9" s="1">
        <f t="shared" si="1"/>
        <v>0</v>
      </c>
      <c r="I9" s="1">
        <f t="shared" si="2"/>
        <v>4</v>
      </c>
      <c r="J9" s="1">
        <f t="shared" si="3"/>
        <v>0</v>
      </c>
      <c r="K9" s="1">
        <v>4</v>
      </c>
    </row>
    <row r="10" spans="1:20" x14ac:dyDescent="0.25">
      <c r="A10" s="1" t="s">
        <v>1925</v>
      </c>
      <c r="B10" s="1">
        <v>9</v>
      </c>
      <c r="C10" s="11" t="s">
        <v>740</v>
      </c>
      <c r="D10" s="7" t="s">
        <v>1898</v>
      </c>
      <c r="E10" s="7" t="s">
        <v>1924</v>
      </c>
      <c r="F10" s="1">
        <f t="shared" si="0"/>
        <v>6</v>
      </c>
      <c r="G10" s="1">
        <f t="shared" si="1"/>
        <v>1</v>
      </c>
      <c r="I10" s="1">
        <f t="shared" si="2"/>
        <v>7</v>
      </c>
      <c r="J10" s="1">
        <f t="shared" si="3"/>
        <v>0</v>
      </c>
      <c r="K10" s="1">
        <v>4</v>
      </c>
      <c r="L10" s="1">
        <v>2</v>
      </c>
      <c r="P10" s="1">
        <v>1</v>
      </c>
    </row>
    <row r="11" spans="1:20" x14ac:dyDescent="0.25">
      <c r="A11" s="1" t="s">
        <v>1925</v>
      </c>
      <c r="B11" s="1">
        <v>10</v>
      </c>
      <c r="C11" s="11" t="s">
        <v>741</v>
      </c>
      <c r="D11" s="7" t="s">
        <v>1945</v>
      </c>
      <c r="E11" s="7" t="s">
        <v>1946</v>
      </c>
      <c r="F11" s="1">
        <f t="shared" si="0"/>
        <v>4</v>
      </c>
      <c r="G11" s="1">
        <f t="shared" si="1"/>
        <v>0</v>
      </c>
      <c r="I11" s="1">
        <f t="shared" si="2"/>
        <v>4</v>
      </c>
      <c r="J11" s="1">
        <f t="shared" si="3"/>
        <v>0</v>
      </c>
      <c r="K11" s="1">
        <v>4</v>
      </c>
    </row>
    <row r="12" spans="1:20" x14ac:dyDescent="0.25">
      <c r="A12" s="1" t="s">
        <v>1922</v>
      </c>
      <c r="B12" s="1">
        <v>11</v>
      </c>
      <c r="C12" s="11" t="s">
        <v>742</v>
      </c>
      <c r="D12" s="7" t="s">
        <v>1945</v>
      </c>
      <c r="E12" s="7" t="s">
        <v>1921</v>
      </c>
      <c r="F12" s="1">
        <f t="shared" si="0"/>
        <v>5</v>
      </c>
      <c r="G12" s="1">
        <f t="shared" si="1"/>
        <v>0</v>
      </c>
      <c r="H12" s="1">
        <f>SUM(F125:G125)</f>
        <v>2</v>
      </c>
      <c r="I12" s="1">
        <f t="shared" si="2"/>
        <v>7</v>
      </c>
      <c r="J12" s="1">
        <f t="shared" si="3"/>
        <v>0</v>
      </c>
      <c r="K12" s="1">
        <v>5</v>
      </c>
    </row>
    <row r="13" spans="1:20" x14ac:dyDescent="0.25">
      <c r="A13" s="1" t="s">
        <v>1925</v>
      </c>
      <c r="B13" s="1">
        <v>12</v>
      </c>
      <c r="C13" s="11" t="s">
        <v>743</v>
      </c>
      <c r="D13" s="7" t="s">
        <v>1945</v>
      </c>
      <c r="E13" s="7" t="s">
        <v>1932</v>
      </c>
      <c r="F13" s="1">
        <f t="shared" si="0"/>
        <v>5</v>
      </c>
      <c r="G13" s="1">
        <f t="shared" si="1"/>
        <v>0</v>
      </c>
      <c r="I13" s="1">
        <f t="shared" si="2"/>
        <v>5</v>
      </c>
      <c r="J13" s="1">
        <f t="shared" si="3"/>
        <v>0</v>
      </c>
      <c r="K13" s="1">
        <v>4</v>
      </c>
      <c r="L13" s="1">
        <v>1</v>
      </c>
    </row>
    <row r="14" spans="1:20" x14ac:dyDescent="0.25">
      <c r="A14" s="1" t="s">
        <v>1925</v>
      </c>
      <c r="B14" s="1">
        <v>13</v>
      </c>
      <c r="C14" s="11" t="s">
        <v>744</v>
      </c>
      <c r="D14" s="7" t="s">
        <v>1945</v>
      </c>
      <c r="E14" s="7" t="s">
        <v>1946</v>
      </c>
      <c r="F14" s="1">
        <f t="shared" si="0"/>
        <v>4</v>
      </c>
      <c r="G14" s="1">
        <f t="shared" si="1"/>
        <v>0</v>
      </c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1928</v>
      </c>
      <c r="B15" s="1">
        <v>14</v>
      </c>
      <c r="C15" s="11" t="s">
        <v>745</v>
      </c>
      <c r="D15" s="7" t="s">
        <v>1945</v>
      </c>
      <c r="E15" s="7" t="s">
        <v>1921</v>
      </c>
      <c r="F15" s="1">
        <f t="shared" si="0"/>
        <v>4</v>
      </c>
      <c r="G15" s="1">
        <f t="shared" si="1"/>
        <v>0</v>
      </c>
      <c r="I15" s="1">
        <f t="shared" si="2"/>
        <v>4</v>
      </c>
      <c r="J15" s="1">
        <f t="shared" si="3"/>
        <v>0</v>
      </c>
      <c r="K15" s="1">
        <v>4</v>
      </c>
    </row>
    <row r="16" spans="1:20" x14ac:dyDescent="0.25">
      <c r="A16" s="1" t="s">
        <v>1925</v>
      </c>
      <c r="B16" s="1">
        <v>15</v>
      </c>
      <c r="C16" s="11" t="s">
        <v>746</v>
      </c>
      <c r="D16" s="7" t="s">
        <v>1892</v>
      </c>
      <c r="E16" s="7" t="s">
        <v>1946</v>
      </c>
      <c r="F16" s="1">
        <f t="shared" si="0"/>
        <v>5</v>
      </c>
      <c r="G16" s="1">
        <f t="shared" si="1"/>
        <v>0</v>
      </c>
      <c r="I16" s="1">
        <f t="shared" si="2"/>
        <v>5</v>
      </c>
      <c r="J16" s="1">
        <f t="shared" si="3"/>
        <v>0</v>
      </c>
      <c r="K16" s="1">
        <v>5</v>
      </c>
    </row>
    <row r="17" spans="1:16" x14ac:dyDescent="0.25">
      <c r="A17" s="1" t="s">
        <v>1922</v>
      </c>
      <c r="B17" s="1">
        <v>16</v>
      </c>
      <c r="C17" s="11" t="s">
        <v>747</v>
      </c>
      <c r="D17" s="7" t="s">
        <v>1892</v>
      </c>
      <c r="E17" s="7" t="s">
        <v>1921</v>
      </c>
      <c r="F17" s="1">
        <f t="shared" si="0"/>
        <v>1</v>
      </c>
      <c r="G17" s="1">
        <f t="shared" si="1"/>
        <v>0</v>
      </c>
      <c r="I17" s="1">
        <f t="shared" si="2"/>
        <v>1</v>
      </c>
      <c r="J17" s="1">
        <f t="shared" si="3"/>
        <v>3</v>
      </c>
      <c r="K17" s="1">
        <v>1</v>
      </c>
    </row>
    <row r="18" spans="1:16" x14ac:dyDescent="0.25">
      <c r="A18" s="1" t="s">
        <v>1928</v>
      </c>
      <c r="B18" s="1">
        <v>17</v>
      </c>
      <c r="C18" s="11" t="s">
        <v>748</v>
      </c>
      <c r="D18" s="7" t="s">
        <v>1892</v>
      </c>
      <c r="E18" s="7" t="s">
        <v>1946</v>
      </c>
      <c r="F18" s="1">
        <f t="shared" si="0"/>
        <v>6</v>
      </c>
      <c r="G18" s="1">
        <f t="shared" si="1"/>
        <v>1</v>
      </c>
      <c r="I18" s="1">
        <f t="shared" si="2"/>
        <v>7</v>
      </c>
      <c r="J18" s="1">
        <f t="shared" si="3"/>
        <v>0</v>
      </c>
      <c r="K18" s="1">
        <v>4</v>
      </c>
      <c r="L18" s="1">
        <v>2</v>
      </c>
      <c r="P18" s="1">
        <v>1</v>
      </c>
    </row>
    <row r="19" spans="1:16" x14ac:dyDescent="0.25">
      <c r="A19" s="1" t="s">
        <v>1922</v>
      </c>
      <c r="B19" s="1">
        <v>18</v>
      </c>
      <c r="C19" s="11" t="s">
        <v>749</v>
      </c>
      <c r="D19" s="7" t="s">
        <v>1892</v>
      </c>
      <c r="E19" s="7" t="s">
        <v>1921</v>
      </c>
      <c r="F19" s="1">
        <f t="shared" si="0"/>
        <v>3</v>
      </c>
      <c r="G19" s="1">
        <f t="shared" si="1"/>
        <v>0</v>
      </c>
      <c r="I19" s="1">
        <f t="shared" si="2"/>
        <v>3</v>
      </c>
      <c r="J19" s="1">
        <f t="shared" si="3"/>
        <v>1</v>
      </c>
      <c r="K19" s="1">
        <v>3</v>
      </c>
    </row>
    <row r="20" spans="1:16" x14ac:dyDescent="0.25">
      <c r="A20" s="1" t="s">
        <v>1922</v>
      </c>
      <c r="B20" s="1">
        <v>19</v>
      </c>
      <c r="C20" s="11" t="s">
        <v>750</v>
      </c>
      <c r="D20" s="7" t="s">
        <v>1892</v>
      </c>
      <c r="E20" s="7" t="s">
        <v>1946</v>
      </c>
      <c r="F20" s="1">
        <f t="shared" si="0"/>
        <v>3</v>
      </c>
      <c r="G20" s="1">
        <f t="shared" si="1"/>
        <v>0</v>
      </c>
      <c r="I20" s="1">
        <f t="shared" si="2"/>
        <v>3</v>
      </c>
      <c r="J20" s="1">
        <f t="shared" si="3"/>
        <v>1</v>
      </c>
      <c r="K20" s="1">
        <v>3</v>
      </c>
    </row>
    <row r="21" spans="1:16" x14ac:dyDescent="0.25">
      <c r="A21" s="1" t="s">
        <v>1925</v>
      </c>
      <c r="B21" s="1">
        <v>20</v>
      </c>
      <c r="C21" s="11" t="s">
        <v>751</v>
      </c>
      <c r="D21" s="7" t="s">
        <v>1892</v>
      </c>
      <c r="E21" s="7" t="s">
        <v>1921</v>
      </c>
      <c r="F21" s="1">
        <f t="shared" si="0"/>
        <v>4</v>
      </c>
      <c r="G21" s="1">
        <f t="shared" si="1"/>
        <v>0</v>
      </c>
      <c r="I21" s="1">
        <f t="shared" si="2"/>
        <v>4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752</v>
      </c>
      <c r="D22" s="7" t="s">
        <v>1910</v>
      </c>
      <c r="E22" s="7" t="s">
        <v>1921</v>
      </c>
      <c r="F22" s="1">
        <f t="shared" si="0"/>
        <v>3</v>
      </c>
      <c r="G22" s="1">
        <f t="shared" si="1"/>
        <v>0</v>
      </c>
      <c r="I22" s="1">
        <f t="shared" si="2"/>
        <v>3</v>
      </c>
      <c r="J22" s="1">
        <f t="shared" si="3"/>
        <v>1</v>
      </c>
      <c r="K22" s="1">
        <v>3</v>
      </c>
    </row>
    <row r="23" spans="1:16" x14ac:dyDescent="0.25">
      <c r="A23" s="1" t="s">
        <v>1925</v>
      </c>
      <c r="B23" s="1">
        <v>22</v>
      </c>
      <c r="C23" s="11" t="s">
        <v>753</v>
      </c>
      <c r="D23" s="7" t="s">
        <v>1910</v>
      </c>
      <c r="E23" s="7" t="s">
        <v>1924</v>
      </c>
      <c r="F23" s="1">
        <f t="shared" si="0"/>
        <v>4</v>
      </c>
      <c r="G23" s="1">
        <f t="shared" si="1"/>
        <v>0</v>
      </c>
      <c r="I23" s="1">
        <f t="shared" si="2"/>
        <v>4</v>
      </c>
      <c r="J23" s="1">
        <f t="shared" si="3"/>
        <v>0</v>
      </c>
      <c r="K23" s="1">
        <v>4</v>
      </c>
    </row>
    <row r="24" spans="1:16" x14ac:dyDescent="0.25">
      <c r="A24" s="1" t="s">
        <v>1925</v>
      </c>
      <c r="B24" s="1">
        <v>23</v>
      </c>
      <c r="C24" s="11" t="s">
        <v>754</v>
      </c>
      <c r="D24" s="7" t="s">
        <v>1910</v>
      </c>
      <c r="E24" s="7" t="s">
        <v>1924</v>
      </c>
      <c r="F24" s="1">
        <f t="shared" si="0"/>
        <v>5</v>
      </c>
      <c r="G24" s="1">
        <f t="shared" si="1"/>
        <v>0</v>
      </c>
      <c r="I24" s="1">
        <f t="shared" si="2"/>
        <v>5</v>
      </c>
      <c r="J24" s="1">
        <f t="shared" si="3"/>
        <v>0</v>
      </c>
      <c r="K24" s="1">
        <v>4</v>
      </c>
      <c r="L24" s="1">
        <v>1</v>
      </c>
    </row>
    <row r="25" spans="1:16" x14ac:dyDescent="0.25">
      <c r="A25" s="1" t="s">
        <v>1928</v>
      </c>
      <c r="B25" s="1">
        <v>24</v>
      </c>
      <c r="C25" s="11" t="s">
        <v>755</v>
      </c>
      <c r="D25" s="7" t="s">
        <v>1910</v>
      </c>
      <c r="E25" s="7" t="s">
        <v>1944</v>
      </c>
      <c r="F25" s="1">
        <f t="shared" si="0"/>
        <v>5</v>
      </c>
      <c r="G25" s="1">
        <f t="shared" si="1"/>
        <v>0</v>
      </c>
      <c r="I25" s="1">
        <f t="shared" si="2"/>
        <v>5</v>
      </c>
      <c r="J25" s="1">
        <f t="shared" si="3"/>
        <v>0</v>
      </c>
      <c r="K25" s="1">
        <v>4</v>
      </c>
      <c r="L25" s="1">
        <v>1</v>
      </c>
    </row>
    <row r="26" spans="1:16" x14ac:dyDescent="0.25">
      <c r="A26" s="1" t="s">
        <v>1922</v>
      </c>
      <c r="B26" s="1">
        <v>25</v>
      </c>
      <c r="C26" s="11" t="s">
        <v>1854</v>
      </c>
      <c r="D26" s="7" t="s">
        <v>1910</v>
      </c>
      <c r="E26" s="7" t="s">
        <v>1944</v>
      </c>
      <c r="F26" s="1">
        <f t="shared" si="0"/>
        <v>5</v>
      </c>
      <c r="G26" s="1">
        <f t="shared" si="1"/>
        <v>0</v>
      </c>
      <c r="I26" s="1">
        <f t="shared" si="2"/>
        <v>5</v>
      </c>
      <c r="J26" s="1">
        <f t="shared" si="3"/>
        <v>0</v>
      </c>
      <c r="K26" s="1">
        <v>3</v>
      </c>
      <c r="N26" s="1">
        <v>2</v>
      </c>
    </row>
    <row r="27" spans="1:16" x14ac:dyDescent="0.25">
      <c r="A27" s="1" t="s">
        <v>1925</v>
      </c>
      <c r="B27" s="1">
        <v>26</v>
      </c>
      <c r="C27" s="11" t="s">
        <v>756</v>
      </c>
      <c r="D27" s="7" t="s">
        <v>1910</v>
      </c>
      <c r="E27" s="7" t="s">
        <v>1921</v>
      </c>
      <c r="F27" s="1">
        <f t="shared" si="0"/>
        <v>4</v>
      </c>
      <c r="G27" s="1">
        <f t="shared" si="1"/>
        <v>0</v>
      </c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1928</v>
      </c>
      <c r="B28" s="1">
        <v>27</v>
      </c>
      <c r="C28" s="11" t="s">
        <v>757</v>
      </c>
      <c r="D28" s="7" t="s">
        <v>1910</v>
      </c>
      <c r="E28" s="7" t="s">
        <v>1924</v>
      </c>
      <c r="F28" s="1">
        <f t="shared" si="0"/>
        <v>5</v>
      </c>
      <c r="G28" s="1">
        <f t="shared" si="1"/>
        <v>0</v>
      </c>
      <c r="I28" s="1">
        <f t="shared" si="2"/>
        <v>5</v>
      </c>
      <c r="J28" s="1">
        <f t="shared" si="3"/>
        <v>0</v>
      </c>
      <c r="K28" s="1">
        <v>4</v>
      </c>
      <c r="L28" s="1">
        <v>1</v>
      </c>
    </row>
    <row r="29" spans="1:16" x14ac:dyDescent="0.25">
      <c r="A29" s="1" t="s">
        <v>1928</v>
      </c>
      <c r="B29" s="1">
        <v>28</v>
      </c>
      <c r="C29" s="11" t="s">
        <v>1800</v>
      </c>
      <c r="D29" s="7" t="s">
        <v>1910</v>
      </c>
      <c r="E29" s="7" t="s">
        <v>1946</v>
      </c>
      <c r="F29" s="1">
        <f t="shared" si="0"/>
        <v>4</v>
      </c>
      <c r="G29" s="1">
        <f t="shared" si="1"/>
        <v>0</v>
      </c>
      <c r="H29" s="1">
        <f>SUM(Promotional!F19:G19)</f>
        <v>4</v>
      </c>
      <c r="I29" s="1">
        <f t="shared" si="2"/>
        <v>8</v>
      </c>
      <c r="J29" s="1">
        <f t="shared" si="3"/>
        <v>0</v>
      </c>
      <c r="K29" s="1">
        <v>4</v>
      </c>
    </row>
    <row r="30" spans="1:16" x14ac:dyDescent="0.25">
      <c r="A30" s="1" t="s">
        <v>1922</v>
      </c>
      <c r="B30" s="1">
        <v>29</v>
      </c>
      <c r="C30" s="11" t="s">
        <v>758</v>
      </c>
      <c r="D30" s="7" t="s">
        <v>1910</v>
      </c>
      <c r="E30" s="7" t="s">
        <v>1946</v>
      </c>
      <c r="F30" s="1">
        <f t="shared" si="0"/>
        <v>5</v>
      </c>
      <c r="G30" s="1">
        <f t="shared" si="1"/>
        <v>0</v>
      </c>
      <c r="I30" s="1">
        <f t="shared" si="2"/>
        <v>5</v>
      </c>
      <c r="J30" s="1">
        <f t="shared" si="3"/>
        <v>0</v>
      </c>
      <c r="K30" s="1">
        <v>3</v>
      </c>
      <c r="N30" s="1">
        <v>2</v>
      </c>
    </row>
    <row r="31" spans="1:16" x14ac:dyDescent="0.25">
      <c r="A31" s="1" t="s">
        <v>1928</v>
      </c>
      <c r="B31" s="1">
        <v>30</v>
      </c>
      <c r="C31" s="11" t="s">
        <v>759</v>
      </c>
      <c r="D31" s="7" t="s">
        <v>1910</v>
      </c>
      <c r="E31" s="7" t="s">
        <v>1921</v>
      </c>
      <c r="F31" s="1">
        <f t="shared" si="0"/>
        <v>5</v>
      </c>
      <c r="G31" s="1">
        <f t="shared" si="1"/>
        <v>0</v>
      </c>
      <c r="I31" s="1">
        <f t="shared" si="2"/>
        <v>5</v>
      </c>
      <c r="J31" s="1">
        <f t="shared" si="3"/>
        <v>0</v>
      </c>
      <c r="K31" s="1">
        <v>4</v>
      </c>
      <c r="L31" s="1">
        <v>1</v>
      </c>
    </row>
    <row r="32" spans="1:16" x14ac:dyDescent="0.25">
      <c r="A32" s="1" t="s">
        <v>1922</v>
      </c>
      <c r="B32" s="1">
        <v>31</v>
      </c>
      <c r="C32" s="11" t="s">
        <v>760</v>
      </c>
      <c r="D32" s="7" t="s">
        <v>1927</v>
      </c>
      <c r="E32" s="7" t="s">
        <v>1946</v>
      </c>
      <c r="F32" s="1">
        <f t="shared" si="0"/>
        <v>2</v>
      </c>
      <c r="G32" s="1">
        <f t="shared" si="1"/>
        <v>0</v>
      </c>
      <c r="I32" s="1">
        <f t="shared" si="2"/>
        <v>2</v>
      </c>
      <c r="J32" s="1">
        <f t="shared" si="3"/>
        <v>2</v>
      </c>
      <c r="K32" s="1">
        <v>2</v>
      </c>
    </row>
    <row r="33" spans="1:12" x14ac:dyDescent="0.25">
      <c r="A33" s="1" t="s">
        <v>1928</v>
      </c>
      <c r="B33" s="1">
        <v>32</v>
      </c>
      <c r="C33" s="11" t="s">
        <v>761</v>
      </c>
      <c r="D33" s="7" t="s">
        <v>1927</v>
      </c>
      <c r="E33" s="7" t="s">
        <v>1924</v>
      </c>
      <c r="F33" s="1">
        <f t="shared" si="0"/>
        <v>6</v>
      </c>
      <c r="G33" s="1">
        <f t="shared" si="1"/>
        <v>0</v>
      </c>
      <c r="I33" s="1">
        <f t="shared" si="2"/>
        <v>6</v>
      </c>
      <c r="J33" s="1">
        <f t="shared" si="3"/>
        <v>0</v>
      </c>
      <c r="K33" s="1">
        <v>4</v>
      </c>
      <c r="L33" s="1">
        <v>2</v>
      </c>
    </row>
    <row r="34" spans="1:12" x14ac:dyDescent="0.25">
      <c r="A34" s="1" t="s">
        <v>1928</v>
      </c>
      <c r="B34" s="1">
        <v>33</v>
      </c>
      <c r="C34" s="11" t="s">
        <v>762</v>
      </c>
      <c r="D34" s="7" t="s">
        <v>1927</v>
      </c>
      <c r="E34" s="7" t="s">
        <v>1924</v>
      </c>
      <c r="F34" s="1">
        <f t="shared" ref="F34:F65" si="4">SUM(K34:O34)</f>
        <v>4</v>
      </c>
      <c r="G34" s="1">
        <f t="shared" ref="G34:G65" si="5">SUM(P34:T34)</f>
        <v>0</v>
      </c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</row>
    <row r="35" spans="1:12" x14ac:dyDescent="0.25">
      <c r="A35" s="1" t="s">
        <v>1925</v>
      </c>
      <c r="B35" s="1">
        <v>34</v>
      </c>
      <c r="C35" s="11" t="s">
        <v>763</v>
      </c>
      <c r="D35" s="7" t="s">
        <v>1927</v>
      </c>
      <c r="E35" s="7" t="s">
        <v>1921</v>
      </c>
      <c r="F35" s="1">
        <f t="shared" si="4"/>
        <v>4</v>
      </c>
      <c r="G35" s="1">
        <f t="shared" si="5"/>
        <v>0</v>
      </c>
      <c r="I35" s="1">
        <f t="shared" si="6"/>
        <v>4</v>
      </c>
      <c r="J35" s="1">
        <f t="shared" si="7"/>
        <v>0</v>
      </c>
      <c r="K35" s="1">
        <v>4</v>
      </c>
    </row>
    <row r="36" spans="1:12" x14ac:dyDescent="0.25">
      <c r="A36" s="1" t="s">
        <v>1928</v>
      </c>
      <c r="B36" s="1">
        <v>35</v>
      </c>
      <c r="C36" s="11" t="s">
        <v>764</v>
      </c>
      <c r="D36" s="7" t="s">
        <v>1927</v>
      </c>
      <c r="E36" s="7" t="s">
        <v>1946</v>
      </c>
      <c r="F36" s="1">
        <f t="shared" si="4"/>
        <v>5</v>
      </c>
      <c r="G36" s="1">
        <f t="shared" si="5"/>
        <v>0</v>
      </c>
      <c r="I36" s="1">
        <f t="shared" si="6"/>
        <v>5</v>
      </c>
      <c r="J36" s="1">
        <f t="shared" si="7"/>
        <v>0</v>
      </c>
      <c r="K36" s="1">
        <v>4</v>
      </c>
      <c r="L36" s="1">
        <v>1</v>
      </c>
    </row>
    <row r="37" spans="1:12" x14ac:dyDescent="0.25">
      <c r="A37" s="1" t="s">
        <v>1928</v>
      </c>
      <c r="B37" s="1">
        <v>36</v>
      </c>
      <c r="C37" s="11" t="s">
        <v>765</v>
      </c>
      <c r="D37" s="7" t="s">
        <v>1927</v>
      </c>
      <c r="E37" s="7" t="s">
        <v>1946</v>
      </c>
      <c r="F37" s="1">
        <f t="shared" si="4"/>
        <v>5</v>
      </c>
      <c r="G37" s="1">
        <f t="shared" si="5"/>
        <v>0</v>
      </c>
      <c r="I37" s="1">
        <f t="shared" si="6"/>
        <v>5</v>
      </c>
      <c r="J37" s="1">
        <f t="shared" si="7"/>
        <v>0</v>
      </c>
      <c r="K37" s="1">
        <v>4</v>
      </c>
      <c r="L37" s="1">
        <v>1</v>
      </c>
    </row>
    <row r="38" spans="1:12" x14ac:dyDescent="0.25">
      <c r="A38" s="1" t="s">
        <v>1928</v>
      </c>
      <c r="B38" s="1">
        <v>37</v>
      </c>
      <c r="C38" s="11" t="s">
        <v>766</v>
      </c>
      <c r="D38" s="7" t="s">
        <v>1927</v>
      </c>
      <c r="E38" s="7" t="s">
        <v>1921</v>
      </c>
      <c r="F38" s="1">
        <f t="shared" si="4"/>
        <v>4</v>
      </c>
      <c r="G38" s="1">
        <f t="shared" si="5"/>
        <v>0</v>
      </c>
      <c r="I38" s="1">
        <f t="shared" si="6"/>
        <v>4</v>
      </c>
      <c r="J38" s="1">
        <f t="shared" si="7"/>
        <v>0</v>
      </c>
      <c r="K38" s="1">
        <v>4</v>
      </c>
    </row>
    <row r="39" spans="1:12" x14ac:dyDescent="0.25">
      <c r="A39" s="1" t="s">
        <v>1925</v>
      </c>
      <c r="B39" s="1">
        <v>38</v>
      </c>
      <c r="C39" s="11" t="s">
        <v>767</v>
      </c>
      <c r="D39" s="7" t="s">
        <v>1927</v>
      </c>
      <c r="E39" s="7" t="s">
        <v>1924</v>
      </c>
      <c r="F39" s="1">
        <f t="shared" si="4"/>
        <v>5</v>
      </c>
      <c r="G39" s="1">
        <f t="shared" si="5"/>
        <v>0</v>
      </c>
      <c r="I39" s="1">
        <f t="shared" si="6"/>
        <v>5</v>
      </c>
      <c r="J39" s="1">
        <f t="shared" si="7"/>
        <v>0</v>
      </c>
      <c r="K39" s="1">
        <v>4</v>
      </c>
      <c r="L39" s="1">
        <v>1</v>
      </c>
    </row>
    <row r="40" spans="1:12" x14ac:dyDescent="0.25">
      <c r="A40" s="1" t="s">
        <v>1922</v>
      </c>
      <c r="B40" s="1">
        <v>39</v>
      </c>
      <c r="C40" s="11" t="s">
        <v>768</v>
      </c>
      <c r="D40" s="7" t="s">
        <v>1927</v>
      </c>
      <c r="E40" s="7" t="s">
        <v>1924</v>
      </c>
      <c r="F40" s="1">
        <f t="shared" si="4"/>
        <v>3</v>
      </c>
      <c r="G40" s="1">
        <f t="shared" si="5"/>
        <v>0</v>
      </c>
      <c r="I40" s="1">
        <f t="shared" si="6"/>
        <v>3</v>
      </c>
      <c r="J40" s="1">
        <f t="shared" si="7"/>
        <v>1</v>
      </c>
      <c r="K40" s="1">
        <v>3</v>
      </c>
    </row>
    <row r="41" spans="1:12" x14ac:dyDescent="0.25">
      <c r="A41" s="1" t="s">
        <v>1928</v>
      </c>
      <c r="B41" s="1">
        <v>40</v>
      </c>
      <c r="C41" s="11" t="s">
        <v>769</v>
      </c>
      <c r="D41" s="7" t="s">
        <v>1927</v>
      </c>
      <c r="E41" s="7" t="s">
        <v>1921</v>
      </c>
      <c r="F41" s="1">
        <f t="shared" si="4"/>
        <v>4</v>
      </c>
      <c r="G41" s="1">
        <f t="shared" si="5"/>
        <v>0</v>
      </c>
      <c r="I41" s="1">
        <f t="shared" si="6"/>
        <v>4</v>
      </c>
      <c r="J41" s="1">
        <f t="shared" si="7"/>
        <v>0</v>
      </c>
      <c r="K41" s="1">
        <v>4</v>
      </c>
    </row>
    <row r="42" spans="1:12" x14ac:dyDescent="0.25">
      <c r="A42" s="1" t="s">
        <v>1922</v>
      </c>
      <c r="B42" s="1">
        <v>41</v>
      </c>
      <c r="C42" s="11" t="s">
        <v>770</v>
      </c>
      <c r="D42" s="7" t="s">
        <v>1927</v>
      </c>
      <c r="E42" s="7" t="s">
        <v>1921</v>
      </c>
      <c r="F42" s="1">
        <f t="shared" si="4"/>
        <v>2</v>
      </c>
      <c r="G42" s="1">
        <f t="shared" si="5"/>
        <v>0</v>
      </c>
      <c r="I42" s="1">
        <f t="shared" si="6"/>
        <v>2</v>
      </c>
      <c r="J42" s="1">
        <f t="shared" si="7"/>
        <v>2</v>
      </c>
      <c r="K42" s="1">
        <v>2</v>
      </c>
    </row>
    <row r="43" spans="1:12" x14ac:dyDescent="0.25">
      <c r="A43" s="1" t="s">
        <v>1925</v>
      </c>
      <c r="B43" s="1">
        <v>42</v>
      </c>
      <c r="C43" s="11" t="s">
        <v>771</v>
      </c>
      <c r="D43" s="7" t="s">
        <v>1927</v>
      </c>
      <c r="E43" s="7" t="s">
        <v>1946</v>
      </c>
      <c r="F43" s="1">
        <f t="shared" si="4"/>
        <v>4</v>
      </c>
      <c r="G43" s="1">
        <f t="shared" si="5"/>
        <v>0</v>
      </c>
      <c r="I43" s="1">
        <f t="shared" si="6"/>
        <v>4</v>
      </c>
      <c r="J43" s="1">
        <f t="shared" si="7"/>
        <v>0</v>
      </c>
      <c r="K43" s="1">
        <v>4</v>
      </c>
    </row>
    <row r="44" spans="1:12" x14ac:dyDescent="0.25">
      <c r="A44" s="1" t="s">
        <v>1928</v>
      </c>
      <c r="B44" s="1">
        <v>43</v>
      </c>
      <c r="C44" s="11" t="s">
        <v>772</v>
      </c>
      <c r="D44" s="7" t="s">
        <v>1927</v>
      </c>
      <c r="E44" s="7" t="s">
        <v>1921</v>
      </c>
      <c r="F44" s="1">
        <f t="shared" si="4"/>
        <v>5</v>
      </c>
      <c r="G44" s="1">
        <f t="shared" si="5"/>
        <v>0</v>
      </c>
      <c r="I44" s="1">
        <f t="shared" si="6"/>
        <v>5</v>
      </c>
      <c r="J44" s="1">
        <f t="shared" si="7"/>
        <v>0</v>
      </c>
      <c r="K44" s="1">
        <v>4</v>
      </c>
      <c r="L44" s="1">
        <v>1</v>
      </c>
    </row>
    <row r="45" spans="1:12" x14ac:dyDescent="0.25">
      <c r="A45" s="1" t="s">
        <v>1925</v>
      </c>
      <c r="B45" s="1">
        <v>44</v>
      </c>
      <c r="C45" s="11" t="s">
        <v>773</v>
      </c>
      <c r="D45" s="7" t="s">
        <v>1926</v>
      </c>
      <c r="E45" s="7" t="s">
        <v>1924</v>
      </c>
      <c r="F45" s="1">
        <f t="shared" si="4"/>
        <v>4</v>
      </c>
      <c r="G45" s="1">
        <f t="shared" si="5"/>
        <v>0</v>
      </c>
      <c r="I45" s="1">
        <f t="shared" si="6"/>
        <v>4</v>
      </c>
      <c r="J45" s="1">
        <f t="shared" si="7"/>
        <v>0</v>
      </c>
      <c r="K45" s="1">
        <v>4</v>
      </c>
    </row>
    <row r="46" spans="1:12" x14ac:dyDescent="0.25">
      <c r="A46" s="1" t="s">
        <v>1925</v>
      </c>
      <c r="B46" s="1">
        <v>45</v>
      </c>
      <c r="C46" s="11" t="s">
        <v>774</v>
      </c>
      <c r="D46" s="7" t="s">
        <v>1926</v>
      </c>
      <c r="E46" s="7" t="s">
        <v>1944</v>
      </c>
      <c r="F46" s="1">
        <f t="shared" si="4"/>
        <v>4</v>
      </c>
      <c r="G46" s="1">
        <f t="shared" si="5"/>
        <v>0</v>
      </c>
      <c r="I46" s="1">
        <f t="shared" si="6"/>
        <v>4</v>
      </c>
      <c r="J46" s="1">
        <f t="shared" si="7"/>
        <v>0</v>
      </c>
      <c r="K46" s="1">
        <v>4</v>
      </c>
    </row>
    <row r="47" spans="1:12" x14ac:dyDescent="0.25">
      <c r="A47" s="1" t="s">
        <v>1922</v>
      </c>
      <c r="B47" s="1">
        <v>46</v>
      </c>
      <c r="C47" s="11" t="s">
        <v>775</v>
      </c>
      <c r="D47" s="7" t="s">
        <v>1926</v>
      </c>
      <c r="E47" s="7" t="s">
        <v>1944</v>
      </c>
      <c r="F47" s="1">
        <f t="shared" si="4"/>
        <v>3</v>
      </c>
      <c r="G47" s="1">
        <f t="shared" si="5"/>
        <v>0</v>
      </c>
      <c r="I47" s="1">
        <f t="shared" si="6"/>
        <v>3</v>
      </c>
      <c r="J47" s="1">
        <f t="shared" si="7"/>
        <v>1</v>
      </c>
      <c r="K47" s="1">
        <v>3</v>
      </c>
    </row>
    <row r="48" spans="1:12" x14ac:dyDescent="0.25">
      <c r="A48" s="1" t="s">
        <v>1922</v>
      </c>
      <c r="B48" s="1">
        <v>47</v>
      </c>
      <c r="C48" s="11" t="s">
        <v>776</v>
      </c>
      <c r="D48" s="7" t="s">
        <v>1926</v>
      </c>
      <c r="E48" s="7" t="s">
        <v>1944</v>
      </c>
      <c r="F48" s="1">
        <f t="shared" si="4"/>
        <v>5</v>
      </c>
      <c r="G48" s="1">
        <f t="shared" si="5"/>
        <v>0</v>
      </c>
      <c r="I48" s="1">
        <f t="shared" si="6"/>
        <v>5</v>
      </c>
      <c r="J48" s="1">
        <f t="shared" si="7"/>
        <v>0</v>
      </c>
      <c r="K48" s="1">
        <v>5</v>
      </c>
    </row>
    <row r="49" spans="1:13" x14ac:dyDescent="0.25">
      <c r="A49" s="1" t="s">
        <v>1925</v>
      </c>
      <c r="B49" s="1">
        <v>48</v>
      </c>
      <c r="C49" s="11" t="s">
        <v>777</v>
      </c>
      <c r="D49" s="7" t="s">
        <v>1926</v>
      </c>
      <c r="E49" s="7" t="s">
        <v>1921</v>
      </c>
      <c r="F49" s="1">
        <f t="shared" si="4"/>
        <v>4</v>
      </c>
      <c r="G49" s="1">
        <f t="shared" si="5"/>
        <v>0</v>
      </c>
      <c r="I49" s="1">
        <f t="shared" si="6"/>
        <v>4</v>
      </c>
      <c r="J49" s="1">
        <f t="shared" si="7"/>
        <v>0</v>
      </c>
      <c r="K49" s="1">
        <v>4</v>
      </c>
    </row>
    <row r="50" spans="1:13" x14ac:dyDescent="0.25">
      <c r="A50" s="1" t="s">
        <v>1922</v>
      </c>
      <c r="B50" s="1">
        <v>49</v>
      </c>
      <c r="C50" s="11" t="s">
        <v>778</v>
      </c>
      <c r="D50" s="7" t="s">
        <v>1926</v>
      </c>
      <c r="E50" s="7" t="s">
        <v>1924</v>
      </c>
      <c r="F50" s="1">
        <f t="shared" si="4"/>
        <v>4</v>
      </c>
      <c r="G50" s="1">
        <f t="shared" si="5"/>
        <v>0</v>
      </c>
      <c r="I50" s="1">
        <f t="shared" si="6"/>
        <v>4</v>
      </c>
      <c r="J50" s="1">
        <f t="shared" si="7"/>
        <v>0</v>
      </c>
      <c r="K50" s="1">
        <v>4</v>
      </c>
    </row>
    <row r="51" spans="1:13" x14ac:dyDescent="0.25">
      <c r="A51" s="1" t="s">
        <v>1922</v>
      </c>
      <c r="B51" s="1">
        <v>50</v>
      </c>
      <c r="C51" s="11" t="s">
        <v>779</v>
      </c>
      <c r="D51" s="7" t="s">
        <v>1926</v>
      </c>
      <c r="E51" s="7" t="s">
        <v>1944</v>
      </c>
      <c r="F51" s="1">
        <f t="shared" si="4"/>
        <v>5</v>
      </c>
      <c r="G51" s="1">
        <f t="shared" si="5"/>
        <v>0</v>
      </c>
      <c r="H51" s="1">
        <f>SUM(F126:G126)</f>
        <v>3</v>
      </c>
      <c r="I51" s="1">
        <f t="shared" si="6"/>
        <v>8</v>
      </c>
      <c r="J51" s="1">
        <f t="shared" si="7"/>
        <v>0</v>
      </c>
      <c r="K51" s="1">
        <v>5</v>
      </c>
    </row>
    <row r="52" spans="1:13" x14ac:dyDescent="0.25">
      <c r="A52" s="1" t="s">
        <v>1922</v>
      </c>
      <c r="B52" s="1">
        <v>51</v>
      </c>
      <c r="C52" s="11" t="s">
        <v>780</v>
      </c>
      <c r="D52" s="7" t="s">
        <v>1926</v>
      </c>
      <c r="E52" s="7" t="s">
        <v>1944</v>
      </c>
      <c r="F52" s="1">
        <f t="shared" si="4"/>
        <v>4</v>
      </c>
      <c r="G52" s="1">
        <f t="shared" si="5"/>
        <v>0</v>
      </c>
      <c r="I52" s="1">
        <f t="shared" si="6"/>
        <v>4</v>
      </c>
      <c r="J52" s="1">
        <f t="shared" si="7"/>
        <v>0</v>
      </c>
      <c r="K52" s="1">
        <v>4</v>
      </c>
    </row>
    <row r="53" spans="1:13" x14ac:dyDescent="0.25">
      <c r="A53" s="1" t="s">
        <v>1928</v>
      </c>
      <c r="B53" s="1">
        <v>52</v>
      </c>
      <c r="C53" s="11" t="s">
        <v>781</v>
      </c>
      <c r="D53" s="7" t="s">
        <v>1926</v>
      </c>
      <c r="E53" s="7" t="s">
        <v>1944</v>
      </c>
      <c r="F53" s="1">
        <f t="shared" si="4"/>
        <v>4</v>
      </c>
      <c r="G53" s="1">
        <f t="shared" si="5"/>
        <v>0</v>
      </c>
      <c r="I53" s="1">
        <f t="shared" si="6"/>
        <v>4</v>
      </c>
      <c r="J53" s="1">
        <f t="shared" si="7"/>
        <v>0</v>
      </c>
      <c r="K53" s="1">
        <v>4</v>
      </c>
    </row>
    <row r="54" spans="1:13" x14ac:dyDescent="0.25">
      <c r="A54" s="1" t="s">
        <v>1928</v>
      </c>
      <c r="B54" s="1">
        <v>53</v>
      </c>
      <c r="C54" s="11" t="s">
        <v>782</v>
      </c>
      <c r="D54" s="7" t="s">
        <v>1926</v>
      </c>
      <c r="E54" s="7" t="s">
        <v>1944</v>
      </c>
      <c r="F54" s="1">
        <f t="shared" si="4"/>
        <v>5</v>
      </c>
      <c r="G54" s="1">
        <f t="shared" si="5"/>
        <v>0</v>
      </c>
      <c r="I54" s="1">
        <f t="shared" si="6"/>
        <v>5</v>
      </c>
      <c r="J54" s="1">
        <f t="shared" si="7"/>
        <v>0</v>
      </c>
      <c r="K54" s="1">
        <v>4</v>
      </c>
      <c r="L54" s="1">
        <v>1</v>
      </c>
    </row>
    <row r="55" spans="1:13" x14ac:dyDescent="0.25">
      <c r="A55" s="1" t="s">
        <v>1925</v>
      </c>
      <c r="B55" s="1">
        <v>54</v>
      </c>
      <c r="C55" s="11" t="s">
        <v>783</v>
      </c>
      <c r="D55" s="7" t="s">
        <v>1926</v>
      </c>
      <c r="E55" s="7" t="s">
        <v>1932</v>
      </c>
      <c r="F55" s="1">
        <f t="shared" si="4"/>
        <v>4</v>
      </c>
      <c r="G55" s="1">
        <f t="shared" si="5"/>
        <v>0</v>
      </c>
      <c r="I55" s="1">
        <f t="shared" si="6"/>
        <v>4</v>
      </c>
      <c r="J55" s="1">
        <f t="shared" si="7"/>
        <v>0</v>
      </c>
      <c r="K55" s="1">
        <v>4</v>
      </c>
    </row>
    <row r="56" spans="1:13" x14ac:dyDescent="0.25">
      <c r="A56" s="1" t="s">
        <v>1925</v>
      </c>
      <c r="B56" s="1">
        <v>55</v>
      </c>
      <c r="C56" s="11" t="s">
        <v>784</v>
      </c>
      <c r="D56" s="7" t="s">
        <v>1926</v>
      </c>
      <c r="E56" s="7" t="s">
        <v>1944</v>
      </c>
      <c r="F56" s="1">
        <f t="shared" si="4"/>
        <v>5</v>
      </c>
      <c r="G56" s="1">
        <f t="shared" si="5"/>
        <v>0</v>
      </c>
      <c r="I56" s="1">
        <f t="shared" si="6"/>
        <v>5</v>
      </c>
      <c r="J56" s="1">
        <f t="shared" si="7"/>
        <v>0</v>
      </c>
      <c r="K56" s="1">
        <v>4</v>
      </c>
      <c r="L56" s="1">
        <v>1</v>
      </c>
    </row>
    <row r="57" spans="1:13" x14ac:dyDescent="0.25">
      <c r="A57" s="1" t="s">
        <v>1922</v>
      </c>
      <c r="B57" s="1">
        <v>56</v>
      </c>
      <c r="C57" s="11" t="s">
        <v>785</v>
      </c>
      <c r="D57" s="7" t="s">
        <v>1926</v>
      </c>
      <c r="E57" s="7" t="s">
        <v>1944</v>
      </c>
      <c r="F57" s="1">
        <f t="shared" si="4"/>
        <v>3</v>
      </c>
      <c r="G57" s="1">
        <f t="shared" si="5"/>
        <v>0</v>
      </c>
      <c r="I57" s="1">
        <f t="shared" si="6"/>
        <v>3</v>
      </c>
      <c r="J57" s="1">
        <f t="shared" si="7"/>
        <v>1</v>
      </c>
      <c r="K57" s="1">
        <v>3</v>
      </c>
    </row>
    <row r="58" spans="1:13" x14ac:dyDescent="0.25">
      <c r="A58" s="1" t="s">
        <v>1925</v>
      </c>
      <c r="B58" s="1">
        <v>57</v>
      </c>
      <c r="C58" s="11" t="s">
        <v>786</v>
      </c>
      <c r="D58" s="7" t="s">
        <v>1926</v>
      </c>
      <c r="E58" s="7" t="s">
        <v>1924</v>
      </c>
      <c r="F58" s="1">
        <f t="shared" si="4"/>
        <v>4</v>
      </c>
      <c r="G58" s="1">
        <f t="shared" si="5"/>
        <v>0</v>
      </c>
      <c r="I58" s="1">
        <f t="shared" si="6"/>
        <v>4</v>
      </c>
      <c r="J58" s="1">
        <f t="shared" si="7"/>
        <v>0</v>
      </c>
      <c r="K58" s="1">
        <v>4</v>
      </c>
    </row>
    <row r="59" spans="1:13" x14ac:dyDescent="0.25">
      <c r="A59" s="1" t="s">
        <v>1922</v>
      </c>
      <c r="B59" s="1">
        <v>58</v>
      </c>
      <c r="C59" s="11" t="s">
        <v>787</v>
      </c>
      <c r="D59" s="7" t="s">
        <v>1926</v>
      </c>
      <c r="E59" s="7" t="s">
        <v>1944</v>
      </c>
      <c r="F59" s="1">
        <f t="shared" si="4"/>
        <v>2</v>
      </c>
      <c r="G59" s="1">
        <f t="shared" si="5"/>
        <v>0</v>
      </c>
      <c r="I59" s="1">
        <f t="shared" si="6"/>
        <v>2</v>
      </c>
      <c r="J59" s="1">
        <f t="shared" si="7"/>
        <v>2</v>
      </c>
      <c r="K59" s="1">
        <v>2</v>
      </c>
    </row>
    <row r="60" spans="1:13" x14ac:dyDescent="0.25">
      <c r="A60" s="1" t="s">
        <v>1922</v>
      </c>
      <c r="B60" s="1">
        <v>59</v>
      </c>
      <c r="C60" s="11" t="s">
        <v>788</v>
      </c>
      <c r="D60" s="7" t="s">
        <v>1926</v>
      </c>
      <c r="E60" s="7" t="s">
        <v>1932</v>
      </c>
      <c r="F60" s="1">
        <f t="shared" si="4"/>
        <v>5</v>
      </c>
      <c r="G60" s="1">
        <f t="shared" si="5"/>
        <v>0</v>
      </c>
      <c r="I60" s="1">
        <f t="shared" si="6"/>
        <v>5</v>
      </c>
      <c r="J60" s="1">
        <f t="shared" si="7"/>
        <v>0</v>
      </c>
      <c r="K60" s="1">
        <v>5</v>
      </c>
    </row>
    <row r="61" spans="1:13" x14ac:dyDescent="0.25">
      <c r="A61" s="1" t="s">
        <v>1925</v>
      </c>
      <c r="B61" s="1">
        <v>60</v>
      </c>
      <c r="C61" s="11" t="s">
        <v>789</v>
      </c>
      <c r="D61" s="7" t="s">
        <v>1926</v>
      </c>
      <c r="E61" s="7" t="s">
        <v>1924</v>
      </c>
      <c r="F61" s="1">
        <f t="shared" si="4"/>
        <v>5</v>
      </c>
      <c r="G61" s="1">
        <f t="shared" si="5"/>
        <v>0</v>
      </c>
      <c r="I61" s="1">
        <f t="shared" si="6"/>
        <v>5</v>
      </c>
      <c r="J61" s="1">
        <f t="shared" si="7"/>
        <v>0</v>
      </c>
      <c r="K61" s="1">
        <v>4</v>
      </c>
      <c r="L61" s="1">
        <v>1</v>
      </c>
    </row>
    <row r="62" spans="1:13" x14ac:dyDescent="0.25">
      <c r="A62" s="1" t="s">
        <v>1928</v>
      </c>
      <c r="B62" s="1">
        <v>61</v>
      </c>
      <c r="C62" s="11" t="s">
        <v>790</v>
      </c>
      <c r="D62" s="7" t="s">
        <v>1926</v>
      </c>
      <c r="E62" s="7" t="s">
        <v>1944</v>
      </c>
      <c r="F62" s="1">
        <f t="shared" si="4"/>
        <v>6</v>
      </c>
      <c r="G62" s="1">
        <f t="shared" si="5"/>
        <v>0</v>
      </c>
      <c r="I62" s="1">
        <f t="shared" si="6"/>
        <v>6</v>
      </c>
      <c r="J62" s="1">
        <f t="shared" si="7"/>
        <v>0</v>
      </c>
      <c r="K62" s="1">
        <v>4</v>
      </c>
      <c r="L62" s="1">
        <v>2</v>
      </c>
    </row>
    <row r="63" spans="1:13" x14ac:dyDescent="0.25">
      <c r="A63" s="1" t="s">
        <v>1928</v>
      </c>
      <c r="B63" s="1">
        <v>62</v>
      </c>
      <c r="C63" s="11" t="s">
        <v>791</v>
      </c>
      <c r="D63" s="7" t="s">
        <v>1926</v>
      </c>
      <c r="E63" s="7" t="s">
        <v>1944</v>
      </c>
      <c r="F63" s="1">
        <f t="shared" si="4"/>
        <v>4</v>
      </c>
      <c r="G63" s="1">
        <f t="shared" si="5"/>
        <v>0</v>
      </c>
      <c r="I63" s="1">
        <f t="shared" si="6"/>
        <v>4</v>
      </c>
      <c r="J63" s="1">
        <f t="shared" si="7"/>
        <v>0</v>
      </c>
      <c r="K63" s="1">
        <v>4</v>
      </c>
    </row>
    <row r="64" spans="1:13" x14ac:dyDescent="0.25">
      <c r="A64" s="1" t="s">
        <v>1925</v>
      </c>
      <c r="B64" s="1">
        <v>63</v>
      </c>
      <c r="C64" s="11" t="s">
        <v>792</v>
      </c>
      <c r="D64" s="7" t="s">
        <v>1926</v>
      </c>
      <c r="E64" s="7" t="s">
        <v>1944</v>
      </c>
      <c r="F64" s="1">
        <f t="shared" si="4"/>
        <v>4</v>
      </c>
      <c r="G64" s="1">
        <f t="shared" si="5"/>
        <v>0</v>
      </c>
      <c r="I64" s="1">
        <f t="shared" si="6"/>
        <v>4</v>
      </c>
      <c r="J64" s="1">
        <f t="shared" si="7"/>
        <v>0</v>
      </c>
      <c r="K64" s="1">
        <v>2</v>
      </c>
      <c r="M64" s="1">
        <v>2</v>
      </c>
    </row>
    <row r="65" spans="1:16" x14ac:dyDescent="0.25">
      <c r="A65" s="1" t="s">
        <v>1925</v>
      </c>
      <c r="B65" s="1">
        <v>64</v>
      </c>
      <c r="C65" s="11" t="s">
        <v>793</v>
      </c>
      <c r="D65" s="7" t="s">
        <v>1926</v>
      </c>
      <c r="E65" s="7" t="s">
        <v>1932</v>
      </c>
      <c r="F65" s="1">
        <f t="shared" si="4"/>
        <v>4</v>
      </c>
      <c r="G65" s="1">
        <f t="shared" si="5"/>
        <v>0</v>
      </c>
      <c r="I65" s="1">
        <f t="shared" si="6"/>
        <v>4</v>
      </c>
      <c r="J65" s="1">
        <f t="shared" si="7"/>
        <v>0</v>
      </c>
      <c r="K65" s="1">
        <v>4</v>
      </c>
    </row>
    <row r="66" spans="1:16" x14ac:dyDescent="0.25">
      <c r="A66" s="1" t="s">
        <v>1928</v>
      </c>
      <c r="B66" s="1">
        <v>65</v>
      </c>
      <c r="C66" s="11" t="s">
        <v>794</v>
      </c>
      <c r="D66" s="7" t="s">
        <v>1926</v>
      </c>
      <c r="E66" s="7" t="s">
        <v>1932</v>
      </c>
      <c r="F66" s="1">
        <f t="shared" ref="F66:F97" si="8">SUM(K66:O66)</f>
        <v>5</v>
      </c>
      <c r="G66" s="1">
        <f t="shared" ref="G66:G97" si="9">SUM(P66:T66)</f>
        <v>1</v>
      </c>
      <c r="I66" s="1">
        <f t="shared" ref="I66:I97" si="10">SUM(F66:H66)</f>
        <v>6</v>
      </c>
      <c r="J66" s="1">
        <f t="shared" ref="J66:J97" si="11">IF(IF(D66="",1,4)&gt;I66,IF(D66="",1,4)-I66,IF(F66+G66&gt;0,0,1))</f>
        <v>0</v>
      </c>
      <c r="K66" s="1">
        <v>4</v>
      </c>
      <c r="L66" s="1">
        <v>1</v>
      </c>
      <c r="P66" s="1">
        <v>1</v>
      </c>
    </row>
    <row r="67" spans="1:16" x14ac:dyDescent="0.25">
      <c r="A67" s="1" t="s">
        <v>1928</v>
      </c>
      <c r="B67" s="1">
        <v>66</v>
      </c>
      <c r="C67" s="11" t="s">
        <v>795</v>
      </c>
      <c r="D67" s="7" t="s">
        <v>1926</v>
      </c>
      <c r="E67" s="7" t="s">
        <v>1944</v>
      </c>
      <c r="F67" s="1">
        <f t="shared" si="8"/>
        <v>5</v>
      </c>
      <c r="G67" s="1">
        <f t="shared" si="9"/>
        <v>0</v>
      </c>
      <c r="I67" s="1">
        <f t="shared" si="10"/>
        <v>5</v>
      </c>
      <c r="J67" s="1">
        <f t="shared" si="11"/>
        <v>0</v>
      </c>
      <c r="K67" s="1">
        <v>4</v>
      </c>
      <c r="L67" s="1">
        <v>1</v>
      </c>
    </row>
    <row r="68" spans="1:16" x14ac:dyDescent="0.25">
      <c r="A68" s="1" t="s">
        <v>1928</v>
      </c>
      <c r="B68" s="1">
        <v>67</v>
      </c>
      <c r="C68" s="11" t="s">
        <v>796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1</v>
      </c>
      <c r="I68" s="1">
        <f t="shared" si="10"/>
        <v>5</v>
      </c>
      <c r="J68" s="1">
        <f t="shared" si="11"/>
        <v>0</v>
      </c>
      <c r="K68" s="1">
        <v>4</v>
      </c>
      <c r="P68" s="1">
        <v>1</v>
      </c>
    </row>
    <row r="69" spans="1:16" x14ac:dyDescent="0.25">
      <c r="A69" s="1" t="s">
        <v>1928</v>
      </c>
      <c r="B69" s="1">
        <v>68</v>
      </c>
      <c r="C69" s="11" t="s">
        <v>797</v>
      </c>
      <c r="D69" s="7" t="s">
        <v>1926</v>
      </c>
      <c r="E69" s="7" t="s">
        <v>1921</v>
      </c>
      <c r="F69" s="1">
        <f t="shared" si="8"/>
        <v>5</v>
      </c>
      <c r="G69" s="1">
        <f t="shared" si="9"/>
        <v>0</v>
      </c>
      <c r="I69" s="1">
        <f t="shared" si="10"/>
        <v>5</v>
      </c>
      <c r="J69" s="1">
        <f t="shared" si="11"/>
        <v>0</v>
      </c>
      <c r="K69" s="1">
        <v>4</v>
      </c>
      <c r="L69" s="1">
        <v>1</v>
      </c>
    </row>
    <row r="70" spans="1:16" x14ac:dyDescent="0.25">
      <c r="A70" s="1" t="s">
        <v>1922</v>
      </c>
      <c r="B70" s="1">
        <v>69</v>
      </c>
      <c r="C70" s="11" t="s">
        <v>798</v>
      </c>
      <c r="D70" s="7" t="s">
        <v>1926</v>
      </c>
      <c r="E70" s="7" t="s">
        <v>1924</v>
      </c>
      <c r="F70" s="1">
        <f t="shared" si="8"/>
        <v>3</v>
      </c>
      <c r="G70" s="1">
        <f t="shared" si="9"/>
        <v>0</v>
      </c>
      <c r="I70" s="1">
        <f t="shared" si="10"/>
        <v>3</v>
      </c>
      <c r="J70" s="1">
        <f t="shared" si="11"/>
        <v>1</v>
      </c>
      <c r="K70" s="1">
        <v>3</v>
      </c>
    </row>
    <row r="71" spans="1:16" x14ac:dyDescent="0.25">
      <c r="A71" s="1" t="s">
        <v>1922</v>
      </c>
      <c r="B71" s="1">
        <v>70</v>
      </c>
      <c r="C71" s="11" t="s">
        <v>799</v>
      </c>
      <c r="D71" s="7" t="s">
        <v>1881</v>
      </c>
      <c r="E71" s="7" t="s">
        <v>1944</v>
      </c>
      <c r="F71" s="1">
        <f t="shared" si="8"/>
        <v>1</v>
      </c>
      <c r="G71" s="1">
        <f t="shared" si="9"/>
        <v>0</v>
      </c>
      <c r="H71" s="1">
        <f>SUM(F127:G127)</f>
        <v>2</v>
      </c>
      <c r="I71" s="1">
        <f t="shared" si="10"/>
        <v>3</v>
      </c>
      <c r="J71" s="1">
        <f t="shared" si="11"/>
        <v>1</v>
      </c>
      <c r="K71" s="1">
        <v>1</v>
      </c>
    </row>
    <row r="72" spans="1:16" x14ac:dyDescent="0.25">
      <c r="A72" s="1" t="s">
        <v>1922</v>
      </c>
      <c r="B72" s="1">
        <v>71</v>
      </c>
      <c r="C72" s="11" t="s">
        <v>800</v>
      </c>
      <c r="D72" s="7" t="s">
        <v>1881</v>
      </c>
      <c r="E72" s="7" t="s">
        <v>1944</v>
      </c>
      <c r="F72" s="1">
        <f t="shared" si="8"/>
        <v>1</v>
      </c>
      <c r="G72" s="1">
        <f t="shared" si="9"/>
        <v>0</v>
      </c>
      <c r="I72" s="1">
        <f t="shared" si="10"/>
        <v>1</v>
      </c>
      <c r="J72" s="1">
        <f t="shared" si="11"/>
        <v>3</v>
      </c>
      <c r="K72" s="1">
        <v>1</v>
      </c>
    </row>
    <row r="73" spans="1:16" x14ac:dyDescent="0.25">
      <c r="A73" s="1" t="s">
        <v>1922</v>
      </c>
      <c r="B73" s="1">
        <v>72</v>
      </c>
      <c r="C73" s="11" t="s">
        <v>801</v>
      </c>
      <c r="D73" s="7" t="s">
        <v>1881</v>
      </c>
      <c r="E73" s="7" t="s">
        <v>1944</v>
      </c>
      <c r="F73" s="1">
        <f t="shared" si="8"/>
        <v>3</v>
      </c>
      <c r="G73" s="1">
        <f t="shared" si="9"/>
        <v>0</v>
      </c>
      <c r="I73" s="1">
        <f t="shared" si="10"/>
        <v>3</v>
      </c>
      <c r="J73" s="1">
        <f t="shared" si="11"/>
        <v>1</v>
      </c>
      <c r="K73" s="1">
        <v>3</v>
      </c>
    </row>
    <row r="74" spans="1:16" x14ac:dyDescent="0.25">
      <c r="A74" s="1" t="s">
        <v>1928</v>
      </c>
      <c r="B74" s="1">
        <v>73</v>
      </c>
      <c r="C74" s="11" t="s">
        <v>802</v>
      </c>
      <c r="D74" s="7" t="s">
        <v>1881</v>
      </c>
      <c r="E74" s="7" t="s">
        <v>1932</v>
      </c>
      <c r="F74" s="1">
        <f t="shared" si="8"/>
        <v>4</v>
      </c>
      <c r="G74" s="1">
        <f t="shared" si="9"/>
        <v>0</v>
      </c>
      <c r="I74" s="1">
        <f t="shared" si="10"/>
        <v>4</v>
      </c>
      <c r="J74" s="1">
        <f t="shared" si="11"/>
        <v>0</v>
      </c>
      <c r="K74" s="1">
        <v>4</v>
      </c>
    </row>
    <row r="75" spans="1:16" x14ac:dyDescent="0.25">
      <c r="A75" s="1" t="s">
        <v>1928</v>
      </c>
      <c r="B75" s="1">
        <v>74</v>
      </c>
      <c r="C75" s="11" t="s">
        <v>803</v>
      </c>
      <c r="D75" s="7" t="s">
        <v>1881</v>
      </c>
      <c r="E75" s="7" t="s">
        <v>1944</v>
      </c>
      <c r="F75" s="1">
        <f t="shared" si="8"/>
        <v>5</v>
      </c>
      <c r="G75" s="1">
        <f t="shared" si="9"/>
        <v>0</v>
      </c>
      <c r="I75" s="1">
        <f t="shared" si="10"/>
        <v>5</v>
      </c>
      <c r="J75" s="1">
        <f t="shared" si="11"/>
        <v>0</v>
      </c>
      <c r="K75" s="1">
        <v>4</v>
      </c>
      <c r="L75" s="1">
        <v>1</v>
      </c>
    </row>
    <row r="76" spans="1:16" x14ac:dyDescent="0.25">
      <c r="A76" s="1" t="s">
        <v>1928</v>
      </c>
      <c r="B76" s="1">
        <v>75</v>
      </c>
      <c r="C76" s="11" t="s">
        <v>804</v>
      </c>
      <c r="D76" s="7" t="s">
        <v>1881</v>
      </c>
      <c r="E76" s="7" t="s">
        <v>1944</v>
      </c>
      <c r="F76" s="1">
        <f t="shared" si="8"/>
        <v>4</v>
      </c>
      <c r="G76" s="1">
        <f t="shared" si="9"/>
        <v>0</v>
      </c>
      <c r="I76" s="1">
        <f t="shared" si="10"/>
        <v>4</v>
      </c>
      <c r="J76" s="1">
        <f t="shared" si="11"/>
        <v>0</v>
      </c>
      <c r="K76" s="1">
        <v>4</v>
      </c>
    </row>
    <row r="77" spans="1:16" x14ac:dyDescent="0.25">
      <c r="A77" s="1" t="s">
        <v>1928</v>
      </c>
      <c r="B77" s="1">
        <v>76</v>
      </c>
      <c r="C77" s="11" t="s">
        <v>805</v>
      </c>
      <c r="D77" s="7" t="s">
        <v>1881</v>
      </c>
      <c r="E77" s="7" t="s">
        <v>1944</v>
      </c>
      <c r="F77" s="1">
        <f t="shared" si="8"/>
        <v>5</v>
      </c>
      <c r="G77" s="1">
        <f t="shared" si="9"/>
        <v>1</v>
      </c>
      <c r="I77" s="1">
        <f t="shared" si="10"/>
        <v>6</v>
      </c>
      <c r="J77" s="1">
        <f t="shared" si="11"/>
        <v>0</v>
      </c>
      <c r="K77" s="1">
        <v>4</v>
      </c>
      <c r="L77" s="1">
        <v>1</v>
      </c>
      <c r="P77" s="1">
        <v>1</v>
      </c>
    </row>
    <row r="78" spans="1:16" x14ac:dyDescent="0.25">
      <c r="A78" s="1" t="s">
        <v>1925</v>
      </c>
      <c r="B78" s="1">
        <v>77</v>
      </c>
      <c r="C78" s="11" t="s">
        <v>806</v>
      </c>
      <c r="D78" s="7" t="s">
        <v>1881</v>
      </c>
      <c r="E78" s="7" t="s">
        <v>1924</v>
      </c>
      <c r="F78" s="1">
        <f t="shared" si="8"/>
        <v>4</v>
      </c>
      <c r="G78" s="1">
        <f t="shared" si="9"/>
        <v>1</v>
      </c>
      <c r="I78" s="1">
        <f t="shared" si="10"/>
        <v>5</v>
      </c>
      <c r="J78" s="1">
        <f t="shared" si="11"/>
        <v>0</v>
      </c>
      <c r="K78" s="1">
        <v>4</v>
      </c>
      <c r="P78" s="1">
        <v>1</v>
      </c>
    </row>
    <row r="79" spans="1:16" x14ac:dyDescent="0.25">
      <c r="A79" s="1" t="s">
        <v>1922</v>
      </c>
      <c r="B79" s="1">
        <v>78</v>
      </c>
      <c r="C79" s="11" t="s">
        <v>807</v>
      </c>
      <c r="D79" s="7" t="s">
        <v>1881</v>
      </c>
      <c r="E79" s="7" t="s">
        <v>1932</v>
      </c>
      <c r="F79" s="1">
        <f t="shared" si="8"/>
        <v>4</v>
      </c>
      <c r="G79" s="1">
        <f t="shared" si="9"/>
        <v>0</v>
      </c>
      <c r="I79" s="1">
        <f t="shared" si="10"/>
        <v>4</v>
      </c>
      <c r="J79" s="1">
        <f t="shared" si="11"/>
        <v>0</v>
      </c>
      <c r="K79" s="1">
        <v>4</v>
      </c>
    </row>
    <row r="80" spans="1:16" x14ac:dyDescent="0.25">
      <c r="A80" s="1" t="s">
        <v>1925</v>
      </c>
      <c r="B80" s="1">
        <v>79</v>
      </c>
      <c r="C80" s="11" t="s">
        <v>808</v>
      </c>
      <c r="D80" s="7" t="s">
        <v>1879</v>
      </c>
      <c r="E80" s="7" t="s">
        <v>1924</v>
      </c>
      <c r="F80" s="1">
        <f t="shared" si="8"/>
        <v>5</v>
      </c>
      <c r="G80" s="1">
        <f t="shared" si="9"/>
        <v>0</v>
      </c>
      <c r="I80" s="1">
        <f t="shared" si="10"/>
        <v>5</v>
      </c>
      <c r="J80" s="1">
        <f t="shared" si="11"/>
        <v>0</v>
      </c>
      <c r="K80" s="1">
        <v>5</v>
      </c>
    </row>
    <row r="81" spans="1:16" x14ac:dyDescent="0.25">
      <c r="A81" s="1" t="s">
        <v>1925</v>
      </c>
      <c r="B81" s="1">
        <v>80</v>
      </c>
      <c r="C81" s="11" t="s">
        <v>809</v>
      </c>
      <c r="D81" s="7" t="s">
        <v>1879</v>
      </c>
      <c r="E81" s="7" t="s">
        <v>1924</v>
      </c>
      <c r="F81" s="1">
        <f t="shared" si="8"/>
        <v>5</v>
      </c>
      <c r="G81" s="1">
        <f t="shared" si="9"/>
        <v>0</v>
      </c>
      <c r="I81" s="1">
        <f t="shared" si="10"/>
        <v>5</v>
      </c>
      <c r="J81" s="1">
        <f t="shared" si="11"/>
        <v>0</v>
      </c>
      <c r="K81" s="1">
        <v>5</v>
      </c>
    </row>
    <row r="82" spans="1:16" x14ac:dyDescent="0.25">
      <c r="A82" s="1" t="s">
        <v>1928</v>
      </c>
      <c r="B82" s="1">
        <v>81</v>
      </c>
      <c r="C82" s="11" t="s">
        <v>810</v>
      </c>
      <c r="D82" s="7" t="s">
        <v>1879</v>
      </c>
      <c r="E82" s="7" t="s">
        <v>1937</v>
      </c>
      <c r="F82" s="1">
        <f t="shared" si="8"/>
        <v>5</v>
      </c>
      <c r="G82" s="1">
        <f t="shared" si="9"/>
        <v>1</v>
      </c>
      <c r="I82" s="1">
        <f t="shared" si="10"/>
        <v>6</v>
      </c>
      <c r="J82" s="1">
        <f t="shared" si="11"/>
        <v>0</v>
      </c>
      <c r="K82" s="1">
        <v>4</v>
      </c>
      <c r="L82" s="1">
        <v>1</v>
      </c>
      <c r="P82" s="1">
        <v>1</v>
      </c>
    </row>
    <row r="83" spans="1:16" x14ac:dyDescent="0.25">
      <c r="A83" s="1" t="s">
        <v>1922</v>
      </c>
      <c r="B83" s="1">
        <v>82</v>
      </c>
      <c r="C83" s="11" t="s">
        <v>811</v>
      </c>
      <c r="D83" s="7" t="s">
        <v>1879</v>
      </c>
      <c r="E83" s="7" t="s">
        <v>1946</v>
      </c>
      <c r="F83" s="1">
        <f t="shared" si="8"/>
        <v>2</v>
      </c>
      <c r="G83" s="1">
        <f t="shared" si="9"/>
        <v>0</v>
      </c>
      <c r="I83" s="1">
        <f t="shared" si="10"/>
        <v>2</v>
      </c>
      <c r="J83" s="1">
        <f t="shared" si="11"/>
        <v>2</v>
      </c>
      <c r="K83" s="1">
        <v>2</v>
      </c>
    </row>
    <row r="84" spans="1:16" x14ac:dyDescent="0.25">
      <c r="A84" s="1" t="s">
        <v>1928</v>
      </c>
      <c r="B84" s="1">
        <v>83</v>
      </c>
      <c r="C84" s="11" t="s">
        <v>812</v>
      </c>
      <c r="D84" s="7" t="s">
        <v>1879</v>
      </c>
      <c r="E84" s="7" t="s">
        <v>1946</v>
      </c>
      <c r="F84" s="1">
        <f t="shared" si="8"/>
        <v>4</v>
      </c>
      <c r="G84" s="1">
        <f t="shared" si="9"/>
        <v>1</v>
      </c>
      <c r="I84" s="1">
        <f t="shared" si="10"/>
        <v>5</v>
      </c>
      <c r="J84" s="1">
        <f t="shared" si="11"/>
        <v>0</v>
      </c>
      <c r="K84" s="1">
        <v>4</v>
      </c>
      <c r="P84" s="1">
        <v>1</v>
      </c>
    </row>
    <row r="85" spans="1:16" x14ac:dyDescent="0.25">
      <c r="A85" s="1" t="s">
        <v>1922</v>
      </c>
      <c r="B85" s="1">
        <v>84</v>
      </c>
      <c r="C85" s="11" t="s">
        <v>813</v>
      </c>
      <c r="D85" s="7" t="s">
        <v>1879</v>
      </c>
      <c r="E85" s="7" t="s">
        <v>1921</v>
      </c>
      <c r="F85" s="1">
        <f t="shared" si="8"/>
        <v>2</v>
      </c>
      <c r="G85" s="1">
        <f t="shared" si="9"/>
        <v>0</v>
      </c>
      <c r="I85" s="1">
        <f t="shared" si="10"/>
        <v>2</v>
      </c>
      <c r="J85" s="1">
        <f t="shared" si="11"/>
        <v>2</v>
      </c>
      <c r="K85" s="1">
        <v>2</v>
      </c>
    </row>
    <row r="86" spans="1:16" x14ac:dyDescent="0.25">
      <c r="A86" s="1" t="s">
        <v>1928</v>
      </c>
      <c r="B86" s="1">
        <v>85</v>
      </c>
      <c r="C86" s="11" t="s">
        <v>814</v>
      </c>
      <c r="D86" s="7" t="s">
        <v>1879</v>
      </c>
      <c r="E86" s="7" t="s">
        <v>1921</v>
      </c>
      <c r="F86" s="1">
        <f t="shared" si="8"/>
        <v>4</v>
      </c>
      <c r="G86" s="1">
        <f t="shared" si="9"/>
        <v>0</v>
      </c>
      <c r="I86" s="1">
        <f t="shared" si="10"/>
        <v>4</v>
      </c>
      <c r="J86" s="1">
        <f t="shared" si="11"/>
        <v>0</v>
      </c>
      <c r="K86" s="1">
        <v>4</v>
      </c>
    </row>
    <row r="87" spans="1:16" x14ac:dyDescent="0.25">
      <c r="A87" s="1" t="s">
        <v>1922</v>
      </c>
      <c r="B87" s="1">
        <v>86</v>
      </c>
      <c r="C87" s="11" t="s">
        <v>815</v>
      </c>
      <c r="D87" s="7" t="s">
        <v>1879</v>
      </c>
      <c r="E87" s="7" t="s">
        <v>1921</v>
      </c>
      <c r="F87" s="1">
        <f t="shared" si="8"/>
        <v>3</v>
      </c>
      <c r="G87" s="1">
        <f t="shared" si="9"/>
        <v>0</v>
      </c>
      <c r="I87" s="1">
        <f t="shared" si="10"/>
        <v>3</v>
      </c>
      <c r="J87" s="1">
        <f t="shared" si="11"/>
        <v>1</v>
      </c>
      <c r="K87" s="1">
        <v>3</v>
      </c>
    </row>
    <row r="88" spans="1:16" x14ac:dyDescent="0.25">
      <c r="A88" s="1" t="s">
        <v>1925</v>
      </c>
      <c r="B88" s="1">
        <v>87</v>
      </c>
      <c r="C88" s="11" t="s">
        <v>816</v>
      </c>
      <c r="D88" s="7" t="s">
        <v>1879</v>
      </c>
      <c r="E88" s="7" t="s">
        <v>1924</v>
      </c>
      <c r="F88" s="1">
        <f t="shared" si="8"/>
        <v>4</v>
      </c>
      <c r="G88" s="1">
        <f t="shared" si="9"/>
        <v>0</v>
      </c>
      <c r="I88" s="1">
        <f t="shared" si="10"/>
        <v>4</v>
      </c>
      <c r="J88" s="1">
        <f t="shared" si="11"/>
        <v>0</v>
      </c>
      <c r="K88" s="1">
        <v>4</v>
      </c>
    </row>
    <row r="89" spans="1:16" x14ac:dyDescent="0.25">
      <c r="A89" s="1" t="s">
        <v>1928</v>
      </c>
      <c r="B89" s="1">
        <v>88</v>
      </c>
      <c r="C89" s="11" t="s">
        <v>817</v>
      </c>
      <c r="D89" s="7" t="s">
        <v>1879</v>
      </c>
      <c r="E89" s="7" t="s">
        <v>1932</v>
      </c>
      <c r="F89" s="1">
        <f t="shared" si="8"/>
        <v>4</v>
      </c>
      <c r="G89" s="1">
        <f t="shared" si="9"/>
        <v>0</v>
      </c>
      <c r="I89" s="1">
        <f t="shared" si="10"/>
        <v>4</v>
      </c>
      <c r="J89" s="1">
        <f t="shared" si="11"/>
        <v>0</v>
      </c>
      <c r="K89" s="1">
        <v>4</v>
      </c>
    </row>
    <row r="90" spans="1:16" x14ac:dyDescent="0.25">
      <c r="A90" s="1" t="s">
        <v>1922</v>
      </c>
      <c r="B90" s="1">
        <v>89</v>
      </c>
      <c r="C90" s="11" t="s">
        <v>818</v>
      </c>
      <c r="D90" s="7" t="s">
        <v>1879</v>
      </c>
      <c r="E90" s="7" t="s">
        <v>1932</v>
      </c>
      <c r="F90" s="1">
        <f t="shared" si="8"/>
        <v>3</v>
      </c>
      <c r="G90" s="1">
        <f t="shared" si="9"/>
        <v>0</v>
      </c>
      <c r="H90" s="1">
        <f>SUM(F128:G128)</f>
        <v>3</v>
      </c>
      <c r="I90" s="1">
        <f t="shared" si="10"/>
        <v>6</v>
      </c>
      <c r="J90" s="1">
        <f t="shared" si="11"/>
        <v>0</v>
      </c>
      <c r="K90" s="1">
        <v>3</v>
      </c>
    </row>
    <row r="91" spans="1:16" x14ac:dyDescent="0.25">
      <c r="A91" s="1" t="s">
        <v>1928</v>
      </c>
      <c r="B91" s="1">
        <v>90</v>
      </c>
      <c r="C91" s="11" t="s">
        <v>819</v>
      </c>
      <c r="D91" s="7" t="s">
        <v>1879</v>
      </c>
      <c r="E91" s="7" t="s">
        <v>1946</v>
      </c>
      <c r="F91" s="1">
        <f t="shared" si="8"/>
        <v>6</v>
      </c>
      <c r="G91" s="1">
        <f t="shared" si="9"/>
        <v>0</v>
      </c>
      <c r="I91" s="1">
        <f t="shared" si="10"/>
        <v>6</v>
      </c>
      <c r="J91" s="1">
        <f t="shared" si="11"/>
        <v>0</v>
      </c>
      <c r="K91" s="1">
        <v>4</v>
      </c>
      <c r="L91" s="1">
        <v>2</v>
      </c>
    </row>
    <row r="92" spans="1:16" x14ac:dyDescent="0.25">
      <c r="A92" s="1" t="s">
        <v>1928</v>
      </c>
      <c r="B92" s="1">
        <v>91</v>
      </c>
      <c r="C92" s="11" t="s">
        <v>820</v>
      </c>
      <c r="D92" s="7" t="s">
        <v>1879</v>
      </c>
      <c r="E92" s="7" t="s">
        <v>1932</v>
      </c>
      <c r="F92" s="1">
        <f t="shared" si="8"/>
        <v>6</v>
      </c>
      <c r="G92" s="1">
        <f t="shared" si="9"/>
        <v>0</v>
      </c>
      <c r="I92" s="1">
        <f t="shared" si="10"/>
        <v>6</v>
      </c>
      <c r="J92" s="1">
        <f t="shared" si="11"/>
        <v>0</v>
      </c>
      <c r="K92" s="1">
        <v>4</v>
      </c>
      <c r="L92" s="1">
        <v>2</v>
      </c>
    </row>
    <row r="93" spans="1:16" x14ac:dyDescent="0.25">
      <c r="A93" s="1" t="s">
        <v>1925</v>
      </c>
      <c r="B93" s="1">
        <v>92</v>
      </c>
      <c r="C93" s="11" t="s">
        <v>821</v>
      </c>
      <c r="D93" s="7" t="s">
        <v>1879</v>
      </c>
      <c r="E93" s="7" t="s">
        <v>1937</v>
      </c>
      <c r="F93" s="1">
        <f t="shared" si="8"/>
        <v>6</v>
      </c>
      <c r="G93" s="1">
        <f t="shared" si="9"/>
        <v>0</v>
      </c>
      <c r="I93" s="1">
        <f t="shared" si="10"/>
        <v>6</v>
      </c>
      <c r="J93" s="1">
        <f t="shared" si="11"/>
        <v>0</v>
      </c>
      <c r="K93" s="1">
        <v>4</v>
      </c>
      <c r="L93" s="1">
        <v>2</v>
      </c>
    </row>
    <row r="94" spans="1:16" x14ac:dyDescent="0.25">
      <c r="A94" s="1" t="s">
        <v>1928</v>
      </c>
      <c r="B94" s="1">
        <v>93</v>
      </c>
      <c r="C94" s="11" t="s">
        <v>1930</v>
      </c>
      <c r="D94" s="7" t="s">
        <v>1879</v>
      </c>
      <c r="E94" s="7" t="s">
        <v>1946</v>
      </c>
      <c r="F94" s="1">
        <f t="shared" si="8"/>
        <v>4</v>
      </c>
      <c r="G94" s="1">
        <f t="shared" si="9"/>
        <v>0</v>
      </c>
      <c r="H94" s="1">
        <f>SUM(Promotional!F20:G20)</f>
        <v>0</v>
      </c>
      <c r="I94" s="1">
        <f t="shared" si="10"/>
        <v>4</v>
      </c>
      <c r="J94" s="1">
        <f t="shared" si="11"/>
        <v>0</v>
      </c>
      <c r="K94" s="1">
        <v>4</v>
      </c>
    </row>
    <row r="95" spans="1:16" x14ac:dyDescent="0.25">
      <c r="A95" s="1" t="s">
        <v>1922</v>
      </c>
      <c r="B95" s="1">
        <v>94</v>
      </c>
      <c r="C95" s="11" t="s">
        <v>822</v>
      </c>
      <c r="D95" s="7" t="s">
        <v>1879</v>
      </c>
      <c r="E95" s="7" t="s">
        <v>1924</v>
      </c>
      <c r="F95" s="1">
        <f t="shared" si="8"/>
        <v>1</v>
      </c>
      <c r="G95" s="1">
        <f t="shared" si="9"/>
        <v>0</v>
      </c>
      <c r="H95" s="1">
        <f>SUM(F129:G129)</f>
        <v>3</v>
      </c>
      <c r="I95" s="1">
        <f t="shared" si="10"/>
        <v>4</v>
      </c>
      <c r="J95" s="1">
        <f t="shared" si="11"/>
        <v>0</v>
      </c>
      <c r="K95" s="1">
        <v>1</v>
      </c>
    </row>
    <row r="96" spans="1:16" x14ac:dyDescent="0.25">
      <c r="A96" s="1" t="s">
        <v>1922</v>
      </c>
      <c r="B96" s="1">
        <v>95</v>
      </c>
      <c r="C96" s="11" t="s">
        <v>823</v>
      </c>
      <c r="D96" s="7" t="s">
        <v>1916</v>
      </c>
      <c r="E96" s="7" t="s">
        <v>1924</v>
      </c>
      <c r="F96" s="1">
        <f t="shared" si="8"/>
        <v>4</v>
      </c>
      <c r="G96" s="1">
        <f t="shared" si="9"/>
        <v>0</v>
      </c>
      <c r="I96" s="1">
        <f t="shared" si="10"/>
        <v>4</v>
      </c>
      <c r="J96" s="1">
        <f t="shared" si="11"/>
        <v>0</v>
      </c>
      <c r="K96" s="1">
        <v>4</v>
      </c>
    </row>
    <row r="97" spans="1:16" x14ac:dyDescent="0.25">
      <c r="A97" s="1" t="s">
        <v>1922</v>
      </c>
      <c r="B97" s="1">
        <v>96</v>
      </c>
      <c r="C97" s="11" t="s">
        <v>824</v>
      </c>
      <c r="D97" s="7" t="s">
        <v>1916</v>
      </c>
      <c r="E97" s="7" t="s">
        <v>1921</v>
      </c>
      <c r="F97" s="1">
        <f t="shared" si="8"/>
        <v>3</v>
      </c>
      <c r="G97" s="1">
        <f t="shared" si="9"/>
        <v>0</v>
      </c>
      <c r="I97" s="1">
        <f t="shared" si="10"/>
        <v>3</v>
      </c>
      <c r="J97" s="1">
        <f t="shared" si="11"/>
        <v>1</v>
      </c>
      <c r="K97" s="1">
        <v>3</v>
      </c>
    </row>
    <row r="98" spans="1:16" x14ac:dyDescent="0.25">
      <c r="A98" s="1" t="s">
        <v>1928</v>
      </c>
      <c r="B98" s="1">
        <v>97</v>
      </c>
      <c r="C98" s="11" t="s">
        <v>634</v>
      </c>
      <c r="D98" s="7" t="s">
        <v>1916</v>
      </c>
      <c r="E98" s="7" t="s">
        <v>1944</v>
      </c>
      <c r="F98" s="1">
        <f t="shared" ref="F98:F129" si="12">SUM(K98:O98)</f>
        <v>4</v>
      </c>
      <c r="G98" s="1">
        <f t="shared" ref="G98:G129" si="13">SUM(P98:T98)</f>
        <v>1</v>
      </c>
      <c r="I98" s="1">
        <f t="shared" ref="I98:I129" si="14">SUM(F98:H98)</f>
        <v>5</v>
      </c>
      <c r="J98" s="1">
        <f t="shared" ref="J98:J129" si="15">IF(IF(D98="",1,4)&gt;I98,IF(D98="",1,4)-I98,IF(F98+G98&gt;0,0,1))</f>
        <v>0</v>
      </c>
      <c r="K98" s="1">
        <v>4</v>
      </c>
      <c r="P98" s="1">
        <v>1</v>
      </c>
    </row>
    <row r="99" spans="1:16" x14ac:dyDescent="0.25">
      <c r="A99" s="1" t="s">
        <v>1928</v>
      </c>
      <c r="B99" s="1">
        <v>98</v>
      </c>
      <c r="C99" s="11" t="s">
        <v>635</v>
      </c>
      <c r="D99" s="7" t="s">
        <v>1916</v>
      </c>
      <c r="E99" s="7" t="s">
        <v>1944</v>
      </c>
      <c r="F99" s="1">
        <f t="shared" si="12"/>
        <v>5</v>
      </c>
      <c r="G99" s="1">
        <f t="shared" si="13"/>
        <v>0</v>
      </c>
      <c r="I99" s="1">
        <f t="shared" si="14"/>
        <v>5</v>
      </c>
      <c r="J99" s="1">
        <f t="shared" si="15"/>
        <v>0</v>
      </c>
      <c r="K99" s="1">
        <v>3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636</v>
      </c>
      <c r="D100" s="7" t="s">
        <v>1916</v>
      </c>
      <c r="E100" s="7" t="s">
        <v>1944</v>
      </c>
      <c r="F100" s="1">
        <f t="shared" si="12"/>
        <v>5</v>
      </c>
      <c r="G100" s="1">
        <f t="shared" si="13"/>
        <v>0</v>
      </c>
      <c r="I100" s="1">
        <f t="shared" si="14"/>
        <v>5</v>
      </c>
      <c r="J100" s="1">
        <f t="shared" si="15"/>
        <v>0</v>
      </c>
      <c r="K100" s="1">
        <v>3</v>
      </c>
      <c r="L100" s="1">
        <v>2</v>
      </c>
    </row>
    <row r="101" spans="1:16" x14ac:dyDescent="0.25">
      <c r="A101" s="1" t="s">
        <v>1922</v>
      </c>
      <c r="B101" s="1">
        <v>100</v>
      </c>
      <c r="C101" s="11" t="s">
        <v>637</v>
      </c>
      <c r="D101" s="7" t="s">
        <v>1916</v>
      </c>
      <c r="E101" s="7" t="s">
        <v>1944</v>
      </c>
      <c r="F101" s="1">
        <f t="shared" si="12"/>
        <v>4</v>
      </c>
      <c r="G101" s="1">
        <f t="shared" si="13"/>
        <v>0</v>
      </c>
      <c r="I101" s="1">
        <f t="shared" si="14"/>
        <v>4</v>
      </c>
      <c r="J101" s="1">
        <f t="shared" si="15"/>
        <v>0</v>
      </c>
      <c r="K101" s="1">
        <v>2</v>
      </c>
      <c r="N101" s="1">
        <v>2</v>
      </c>
    </row>
    <row r="102" spans="1:16" x14ac:dyDescent="0.25">
      <c r="A102" s="1" t="s">
        <v>1925</v>
      </c>
      <c r="B102" s="1">
        <v>101</v>
      </c>
      <c r="C102" s="11" t="s">
        <v>638</v>
      </c>
      <c r="D102" s="7" t="s">
        <v>1916</v>
      </c>
      <c r="E102" s="7" t="s">
        <v>1924</v>
      </c>
      <c r="F102" s="1">
        <f t="shared" si="12"/>
        <v>3</v>
      </c>
      <c r="G102" s="1">
        <f t="shared" si="13"/>
        <v>0</v>
      </c>
      <c r="I102" s="1">
        <f t="shared" si="14"/>
        <v>3</v>
      </c>
      <c r="J102" s="1">
        <f t="shared" si="15"/>
        <v>1</v>
      </c>
      <c r="K102" s="1">
        <v>3</v>
      </c>
    </row>
    <row r="103" spans="1:16" x14ac:dyDescent="0.25">
      <c r="A103" s="1" t="s">
        <v>1922</v>
      </c>
      <c r="B103" s="1">
        <v>102</v>
      </c>
      <c r="C103" s="11" t="s">
        <v>639</v>
      </c>
      <c r="D103" s="7" t="s">
        <v>1916</v>
      </c>
      <c r="E103" s="7" t="s">
        <v>1924</v>
      </c>
      <c r="F103" s="1">
        <f t="shared" si="12"/>
        <v>5</v>
      </c>
      <c r="G103" s="1">
        <f t="shared" si="13"/>
        <v>0</v>
      </c>
      <c r="I103" s="1">
        <f t="shared" si="14"/>
        <v>5</v>
      </c>
      <c r="J103" s="1">
        <f t="shared" si="15"/>
        <v>0</v>
      </c>
      <c r="K103" s="1">
        <v>5</v>
      </c>
    </row>
    <row r="104" spans="1:16" x14ac:dyDescent="0.25">
      <c r="A104" s="1" t="s">
        <v>1922</v>
      </c>
      <c r="B104" s="1">
        <v>103</v>
      </c>
      <c r="C104" s="11" t="s">
        <v>640</v>
      </c>
      <c r="D104" s="7" t="s">
        <v>1916</v>
      </c>
      <c r="E104" s="7" t="s">
        <v>1944</v>
      </c>
      <c r="F104" s="1">
        <f t="shared" si="12"/>
        <v>5</v>
      </c>
      <c r="G104" s="1">
        <f t="shared" si="13"/>
        <v>0</v>
      </c>
      <c r="I104" s="1">
        <f t="shared" si="14"/>
        <v>5</v>
      </c>
      <c r="J104" s="1">
        <f t="shared" si="15"/>
        <v>0</v>
      </c>
      <c r="K104" s="1">
        <v>5</v>
      </c>
    </row>
    <row r="105" spans="1:16" x14ac:dyDescent="0.25">
      <c r="A105" s="1" t="s">
        <v>1925</v>
      </c>
      <c r="B105" s="1">
        <v>104</v>
      </c>
      <c r="C105" s="11" t="s">
        <v>641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I105" s="1">
        <f t="shared" si="14"/>
        <v>4</v>
      </c>
      <c r="J105" s="1">
        <f t="shared" si="15"/>
        <v>0</v>
      </c>
      <c r="K105" s="1">
        <v>2</v>
      </c>
      <c r="L105" s="1">
        <v>2</v>
      </c>
    </row>
    <row r="106" spans="1:16" x14ac:dyDescent="0.25">
      <c r="A106" s="1" t="s">
        <v>1925</v>
      </c>
      <c r="B106" s="1">
        <v>105</v>
      </c>
      <c r="C106" s="11" t="s">
        <v>642</v>
      </c>
      <c r="D106" s="7" t="s">
        <v>1916</v>
      </c>
      <c r="E106" s="7" t="s">
        <v>1944</v>
      </c>
      <c r="F106" s="1">
        <f t="shared" si="12"/>
        <v>6</v>
      </c>
      <c r="G106" s="1">
        <f t="shared" si="13"/>
        <v>1</v>
      </c>
      <c r="I106" s="1">
        <f t="shared" si="14"/>
        <v>7</v>
      </c>
      <c r="J106" s="1">
        <f t="shared" si="15"/>
        <v>0</v>
      </c>
      <c r="K106" s="1">
        <v>4</v>
      </c>
      <c r="L106" s="1">
        <v>2</v>
      </c>
      <c r="P106" s="1">
        <v>1</v>
      </c>
    </row>
    <row r="107" spans="1:16" x14ac:dyDescent="0.25">
      <c r="A107" s="1" t="s">
        <v>1928</v>
      </c>
      <c r="B107" s="1">
        <v>106</v>
      </c>
      <c r="C107" s="11" t="s">
        <v>643</v>
      </c>
      <c r="D107" s="7" t="s">
        <v>1916</v>
      </c>
      <c r="E107" s="7" t="s">
        <v>1944</v>
      </c>
      <c r="F107" s="1">
        <f t="shared" si="12"/>
        <v>5</v>
      </c>
      <c r="G107" s="1">
        <f t="shared" si="13"/>
        <v>0</v>
      </c>
      <c r="I107" s="1">
        <f t="shared" si="14"/>
        <v>5</v>
      </c>
      <c r="J107" s="1">
        <f t="shared" si="15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644</v>
      </c>
      <c r="D108" s="7" t="s">
        <v>1916</v>
      </c>
      <c r="E108" s="7" t="s">
        <v>1944</v>
      </c>
      <c r="F108" s="1">
        <f t="shared" si="12"/>
        <v>4</v>
      </c>
      <c r="G108" s="1">
        <f t="shared" si="13"/>
        <v>0</v>
      </c>
      <c r="I108" s="1">
        <f t="shared" si="14"/>
        <v>4</v>
      </c>
      <c r="J108" s="1">
        <f t="shared" si="15"/>
        <v>0</v>
      </c>
      <c r="K108" s="1">
        <v>4</v>
      </c>
    </row>
    <row r="109" spans="1:16" x14ac:dyDescent="0.25">
      <c r="A109" s="1" t="s">
        <v>1928</v>
      </c>
      <c r="B109" s="1">
        <v>108</v>
      </c>
      <c r="C109" s="11" t="s">
        <v>645</v>
      </c>
      <c r="D109" s="7" t="s">
        <v>1916</v>
      </c>
      <c r="E109" s="7" t="s">
        <v>1944</v>
      </c>
      <c r="F109" s="1">
        <f t="shared" si="12"/>
        <v>5</v>
      </c>
      <c r="G109" s="1">
        <f t="shared" si="13"/>
        <v>0</v>
      </c>
      <c r="I109" s="1">
        <f t="shared" si="14"/>
        <v>5</v>
      </c>
      <c r="J109" s="1">
        <f t="shared" si="15"/>
        <v>0</v>
      </c>
      <c r="K109" s="1">
        <v>3</v>
      </c>
      <c r="L109" s="1">
        <v>2</v>
      </c>
    </row>
    <row r="110" spans="1:16" x14ac:dyDescent="0.25">
      <c r="A110" s="1" t="s">
        <v>1928</v>
      </c>
      <c r="B110" s="1">
        <v>109</v>
      </c>
      <c r="C110" s="11" t="s">
        <v>646</v>
      </c>
      <c r="D110" s="7" t="s">
        <v>1916</v>
      </c>
      <c r="E110" s="7" t="s">
        <v>1944</v>
      </c>
      <c r="F110" s="1">
        <f t="shared" si="12"/>
        <v>4</v>
      </c>
      <c r="G110" s="1">
        <f t="shared" si="13"/>
        <v>0</v>
      </c>
      <c r="I110" s="1">
        <f t="shared" si="14"/>
        <v>4</v>
      </c>
      <c r="J110" s="1">
        <f t="shared" si="15"/>
        <v>0</v>
      </c>
      <c r="K110" s="1">
        <v>3</v>
      </c>
      <c r="L110" s="1">
        <v>1</v>
      </c>
    </row>
    <row r="111" spans="1:16" x14ac:dyDescent="0.25">
      <c r="A111" s="1" t="s">
        <v>1925</v>
      </c>
      <c r="B111" s="1">
        <v>110</v>
      </c>
      <c r="C111" s="11" t="s">
        <v>647</v>
      </c>
      <c r="D111" s="7" t="s">
        <v>1916</v>
      </c>
      <c r="E111" s="7" t="s">
        <v>1924</v>
      </c>
      <c r="F111" s="1">
        <f t="shared" si="12"/>
        <v>4</v>
      </c>
      <c r="G111" s="1">
        <f t="shared" si="13"/>
        <v>0</v>
      </c>
      <c r="I111" s="1">
        <f t="shared" si="14"/>
        <v>4</v>
      </c>
      <c r="J111" s="1">
        <f t="shared" si="15"/>
        <v>0</v>
      </c>
      <c r="K111" s="1">
        <v>4</v>
      </c>
    </row>
    <row r="112" spans="1:16" x14ac:dyDescent="0.25">
      <c r="A112" s="1" t="s">
        <v>1925</v>
      </c>
      <c r="B112" s="1">
        <v>111</v>
      </c>
      <c r="C112" s="11" t="s">
        <v>648</v>
      </c>
      <c r="D112" s="7" t="s">
        <v>1936</v>
      </c>
      <c r="E112" s="7" t="s">
        <v>1946</v>
      </c>
      <c r="F112" s="1">
        <f t="shared" si="12"/>
        <v>5</v>
      </c>
      <c r="G112" s="1">
        <f t="shared" si="13"/>
        <v>0</v>
      </c>
      <c r="I112" s="1">
        <f t="shared" si="14"/>
        <v>5</v>
      </c>
      <c r="J112" s="1">
        <f t="shared" si="15"/>
        <v>0</v>
      </c>
      <c r="K112" s="1">
        <v>5</v>
      </c>
    </row>
    <row r="113" spans="1:16" x14ac:dyDescent="0.25">
      <c r="A113" s="1" t="s">
        <v>1922</v>
      </c>
      <c r="B113" s="1">
        <v>112</v>
      </c>
      <c r="C113" s="11" t="s">
        <v>649</v>
      </c>
      <c r="D113" s="7" t="s">
        <v>1936</v>
      </c>
      <c r="E113" s="7" t="s">
        <v>1921</v>
      </c>
      <c r="F113" s="1">
        <f t="shared" si="12"/>
        <v>3</v>
      </c>
      <c r="G113" s="1">
        <f t="shared" si="13"/>
        <v>0</v>
      </c>
      <c r="I113" s="1">
        <f t="shared" si="14"/>
        <v>3</v>
      </c>
      <c r="J113" s="1">
        <f t="shared" si="15"/>
        <v>1</v>
      </c>
      <c r="K113" s="1">
        <v>3</v>
      </c>
    </row>
    <row r="114" spans="1:16" x14ac:dyDescent="0.25">
      <c r="A114" s="1" t="s">
        <v>1922</v>
      </c>
      <c r="B114" s="1">
        <v>113</v>
      </c>
      <c r="C114" s="11" t="s">
        <v>650</v>
      </c>
      <c r="D114" s="7" t="s">
        <v>1936</v>
      </c>
      <c r="E114" s="7" t="s">
        <v>1921</v>
      </c>
      <c r="F114" s="1">
        <f t="shared" si="12"/>
        <v>4</v>
      </c>
      <c r="G114" s="1">
        <f t="shared" si="13"/>
        <v>0</v>
      </c>
      <c r="I114" s="1">
        <f t="shared" si="14"/>
        <v>4</v>
      </c>
      <c r="J114" s="1">
        <f t="shared" si="15"/>
        <v>0</v>
      </c>
      <c r="K114" s="1">
        <v>4</v>
      </c>
    </row>
    <row r="115" spans="1:16" x14ac:dyDescent="0.25">
      <c r="A115" s="1" t="s">
        <v>1925</v>
      </c>
      <c r="B115" s="1">
        <v>114</v>
      </c>
      <c r="C115" s="11" t="s">
        <v>651</v>
      </c>
      <c r="D115" s="7" t="s">
        <v>1936</v>
      </c>
      <c r="E115" s="7" t="s">
        <v>1924</v>
      </c>
      <c r="F115" s="1">
        <f t="shared" si="12"/>
        <v>5</v>
      </c>
      <c r="G115" s="1">
        <f t="shared" si="13"/>
        <v>0</v>
      </c>
      <c r="I115" s="1">
        <f t="shared" si="14"/>
        <v>5</v>
      </c>
      <c r="J115" s="1">
        <f t="shared" si="15"/>
        <v>0</v>
      </c>
      <c r="K115" s="1">
        <v>4</v>
      </c>
      <c r="L115" s="1">
        <v>1</v>
      </c>
    </row>
    <row r="116" spans="1:16" x14ac:dyDescent="0.25">
      <c r="A116" s="1" t="s">
        <v>1925</v>
      </c>
      <c r="B116" s="1">
        <v>115</v>
      </c>
      <c r="C116" s="11" t="s">
        <v>652</v>
      </c>
      <c r="D116" s="7" t="s">
        <v>1936</v>
      </c>
      <c r="E116" s="7" t="s">
        <v>1946</v>
      </c>
      <c r="F116" s="1">
        <f t="shared" si="12"/>
        <v>5</v>
      </c>
      <c r="G116" s="1">
        <f t="shared" si="13"/>
        <v>0</v>
      </c>
      <c r="I116" s="1">
        <f t="shared" si="14"/>
        <v>5</v>
      </c>
      <c r="J116" s="1">
        <f t="shared" si="15"/>
        <v>0</v>
      </c>
      <c r="K116" s="1">
        <v>3</v>
      </c>
      <c r="M116" s="1">
        <v>2</v>
      </c>
    </row>
    <row r="117" spans="1:16" x14ac:dyDescent="0.25">
      <c r="A117" s="1" t="s">
        <v>1922</v>
      </c>
      <c r="B117" s="1">
        <v>116</v>
      </c>
      <c r="C117" s="11" t="s">
        <v>653</v>
      </c>
      <c r="D117" s="7" t="s">
        <v>1936</v>
      </c>
      <c r="E117" s="7" t="s">
        <v>1932</v>
      </c>
      <c r="F117" s="1">
        <f t="shared" si="12"/>
        <v>1</v>
      </c>
      <c r="G117" s="1">
        <f t="shared" si="13"/>
        <v>0</v>
      </c>
      <c r="I117" s="1">
        <f t="shared" si="14"/>
        <v>1</v>
      </c>
      <c r="J117" s="1">
        <f t="shared" si="15"/>
        <v>3</v>
      </c>
      <c r="K117" s="1">
        <v>1</v>
      </c>
    </row>
    <row r="118" spans="1:16" x14ac:dyDescent="0.25">
      <c r="A118" s="1" t="s">
        <v>1928</v>
      </c>
      <c r="B118" s="1">
        <v>117</v>
      </c>
      <c r="C118" s="11" t="s">
        <v>654</v>
      </c>
      <c r="D118" s="7" t="s">
        <v>1936</v>
      </c>
      <c r="E118" s="7" t="s">
        <v>1921</v>
      </c>
      <c r="F118" s="1">
        <f t="shared" si="12"/>
        <v>4</v>
      </c>
      <c r="G118" s="1">
        <f t="shared" si="13"/>
        <v>0</v>
      </c>
      <c r="I118" s="1">
        <f t="shared" si="14"/>
        <v>4</v>
      </c>
      <c r="J118" s="1">
        <f t="shared" si="15"/>
        <v>0</v>
      </c>
      <c r="K118" s="1">
        <v>4</v>
      </c>
    </row>
    <row r="119" spans="1:16" x14ac:dyDescent="0.25">
      <c r="A119" s="1" t="s">
        <v>1925</v>
      </c>
      <c r="B119" s="1">
        <v>118</v>
      </c>
      <c r="C119" s="11" t="s">
        <v>655</v>
      </c>
      <c r="E119" s="7" t="s">
        <v>1929</v>
      </c>
      <c r="F119" s="1">
        <f t="shared" si="12"/>
        <v>3</v>
      </c>
      <c r="G119" s="1">
        <f t="shared" si="13"/>
        <v>1</v>
      </c>
      <c r="I119" s="1">
        <f t="shared" si="14"/>
        <v>4</v>
      </c>
      <c r="J119" s="1">
        <f t="shared" si="15"/>
        <v>0</v>
      </c>
      <c r="K119" s="1">
        <v>2</v>
      </c>
      <c r="L119" s="1">
        <v>1</v>
      </c>
      <c r="P119" s="1">
        <v>1</v>
      </c>
    </row>
    <row r="120" spans="1:16" x14ac:dyDescent="0.25">
      <c r="A120" s="1" t="s">
        <v>1925</v>
      </c>
      <c r="B120" s="1">
        <v>119</v>
      </c>
      <c r="C120" s="11" t="s">
        <v>656</v>
      </c>
      <c r="E120" s="7" t="s">
        <v>1929</v>
      </c>
      <c r="F120" s="1">
        <f t="shared" si="12"/>
        <v>3</v>
      </c>
      <c r="G120" s="1">
        <f t="shared" si="13"/>
        <v>0</v>
      </c>
      <c r="I120" s="1">
        <f t="shared" si="14"/>
        <v>3</v>
      </c>
      <c r="J120" s="1">
        <f t="shared" si="15"/>
        <v>0</v>
      </c>
      <c r="K120" s="1">
        <v>2</v>
      </c>
      <c r="L120" s="1">
        <v>1</v>
      </c>
    </row>
    <row r="121" spans="1:16" x14ac:dyDescent="0.25">
      <c r="A121" s="1" t="s">
        <v>1925</v>
      </c>
      <c r="B121" s="1">
        <v>120</v>
      </c>
      <c r="C121" s="11" t="s">
        <v>657</v>
      </c>
      <c r="E121" s="7" t="s">
        <v>1929</v>
      </c>
      <c r="F121" s="1">
        <f t="shared" si="12"/>
        <v>2</v>
      </c>
      <c r="G121" s="1">
        <f t="shared" si="13"/>
        <v>0</v>
      </c>
      <c r="I121" s="1">
        <f t="shared" si="14"/>
        <v>2</v>
      </c>
      <c r="J121" s="1">
        <f t="shared" si="15"/>
        <v>0</v>
      </c>
      <c r="K121" s="1">
        <v>1</v>
      </c>
      <c r="L121" s="1">
        <v>1</v>
      </c>
    </row>
    <row r="122" spans="1:16" x14ac:dyDescent="0.25">
      <c r="A122" s="1" t="s">
        <v>1911</v>
      </c>
      <c r="B122" s="1">
        <v>121</v>
      </c>
      <c r="C122" s="11" t="s">
        <v>658</v>
      </c>
      <c r="D122" s="7" t="s">
        <v>1945</v>
      </c>
      <c r="E122" s="7" t="s">
        <v>1946</v>
      </c>
      <c r="F122" s="1">
        <f t="shared" si="12"/>
        <v>4</v>
      </c>
      <c r="G122" s="1">
        <f t="shared" si="13"/>
        <v>0</v>
      </c>
      <c r="I122" s="1">
        <f t="shared" si="14"/>
        <v>4</v>
      </c>
      <c r="J122" s="1">
        <f t="shared" si="15"/>
        <v>0</v>
      </c>
      <c r="K122" s="1">
        <v>4</v>
      </c>
    </row>
    <row r="123" spans="1:16" x14ac:dyDescent="0.25">
      <c r="A123" s="1" t="s">
        <v>1911</v>
      </c>
      <c r="B123" s="1">
        <v>122</v>
      </c>
      <c r="C123" s="11" t="s">
        <v>659</v>
      </c>
      <c r="D123" s="7" t="s">
        <v>1879</v>
      </c>
      <c r="E123" s="7" t="s">
        <v>1946</v>
      </c>
      <c r="F123" s="1">
        <f t="shared" si="12"/>
        <v>4</v>
      </c>
      <c r="G123" s="1">
        <f t="shared" si="13"/>
        <v>0</v>
      </c>
      <c r="I123" s="1">
        <f t="shared" si="14"/>
        <v>4</v>
      </c>
      <c r="J123" s="1">
        <f t="shared" si="15"/>
        <v>0</v>
      </c>
      <c r="K123" s="1">
        <v>4</v>
      </c>
    </row>
    <row r="124" spans="1:16" x14ac:dyDescent="0.25">
      <c r="A124" s="1" t="s">
        <v>1922</v>
      </c>
      <c r="B124" s="1">
        <v>123</v>
      </c>
      <c r="C124" s="11" t="s">
        <v>737</v>
      </c>
      <c r="D124" s="7" t="s">
        <v>1898</v>
      </c>
      <c r="E124" s="7" t="s">
        <v>1921</v>
      </c>
      <c r="F124" s="1">
        <f t="shared" si="12"/>
        <v>2</v>
      </c>
      <c r="G124" s="1">
        <f t="shared" si="13"/>
        <v>0</v>
      </c>
      <c r="H124" s="1">
        <f>SUM(F6:G6)</f>
        <v>3</v>
      </c>
      <c r="I124" s="1">
        <f t="shared" si="14"/>
        <v>5</v>
      </c>
      <c r="J124" s="1">
        <f t="shared" si="15"/>
        <v>0</v>
      </c>
      <c r="K124" s="1">
        <v>2</v>
      </c>
    </row>
    <row r="125" spans="1:16" x14ac:dyDescent="0.25">
      <c r="A125" s="1" t="s">
        <v>1922</v>
      </c>
      <c r="B125" s="1">
        <v>124</v>
      </c>
      <c r="C125" s="11" t="s">
        <v>742</v>
      </c>
      <c r="D125" s="7" t="s">
        <v>1945</v>
      </c>
      <c r="E125" s="7" t="s">
        <v>1921</v>
      </c>
      <c r="F125" s="1">
        <f t="shared" si="12"/>
        <v>2</v>
      </c>
      <c r="G125" s="1">
        <f t="shared" si="13"/>
        <v>0</v>
      </c>
      <c r="H125" s="1">
        <f>SUM(F12:G12)</f>
        <v>5</v>
      </c>
      <c r="I125" s="1">
        <f t="shared" si="14"/>
        <v>7</v>
      </c>
      <c r="J125" s="1">
        <f t="shared" si="15"/>
        <v>0</v>
      </c>
      <c r="K125" s="1">
        <v>2</v>
      </c>
    </row>
    <row r="126" spans="1:16" x14ac:dyDescent="0.25">
      <c r="A126" s="1" t="s">
        <v>1922</v>
      </c>
      <c r="B126" s="1">
        <v>125</v>
      </c>
      <c r="C126" s="11" t="s">
        <v>779</v>
      </c>
      <c r="D126" s="7" t="s">
        <v>1926</v>
      </c>
      <c r="E126" s="7" t="s">
        <v>1944</v>
      </c>
      <c r="F126" s="1">
        <f t="shared" si="12"/>
        <v>3</v>
      </c>
      <c r="G126" s="1">
        <f t="shared" si="13"/>
        <v>0</v>
      </c>
      <c r="H126" s="1">
        <f>SUM(F51:G51)</f>
        <v>5</v>
      </c>
      <c r="I126" s="1">
        <f t="shared" si="14"/>
        <v>8</v>
      </c>
      <c r="J126" s="1">
        <f t="shared" si="15"/>
        <v>0</v>
      </c>
      <c r="K126" s="1">
        <v>3</v>
      </c>
    </row>
    <row r="127" spans="1:16" x14ac:dyDescent="0.25">
      <c r="A127" s="1" t="s">
        <v>1922</v>
      </c>
      <c r="B127" s="1">
        <v>126</v>
      </c>
      <c r="C127" s="11" t="s">
        <v>799</v>
      </c>
      <c r="D127" s="7" t="s">
        <v>1881</v>
      </c>
      <c r="E127" s="7" t="s">
        <v>1944</v>
      </c>
      <c r="F127" s="1">
        <f t="shared" si="12"/>
        <v>2</v>
      </c>
      <c r="G127" s="1">
        <f t="shared" si="13"/>
        <v>0</v>
      </c>
      <c r="H127" s="1">
        <f>SUM(F71:G71)</f>
        <v>1</v>
      </c>
      <c r="I127" s="1">
        <f t="shared" si="14"/>
        <v>3</v>
      </c>
      <c r="J127" s="1">
        <f t="shared" si="15"/>
        <v>1</v>
      </c>
      <c r="K127" s="1">
        <v>2</v>
      </c>
    </row>
    <row r="128" spans="1:16" x14ac:dyDescent="0.25">
      <c r="A128" s="1" t="s">
        <v>1922</v>
      </c>
      <c r="B128" s="1">
        <v>127</v>
      </c>
      <c r="C128" s="11" t="s">
        <v>818</v>
      </c>
      <c r="D128" s="7" t="s">
        <v>1879</v>
      </c>
      <c r="E128" s="7" t="s">
        <v>1932</v>
      </c>
      <c r="F128" s="1">
        <f t="shared" si="12"/>
        <v>3</v>
      </c>
      <c r="G128" s="1">
        <f t="shared" si="13"/>
        <v>0</v>
      </c>
      <c r="H128" s="1">
        <f>SUM(F90:G90)</f>
        <v>3</v>
      </c>
      <c r="I128" s="1">
        <f t="shared" si="14"/>
        <v>6</v>
      </c>
      <c r="J128" s="1">
        <f t="shared" si="15"/>
        <v>0</v>
      </c>
      <c r="K128" s="1">
        <v>3</v>
      </c>
    </row>
    <row r="129" spans="1:20" x14ac:dyDescent="0.25">
      <c r="A129" s="1" t="s">
        <v>1922</v>
      </c>
      <c r="B129" s="1">
        <v>128</v>
      </c>
      <c r="C129" s="11" t="s">
        <v>822</v>
      </c>
      <c r="D129" s="7" t="s">
        <v>1879</v>
      </c>
      <c r="E129" s="7" t="s">
        <v>1924</v>
      </c>
      <c r="F129" s="1">
        <f t="shared" si="12"/>
        <v>3</v>
      </c>
      <c r="G129" s="1">
        <f t="shared" si="13"/>
        <v>0</v>
      </c>
      <c r="H129" s="1">
        <f>SUM(F95:G95)</f>
        <v>1</v>
      </c>
      <c r="I129" s="1">
        <f t="shared" si="14"/>
        <v>4</v>
      </c>
      <c r="J129" s="1">
        <f t="shared" si="15"/>
        <v>0</v>
      </c>
      <c r="K129" s="1">
        <v>3</v>
      </c>
    </row>
    <row r="130" spans="1:20" customFormat="1" x14ac:dyDescent="0.25">
      <c r="C130" s="2"/>
      <c r="F130" s="1">
        <f>SUM(F2:F129)</f>
        <v>510</v>
      </c>
      <c r="G130" s="1">
        <f>SUM(G2:G129)</f>
        <v>13</v>
      </c>
      <c r="H130" s="1"/>
      <c r="I130" s="1">
        <f>COUNTIF(F2:F129,0)</f>
        <v>0</v>
      </c>
      <c r="J130" s="1">
        <f t="shared" ref="J130:T130" si="16">SUM(J2:J129)</f>
        <v>33</v>
      </c>
      <c r="K130" s="1">
        <f t="shared" si="16"/>
        <v>452</v>
      </c>
      <c r="L130" s="1">
        <f t="shared" si="16"/>
        <v>48</v>
      </c>
      <c r="M130" s="1">
        <f t="shared" si="16"/>
        <v>4</v>
      </c>
      <c r="N130" s="1">
        <f t="shared" si="16"/>
        <v>6</v>
      </c>
      <c r="O130" s="1">
        <f t="shared" si="16"/>
        <v>0</v>
      </c>
      <c r="P130" s="1">
        <f t="shared" si="16"/>
        <v>13</v>
      </c>
      <c r="Q130" s="1">
        <f t="shared" si="16"/>
        <v>0</v>
      </c>
      <c r="R130" s="1">
        <f t="shared" si="16"/>
        <v>0</v>
      </c>
      <c r="S130" s="1">
        <f t="shared" si="16"/>
        <v>0</v>
      </c>
      <c r="T130" s="1">
        <f t="shared" si="16"/>
        <v>0</v>
      </c>
    </row>
  </sheetData>
  <autoFilter ref="A1:T130"/>
  <customSheetViews>
    <customSheetView guid="{7574DA83-1247-11D8-B046-D3F8564BF6D9}" filter="1" showAutoFilter="1" showRuler="0">
      <pane xSplit="3" ySplit="15" topLeftCell="D17" activePane="bottomRight" state="frozen"/>
      <selection pane="bottomRight" activeCell="A17" sqref="A17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3" ySplit="16.083333333333332" topLeftCell="D17" activePane="bottomRight" state="frozen"/>
      <selection pane="bottomRight" activeCell="H14" sqref="H14"/>
      <pageMargins left="0.78749999999999998" right="0.78749999999999998" top="0.78749999999999998" bottom="0.78749999999999998" header="9.8611111111111122E-2" footer="9.8611111111111122E-2"/>
      <pageSetup fitToHeight="0" orientation="portrait" horizontalDpi="300" verticalDpi="300"/>
      <headerFooter alignWithMargins="0">
        <oddHeader>&amp;C&amp;10&amp;A</oddHeader>
        <oddFooter>&amp;C&amp;10Page &amp;P</oddFooter>
      </headerFooter>
      <autoFilter ref="B1:U1"/>
    </customSheetView>
  </customSheetViews>
  <hyperlinks>
    <hyperlink ref="C2" r:id="rId1" display="http://shop.decipher.com/Images/CardImages/LOTR-EN05001.jpg"/>
    <hyperlink ref="C3" r:id="rId2" display="http://shop.decipher.com/Images/CardImages/LOTR-EN05002.jpg"/>
    <hyperlink ref="C4" r:id="rId3" display="http://shop.decipher.com/Images/CardImages/LOTR-EN05003.jpg"/>
    <hyperlink ref="C5" r:id="rId4" display="http://shop.decipher.com/Images/CardImages/LOTR-EN05004.jpg"/>
    <hyperlink ref="C6" r:id="rId5" display="http://shop.decipher.com/Images/CardImages/LOTR-EN05005.jpg"/>
    <hyperlink ref="C7" r:id="rId6" display="http://shop.decipher.com/Images/CardImages/LOTR-EN05006.jpg"/>
    <hyperlink ref="C8" r:id="rId7" display="http://shop.decipher.com/Images/CardImages/LOTR-EN05007.jpg"/>
    <hyperlink ref="C9" r:id="rId8" display="http://shop.decipher.com/Images/CardImages/LOTR-EN05008.jpg"/>
    <hyperlink ref="C10" r:id="rId9" display="http://shop.decipher.com/Images/CardImages/LOTR-EN05009.jpg"/>
    <hyperlink ref="C11" r:id="rId10" display="http://shop.decipher.com/Images/CardImages/LOTR-EN05010.jpg"/>
    <hyperlink ref="C12" r:id="rId11" display="http://shop.decipher.com/Images/CardImages/LOTR-EN05011.jpg"/>
    <hyperlink ref="C13" r:id="rId12" display="http://shop.decipher.com/Images/CardImages/LOTR-EN05012.jpg"/>
    <hyperlink ref="C14" r:id="rId13" display="http://shop.decipher.com/Images/CardImages/LOTR-EN05013.jpg"/>
    <hyperlink ref="C15" r:id="rId14" display="http://shop.decipher.com/Images/CardImages/LOTR-EN05014.jpg"/>
    <hyperlink ref="C16" r:id="rId15" display="http://shop.decipher.com/Images/CardImages/LOTR-EN05015.jpg"/>
    <hyperlink ref="C17" r:id="rId16" display="http://shop.decipher.com/Images/CardImages/LOTR-EN05016.jpg"/>
    <hyperlink ref="C18" r:id="rId17" display="http://shop.decipher.com/Images/CardImages/LOTR-EN05017.jpg"/>
    <hyperlink ref="C19" r:id="rId18" display="http://shop.decipher.com/Images/CardImages/LOTR-EN05018.jpg"/>
    <hyperlink ref="C20" r:id="rId19" display="http://shop.decipher.com/Images/CardImages/LOTR-EN05019.jpg"/>
    <hyperlink ref="C21" r:id="rId20" display="http://shop.decipher.com/Images/CardImages/LOTR-EN05020.jpg"/>
    <hyperlink ref="C22" r:id="rId21" display="http://shop.decipher.com/Images/CardImages/LOTR-EN05021.jpg"/>
    <hyperlink ref="C23" r:id="rId22" display="http://shop.decipher.com/Images/CardImages/LOTR-EN05022.jpg"/>
    <hyperlink ref="C24" r:id="rId23" display="http://shop.decipher.com/Images/CardImages/LOTR-EN05023.jpg"/>
    <hyperlink ref="C25" r:id="rId24" display="http://shop.decipher.com/Images/CardImages/LOTR-EN05024.jpg"/>
    <hyperlink ref="C26" r:id="rId25" display="http://shop.decipher.com/Images/CardImages/LOTR-EN05025.jpg"/>
    <hyperlink ref="C27" r:id="rId26" display="http://shop.decipher.com/Images/CardImages/LOTR-EN05026.jpg"/>
    <hyperlink ref="C28" r:id="rId27" display="http://shop.decipher.com/Images/CardImages/LOTR-EN05027.jpg"/>
    <hyperlink ref="C29" r:id="rId28" display="http://shop.decipher.com/Images/CardImages/LOTR-EN05028.jpg"/>
    <hyperlink ref="C30" r:id="rId29" display="http://shop.decipher.com/Images/CardImages/LOTR-EN05029.jpg"/>
    <hyperlink ref="C31" r:id="rId30" display="http://shop.decipher.com/Images/CardImages/LOTR-EN05030.jpg"/>
    <hyperlink ref="C32" r:id="rId31" display="http://shop.decipher.com/Images/CardImages/LOTR-EN05031.jpg"/>
    <hyperlink ref="C33" r:id="rId32" display="http://shop.decipher.com/Images/CardImages/LOTR-EN05032.jpg"/>
    <hyperlink ref="C34" r:id="rId33" display="http://shop.decipher.com/Images/CardImages/LOTR-EN05033.jpg"/>
    <hyperlink ref="C35" r:id="rId34" display="http://shop.decipher.com/Images/CardImages/LOTR-EN05034.jpg"/>
    <hyperlink ref="C36" r:id="rId35" display="http://shop.decipher.com/Images/CardImages/LOTR-EN05035.jpg"/>
    <hyperlink ref="C37" r:id="rId36" display="http://shop.decipher.com/Images/CardImages/LOTR-EN05036.jpg"/>
    <hyperlink ref="C38" r:id="rId37" display="http://shop.decipher.com/Images/CardImages/LOTR-EN05037.jpg"/>
    <hyperlink ref="C39" r:id="rId38" display="http://shop.decipher.com/Images/CardImages/LOTR-EN05038.jpg"/>
    <hyperlink ref="C40" r:id="rId39" display="http://shop.decipher.com/Images/CardImages/LOTR-EN05039.jpg"/>
    <hyperlink ref="C41" r:id="rId40" display="http://shop.decipher.com/Images/CardImages/LOTR-EN05040.jpg"/>
    <hyperlink ref="C42" r:id="rId41" display="http://shop.decipher.com/Images/CardImages/LOTR-EN05041.jpg"/>
    <hyperlink ref="C43" r:id="rId42" display="http://shop.decipher.com/Images/CardImages/LOTR-EN05042.jpg"/>
    <hyperlink ref="C44" r:id="rId43" display="http://shop.decipher.com/Images/CardImages/LOTR-EN05043.jpg"/>
    <hyperlink ref="C45" r:id="rId44" display="http://shop.decipher.com/Images/CardImages/LOTR-EN05044.jpg"/>
    <hyperlink ref="C46" r:id="rId45" display="http://shop.decipher.com/Images/CardImages/LOTR-EN05045.jpg"/>
    <hyperlink ref="C47" r:id="rId46" display="http://shop.decipher.com/Images/CardImages/LOTR-EN05046.jpg"/>
    <hyperlink ref="C48" r:id="rId47" display="http://shop.decipher.com/Images/CardImages/LOTR-EN05047.jpg"/>
    <hyperlink ref="C49" r:id="rId48" display="http://shop.decipher.com/Images/CardImages/LOTR-EN05048.jpg"/>
    <hyperlink ref="C50" r:id="rId49" display="http://shop.decipher.com/Images/CardImages/LOTR-EN05049.jpg"/>
    <hyperlink ref="C51" r:id="rId50" display="http://shop.decipher.com/Images/CardImages/LOTR-EN05050.jpg"/>
    <hyperlink ref="C52" r:id="rId51" display="http://shop.decipher.com/Images/CardImages/LOTR-EN05051.jpg"/>
    <hyperlink ref="C53" r:id="rId52" display="http://shop.decipher.com/Images/CardImages/LOTR-EN05052.jpg"/>
    <hyperlink ref="C54" r:id="rId53" display="http://shop.decipher.com/Images/CardImages/LOTR-EN05053.jpg"/>
    <hyperlink ref="C55" r:id="rId54" display="http://shop.decipher.com/Images/CardImages/LOTR-EN05054.jpg"/>
    <hyperlink ref="C56" r:id="rId55" display="http://shop.decipher.com/Images/CardImages/LOTR-EN05055.jpg"/>
    <hyperlink ref="C57" r:id="rId56" display="http://shop.decipher.com/Images/CardImages/LOTR-EN05056.jpg"/>
    <hyperlink ref="C58" r:id="rId57" display="http://shop.decipher.com/Images/CardImages/LOTR-EN05057.jpg"/>
    <hyperlink ref="C59" r:id="rId58" display="http://shop.decipher.com/Images/CardImages/LOTR-EN05058.jpg"/>
    <hyperlink ref="C60" r:id="rId59" display="http://shop.decipher.com/Images/CardImages/LOTR-EN05059.jpg"/>
    <hyperlink ref="C61" r:id="rId60" display="http://shop.decipher.com/Images/CardImages/LOTR-EN05060.jpg"/>
    <hyperlink ref="C62" r:id="rId61" display="http://shop.decipher.com/Images/CardImages/LOTR-EN05061.jpg"/>
    <hyperlink ref="C63" r:id="rId62" display="http://shop.decipher.com/Images/CardImages/LOTR-EN05062.jpg"/>
    <hyperlink ref="C64" r:id="rId63" display="http://shop.decipher.com/Images/CardImages/LOTR-EN05063.jpg"/>
    <hyperlink ref="C65" r:id="rId64" display="http://shop.decipher.com/Images/CardImages/LOTR-EN05064.jpg"/>
    <hyperlink ref="C66" r:id="rId65" display="http://shop.decipher.com/Images/CardImages/LOTR-EN05065.jpg"/>
    <hyperlink ref="C67" r:id="rId66" display="http://shop.decipher.com/Images/CardImages/LOTR-EN05066.jpg"/>
    <hyperlink ref="C68" r:id="rId67" display="http://shop.decipher.com/Images/CardImages/LOTR-EN05067.jpg"/>
    <hyperlink ref="C69" r:id="rId68" display="http://shop.decipher.com/Images/CardImages/LOTR-EN05068.jpg"/>
    <hyperlink ref="C70" r:id="rId69" display="http://shop.decipher.com/Images/CardImages/LOTR-EN05069.jpg"/>
    <hyperlink ref="C71" r:id="rId70" display="http://shop.decipher.com/Images/CardImages/LOTR-EN05070.jpg"/>
    <hyperlink ref="C72" r:id="rId71" display="http://shop.decipher.com/Images/CardImages/LOTR-EN05071.jpg"/>
    <hyperlink ref="C73" r:id="rId72" display="http://shop.decipher.com/Images/CardImages/LOTR-EN05072.jpg"/>
    <hyperlink ref="C74" r:id="rId73" display="http://shop.decipher.com/Images/CardImages/LOTR-EN05073.jpg"/>
    <hyperlink ref="C75" r:id="rId74" display="http://shop.decipher.com/Images/CardImages/LOTR-EN05074.jpg"/>
    <hyperlink ref="C76" r:id="rId75" display="http://shop.decipher.com/Images/CardImages/LOTR-EN05075.jpg"/>
    <hyperlink ref="C77" r:id="rId76" display="http://shop.decipher.com/Images/CardImages/LOTR-EN05076.jpg"/>
    <hyperlink ref="C78" r:id="rId77" display="http://shop.decipher.com/Images/CardImages/LOTR-EN05077.jpg"/>
    <hyperlink ref="C79" r:id="rId78" display="http://shop.decipher.com/Images/CardImages/LOTR-EN05078.jpg"/>
    <hyperlink ref="C80" r:id="rId79" display="http://shop.decipher.com/Images/CardImages/LOTR-EN05079.jpg"/>
    <hyperlink ref="C81" r:id="rId80" display="http://shop.decipher.com/Images/CardImages/LOTR-EN05080.jpg"/>
    <hyperlink ref="C82" r:id="rId81" display="http://shop.decipher.com/Images/CardImages/LOTR-EN05081.jpg"/>
    <hyperlink ref="C83" r:id="rId82" display="http://shop.decipher.com/Images/CardImages/LOTR-EN05082.jpg"/>
    <hyperlink ref="C84" r:id="rId83" display="http://shop.decipher.com/Images/CardImages/LOTR-EN05083.jpg"/>
    <hyperlink ref="C85" r:id="rId84" display="http://shop.decipher.com/Images/CardImages/LOTR-EN05084.jpg"/>
    <hyperlink ref="C86" r:id="rId85" display="http://shop.decipher.com/Images/CardImages/LOTR-EN05085.jpg"/>
    <hyperlink ref="C87" r:id="rId86" display="http://shop.decipher.com/Images/CardImages/LOTR-EN05086.jpg"/>
    <hyperlink ref="C88" r:id="rId87" display="http://shop.decipher.com/Images/CardImages/LOTR-EN05087.jpg"/>
    <hyperlink ref="C89" r:id="rId88" display="http://shop.decipher.com/Images/CardImages/LOTR-EN05088.jpg"/>
    <hyperlink ref="C90" r:id="rId89" display="http://shop.decipher.com/Images/CardImages/LOTR-EN05089.jpg"/>
    <hyperlink ref="C91" r:id="rId90" display="http://shop.decipher.com/Images/CardImages/LOTR-EN05090.jpg"/>
    <hyperlink ref="C92" r:id="rId91" display="http://shop.decipher.com/Images/CardImages/LOTR-EN05091.jpg"/>
    <hyperlink ref="C93" r:id="rId92" display="http://shop.decipher.com/Images/CardImages/LOTR-EN05092.jpg"/>
    <hyperlink ref="C94" r:id="rId93" display="http://shop.decipher.com/Images/CardImages/LOTR-EN05093.jpg"/>
    <hyperlink ref="C95" r:id="rId94" display="http://shop.decipher.com/Images/CardImages/LOTR-EN05094.jpg"/>
    <hyperlink ref="C96" r:id="rId95" display="http://shop.decipher.com/Images/CardImages/LOTR-EN05095.jpg"/>
    <hyperlink ref="C97" r:id="rId96" display="http://shop.decipher.com/Images/CardImages/LOTR-EN05096.jpg"/>
    <hyperlink ref="C98" r:id="rId97" display="http://shop.decipher.com/Images/CardImages/LOTR-EN05097.jpg"/>
    <hyperlink ref="C99" r:id="rId98" display="http://shop.decipher.com/Images/CardImages/LOTR-EN05098.jpg"/>
    <hyperlink ref="C100" r:id="rId99" display="http://shop.decipher.com/Images/CardImages/LOTR-EN05099.jpg"/>
    <hyperlink ref="C101" r:id="rId100" display="http://shop.decipher.com/Images/CardImages/LOTR-EN05100.jpg"/>
    <hyperlink ref="C102" r:id="rId101" display="http://shop.decipher.com/Images/CardImages/LOTR-EN05101.jpg"/>
    <hyperlink ref="C103" r:id="rId102" display="http://shop.decipher.com/Images/CardImages/LOTR-EN05102.jpg"/>
    <hyperlink ref="C104" r:id="rId103" display="http://shop.decipher.com/Images/CardImages/LOTR-EN05103.jpg"/>
    <hyperlink ref="C105" r:id="rId104" display="http://shop.decipher.com/Images/CardImages/LOTR-EN05104.jpg"/>
    <hyperlink ref="C106" r:id="rId105" display="http://shop.decipher.com/Images/CardImages/LOTR-EN05105.jpg"/>
    <hyperlink ref="C107" r:id="rId106" display="http://shop.decipher.com/Images/CardImages/LOTR-EN05106.jpg"/>
    <hyperlink ref="C108" r:id="rId107" display="http://shop.decipher.com/Images/CardImages/LOTR-EN05107.jpg"/>
    <hyperlink ref="C109" r:id="rId108" display="http://shop.decipher.com/Images/CardImages/LOTR-EN05108.jpg"/>
    <hyperlink ref="C110" r:id="rId109" display="http://shop.decipher.com/Images/CardImages/LOTR-EN05109.jpg"/>
    <hyperlink ref="C111" r:id="rId110" display="http://shop.decipher.com/Images/CardImages/LOTR-EN05110.jpg"/>
    <hyperlink ref="C112" r:id="rId111" display="http://shop.decipher.com/Images/CardImages/LOTR-EN05111.jpg"/>
    <hyperlink ref="C113" r:id="rId112" display="http://shop.decipher.com/Images/CardImages/LOTR-EN05112.jpg"/>
    <hyperlink ref="C114" r:id="rId113" display="http://shop.decipher.com/Images/CardImages/LOTR-EN05113.jpg"/>
    <hyperlink ref="C115" r:id="rId114" display="http://shop.decipher.com/Images/CardImages/LOTR-EN05114.jpg"/>
    <hyperlink ref="C116" r:id="rId115" display="http://shop.decipher.com/Images/CardImages/LOTR-EN05115.jpg"/>
    <hyperlink ref="C117" r:id="rId116" display="http://shop.decipher.com/Images/CardImages/LOTR-EN05116.jpg"/>
    <hyperlink ref="C118" r:id="rId117" display="http://shop.decipher.com/Images/CardImages/LOTR-EN05117.jpg"/>
    <hyperlink ref="C119" r:id="rId118" display="http://shop.decipher.com/Images/CardImages/LOTR-EN05118.jpg"/>
    <hyperlink ref="C120" r:id="rId119" display="http://shop.decipher.com/Images/CardImages/LOTR-EN05119.jpg"/>
    <hyperlink ref="C121" r:id="rId120" display="http://shop.decipher.com/Images/CardImages/LOTR-EN05120.jpg"/>
    <hyperlink ref="C122" r:id="rId121" display="http://shop.decipher.com/Images/CardImages/LOTR-EN05121.jpg"/>
    <hyperlink ref="C123" r:id="rId122" display="http://shop.decipher.com/Images/CardImages/LOTR-EN05122.jpg"/>
    <hyperlink ref="C124" r:id="rId123" display="http://shop.decipher.com/Images/CardImages/LOTR-EN05123.jpg"/>
    <hyperlink ref="C125" r:id="rId124" display="http://shop.decipher.com/Images/CardImages/LOTR-EN05124.jpg"/>
    <hyperlink ref="C126" r:id="rId125" display="http://shop.decipher.com/Images/CardImages/LOTR-EN05125.jpg"/>
    <hyperlink ref="C127" r:id="rId126" display="http://shop.decipher.com/Images/CardImages/LOTR-EN05126.jpg"/>
    <hyperlink ref="C128" r:id="rId127" display="http://shop.decipher.com/Images/CardImages/LOTR-EN05127.jpg"/>
    <hyperlink ref="C129" r:id="rId128" display="http://shop.decipher.com/Images/CardImages/LOTR-EN05128.jpg"/>
  </hyperlinks>
  <pageMargins left="0.78749999999999998" right="0.78749999999999998" top="0.78749999999999998" bottom="0.78749999999999998" header="9.8611111111111122E-2" footer="9.8611111111111122E-2"/>
  <pageSetup fitToHeight="0" orientation="portrait" horizontalDpi="300" verticalDpi="300"/>
  <headerFooter alignWithMargins="0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U130"/>
  <sheetViews>
    <sheetView workbookViewId="0">
      <pane xSplit="5" ySplit="1" topLeftCell="J116" activePane="bottomRight" state="frozen"/>
      <selection pane="topRight" activeCell="F1" sqref="F1"/>
      <selection pane="bottomLeft" activeCell="A2" sqref="A2"/>
      <selection pane="bottomRight" activeCell="K121" sqref="K121"/>
    </sheetView>
  </sheetViews>
  <sheetFormatPr defaultRowHeight="13.2" x14ac:dyDescent="0.25"/>
  <cols>
    <col min="1" max="1" width="8.33203125" bestFit="1" customWidth="1"/>
    <col min="2" max="2" width="8.77734375" bestFit="1" customWidth="1"/>
    <col min="3" max="3" width="29.44140625" style="2" bestFit="1" customWidth="1"/>
    <col min="4" max="4" width="9.33203125" bestFit="1" customWidth="1"/>
    <col min="5" max="5" width="9.44140625" bestFit="1" customWidth="1"/>
    <col min="6" max="6" width="7.44140625" bestFit="1" customWidth="1"/>
    <col min="7" max="7" width="11.5546875" customWidth="1"/>
    <col min="8" max="9" width="11.77734375" bestFit="1" customWidth="1"/>
    <col min="10" max="10" width="7.33203125" bestFit="1" customWidth="1"/>
    <col min="11" max="11" width="12.33203125" bestFit="1" customWidth="1"/>
    <col min="12" max="12" width="11" bestFit="1" customWidth="1"/>
    <col min="13" max="13" width="5" bestFit="1" customWidth="1"/>
    <col min="14" max="14" width="10.109375" bestFit="1" customWidth="1"/>
    <col min="15" max="15" width="10.109375" customWidth="1"/>
    <col min="16" max="16" width="10.109375" bestFit="1" customWidth="1"/>
    <col min="17" max="17" width="15.6640625" bestFit="1" customWidth="1"/>
    <col min="18" max="18" width="14.33203125" bestFit="1" customWidth="1"/>
    <col min="19" max="19" width="8.33203125" bestFit="1" customWidth="1"/>
    <col min="20" max="21" width="13.44140625" bestFit="1" customWidth="1"/>
    <col min="22" max="256" width="11.5546875" customWidth="1"/>
  </cols>
  <sheetData>
    <row r="1" spans="1:21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1909</v>
      </c>
      <c r="P1" s="3" t="s">
        <v>1905</v>
      </c>
      <c r="Q1" s="3" t="s">
        <v>1192</v>
      </c>
      <c r="R1" s="3" t="s">
        <v>1906</v>
      </c>
      <c r="S1" s="3" t="s">
        <v>1907</v>
      </c>
      <c r="T1" s="3" t="s">
        <v>1889</v>
      </c>
      <c r="U1" s="3" t="s">
        <v>1908</v>
      </c>
    </row>
    <row r="2" spans="1:21" s="7" customFormat="1" x14ac:dyDescent="0.25">
      <c r="A2" s="1" t="s">
        <v>1928</v>
      </c>
      <c r="B2" s="1">
        <v>1</v>
      </c>
      <c r="C2" s="11" t="s">
        <v>660</v>
      </c>
      <c r="D2" s="7" t="s">
        <v>1128</v>
      </c>
      <c r="E2" s="7" t="s">
        <v>1924</v>
      </c>
      <c r="F2" s="1">
        <f t="shared" ref="F2:F33" si="0">SUM(K2:P2)</f>
        <v>4</v>
      </c>
      <c r="G2" s="1">
        <f t="shared" ref="G2:G33" si="1">SUM(Q2:U2)</f>
        <v>0</v>
      </c>
      <c r="H2" s="1"/>
      <c r="I2" s="1">
        <f t="shared" ref="I2:I33" si="2">SUM(F2:H2)</f>
        <v>4</v>
      </c>
      <c r="J2" s="1">
        <f t="shared" ref="J2:J33" si="3">IF(IF(D2="",1,4)&gt;I2,IF(D2="",1,4)-I2,IF(F2+G2&gt;0,0,1))</f>
        <v>0</v>
      </c>
      <c r="K2" s="1">
        <v>4</v>
      </c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s="7" customFormat="1" x14ac:dyDescent="0.25">
      <c r="A3" s="1" t="s">
        <v>1928</v>
      </c>
      <c r="B3" s="1">
        <v>2</v>
      </c>
      <c r="C3" s="11" t="s">
        <v>661</v>
      </c>
      <c r="D3" s="7" t="s">
        <v>1128</v>
      </c>
      <c r="E3" s="7" t="s">
        <v>1944</v>
      </c>
      <c r="F3" s="1">
        <f t="shared" si="0"/>
        <v>4</v>
      </c>
      <c r="G3" s="1">
        <f t="shared" si="1"/>
        <v>2</v>
      </c>
      <c r="H3" s="1"/>
      <c r="I3" s="1">
        <f t="shared" si="2"/>
        <v>6</v>
      </c>
      <c r="J3" s="1">
        <f t="shared" si="3"/>
        <v>0</v>
      </c>
      <c r="K3" s="1">
        <v>4</v>
      </c>
      <c r="L3" s="1"/>
      <c r="M3" s="1"/>
      <c r="N3" s="1"/>
      <c r="O3" s="1"/>
      <c r="P3" s="1"/>
      <c r="Q3" s="1">
        <v>2</v>
      </c>
      <c r="R3" s="1"/>
      <c r="S3" s="1"/>
      <c r="T3" s="1"/>
      <c r="U3" s="1"/>
    </row>
    <row r="4" spans="1:21" s="7" customFormat="1" x14ac:dyDescent="0.25">
      <c r="A4" s="1" t="s">
        <v>1928</v>
      </c>
      <c r="B4" s="1">
        <v>3</v>
      </c>
      <c r="C4" s="11" t="s">
        <v>662</v>
      </c>
      <c r="D4" s="7" t="s">
        <v>1128</v>
      </c>
      <c r="E4" s="7" t="s">
        <v>1944</v>
      </c>
      <c r="F4" s="1">
        <f t="shared" si="0"/>
        <v>4</v>
      </c>
      <c r="G4" s="1">
        <f t="shared" si="1"/>
        <v>0</v>
      </c>
      <c r="H4" s="1"/>
      <c r="I4" s="1">
        <f t="shared" si="2"/>
        <v>4</v>
      </c>
      <c r="J4" s="1">
        <f t="shared" si="3"/>
        <v>0</v>
      </c>
      <c r="K4" s="1">
        <v>4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s="7" customFormat="1" x14ac:dyDescent="0.25">
      <c r="A5" s="1" t="s">
        <v>1928</v>
      </c>
      <c r="B5" s="1">
        <v>4</v>
      </c>
      <c r="C5" s="11" t="s">
        <v>663</v>
      </c>
      <c r="D5" s="7" t="s">
        <v>1128</v>
      </c>
      <c r="E5" s="7" t="s">
        <v>1944</v>
      </c>
      <c r="F5" s="1">
        <f t="shared" si="0"/>
        <v>4</v>
      </c>
      <c r="G5" s="1">
        <f t="shared" si="1"/>
        <v>1</v>
      </c>
      <c r="H5" s="1"/>
      <c r="I5" s="1">
        <f t="shared" si="2"/>
        <v>5</v>
      </c>
      <c r="J5" s="1">
        <f t="shared" si="3"/>
        <v>0</v>
      </c>
      <c r="K5" s="1">
        <v>4</v>
      </c>
      <c r="L5" s="1"/>
      <c r="M5" s="1"/>
      <c r="N5" s="1"/>
      <c r="O5" s="1"/>
      <c r="P5" s="1"/>
      <c r="Q5" s="1">
        <v>1</v>
      </c>
      <c r="R5" s="1"/>
      <c r="S5" s="1"/>
      <c r="T5" s="1"/>
      <c r="U5" s="1"/>
    </row>
    <row r="6" spans="1:21" s="7" customFormat="1" x14ac:dyDescent="0.25">
      <c r="A6" s="1" t="s">
        <v>1928</v>
      </c>
      <c r="B6" s="1">
        <v>5</v>
      </c>
      <c r="C6" s="11" t="s">
        <v>664</v>
      </c>
      <c r="D6" s="7" t="s">
        <v>1128</v>
      </c>
      <c r="E6" s="7" t="s">
        <v>1944</v>
      </c>
      <c r="F6" s="1">
        <f t="shared" si="0"/>
        <v>4</v>
      </c>
      <c r="G6" s="1">
        <f t="shared" si="1"/>
        <v>0</v>
      </c>
      <c r="H6" s="1"/>
      <c r="I6" s="1">
        <f t="shared" si="2"/>
        <v>4</v>
      </c>
      <c r="J6" s="1">
        <f t="shared" si="3"/>
        <v>0</v>
      </c>
      <c r="K6" s="1">
        <v>4</v>
      </c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s="7" customFormat="1" x14ac:dyDescent="0.25">
      <c r="A7" s="1" t="s">
        <v>1922</v>
      </c>
      <c r="B7" s="1">
        <v>6</v>
      </c>
      <c r="C7" s="11" t="s">
        <v>665</v>
      </c>
      <c r="D7" s="7" t="s">
        <v>1128</v>
      </c>
      <c r="E7" s="7" t="s">
        <v>1944</v>
      </c>
      <c r="F7" s="1">
        <f t="shared" si="0"/>
        <v>3</v>
      </c>
      <c r="G7" s="1">
        <f t="shared" si="1"/>
        <v>0</v>
      </c>
      <c r="H7" s="1"/>
      <c r="I7" s="1">
        <f t="shared" si="2"/>
        <v>3</v>
      </c>
      <c r="J7" s="1">
        <f t="shared" si="3"/>
        <v>1</v>
      </c>
      <c r="K7" s="1">
        <v>3</v>
      </c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s="7" customFormat="1" x14ac:dyDescent="0.25">
      <c r="A8" s="1" t="s">
        <v>1922</v>
      </c>
      <c r="B8" s="1">
        <v>7</v>
      </c>
      <c r="C8" s="11" t="s">
        <v>666</v>
      </c>
      <c r="D8" s="7" t="s">
        <v>1128</v>
      </c>
      <c r="E8" s="7" t="s">
        <v>1924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s="7" customFormat="1" x14ac:dyDescent="0.25">
      <c r="A9" s="1" t="s">
        <v>1925</v>
      </c>
      <c r="B9" s="1">
        <v>8</v>
      </c>
      <c r="C9" s="11" t="s">
        <v>667</v>
      </c>
      <c r="D9" s="7" t="s">
        <v>1128</v>
      </c>
      <c r="E9" s="7" t="s">
        <v>1921</v>
      </c>
      <c r="F9" s="1">
        <f t="shared" si="0"/>
        <v>4</v>
      </c>
      <c r="G9" s="1">
        <f t="shared" si="1"/>
        <v>0</v>
      </c>
      <c r="H9" s="1"/>
      <c r="I9" s="1">
        <f t="shared" si="2"/>
        <v>4</v>
      </c>
      <c r="J9" s="1">
        <f t="shared" si="3"/>
        <v>0</v>
      </c>
      <c r="K9" s="1">
        <v>4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s="7" customFormat="1" x14ac:dyDescent="0.25">
      <c r="A10" s="1" t="s">
        <v>1925</v>
      </c>
      <c r="B10" s="1">
        <v>9</v>
      </c>
      <c r="C10" s="11" t="s">
        <v>668</v>
      </c>
      <c r="D10" s="7" t="s">
        <v>1898</v>
      </c>
      <c r="E10" s="7" t="s">
        <v>1921</v>
      </c>
      <c r="F10" s="1">
        <f t="shared" si="0"/>
        <v>4</v>
      </c>
      <c r="G10" s="1">
        <f t="shared" si="1"/>
        <v>0</v>
      </c>
      <c r="H10" s="1"/>
      <c r="I10" s="1">
        <f t="shared" si="2"/>
        <v>4</v>
      </c>
      <c r="J10" s="1">
        <f t="shared" si="3"/>
        <v>0</v>
      </c>
      <c r="K10" s="1">
        <v>4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s="7" customFormat="1" x14ac:dyDescent="0.25">
      <c r="A11" s="1" t="s">
        <v>1928</v>
      </c>
      <c r="B11" s="1">
        <v>10</v>
      </c>
      <c r="C11" s="11" t="s">
        <v>669</v>
      </c>
      <c r="D11" s="7" t="s">
        <v>1898</v>
      </c>
      <c r="E11" s="7" t="s">
        <v>1924</v>
      </c>
      <c r="F11" s="1">
        <f t="shared" si="0"/>
        <v>4</v>
      </c>
      <c r="G11" s="1">
        <f t="shared" si="1"/>
        <v>0</v>
      </c>
      <c r="H11" s="1"/>
      <c r="I11" s="1">
        <f t="shared" si="2"/>
        <v>4</v>
      </c>
      <c r="J11" s="1">
        <f t="shared" si="3"/>
        <v>0</v>
      </c>
      <c r="K11" s="1">
        <v>4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s="7" customFormat="1" x14ac:dyDescent="0.25">
      <c r="A12" s="1" t="s">
        <v>1922</v>
      </c>
      <c r="B12" s="1">
        <v>11</v>
      </c>
      <c r="C12" s="11" t="s">
        <v>670</v>
      </c>
      <c r="D12" s="7" t="s">
        <v>1898</v>
      </c>
      <c r="E12" s="7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s="7" customFormat="1" x14ac:dyDescent="0.25">
      <c r="A13" s="1" t="s">
        <v>1928</v>
      </c>
      <c r="B13" s="1">
        <v>12</v>
      </c>
      <c r="C13" s="11" t="s">
        <v>671</v>
      </c>
      <c r="D13" s="7" t="s">
        <v>1945</v>
      </c>
      <c r="E13" s="7" t="s">
        <v>1924</v>
      </c>
      <c r="F13" s="1">
        <f t="shared" si="0"/>
        <v>4</v>
      </c>
      <c r="G13" s="1">
        <f t="shared" si="1"/>
        <v>0</v>
      </c>
      <c r="H13" s="1"/>
      <c r="I13" s="1">
        <f t="shared" si="2"/>
        <v>4</v>
      </c>
      <c r="J13" s="1">
        <f t="shared" si="3"/>
        <v>0</v>
      </c>
      <c r="K13" s="1"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s="7" customFormat="1" x14ac:dyDescent="0.25">
      <c r="A14" s="1" t="s">
        <v>1925</v>
      </c>
      <c r="B14" s="1">
        <v>13</v>
      </c>
      <c r="C14" s="11" t="s">
        <v>672</v>
      </c>
      <c r="D14" s="7" t="s">
        <v>1945</v>
      </c>
      <c r="E14" s="7" t="s">
        <v>1946</v>
      </c>
      <c r="F14" s="1">
        <f t="shared" si="0"/>
        <v>5</v>
      </c>
      <c r="G14" s="1">
        <f t="shared" si="1"/>
        <v>1</v>
      </c>
      <c r="H14" s="1"/>
      <c r="I14" s="1">
        <f t="shared" si="2"/>
        <v>6</v>
      </c>
      <c r="J14" s="1">
        <f t="shared" si="3"/>
        <v>0</v>
      </c>
      <c r="K14" s="1">
        <v>4</v>
      </c>
      <c r="L14" s="1"/>
      <c r="M14" s="1"/>
      <c r="N14" s="1"/>
      <c r="O14" s="1">
        <v>1</v>
      </c>
      <c r="P14" s="1"/>
      <c r="Q14" s="1">
        <v>1</v>
      </c>
      <c r="R14" s="1"/>
      <c r="S14" s="1"/>
      <c r="T14" s="1"/>
      <c r="U14" s="1"/>
    </row>
    <row r="15" spans="1:21" s="7" customFormat="1" x14ac:dyDescent="0.25">
      <c r="A15" s="1" t="s">
        <v>1925</v>
      </c>
      <c r="B15" s="1">
        <v>14</v>
      </c>
      <c r="C15" s="11" t="s">
        <v>673</v>
      </c>
      <c r="D15" s="7" t="s">
        <v>1945</v>
      </c>
      <c r="E15" s="7" t="s">
        <v>1932</v>
      </c>
      <c r="F15" s="1">
        <f t="shared" si="0"/>
        <v>5</v>
      </c>
      <c r="G15" s="1">
        <f t="shared" si="1"/>
        <v>0</v>
      </c>
      <c r="H15" s="1"/>
      <c r="I15" s="1">
        <f t="shared" si="2"/>
        <v>5</v>
      </c>
      <c r="J15" s="1">
        <f t="shared" si="3"/>
        <v>0</v>
      </c>
      <c r="K15" s="1">
        <v>4</v>
      </c>
      <c r="L15" s="1"/>
      <c r="M15" s="1"/>
      <c r="N15" s="1"/>
      <c r="O15" s="1">
        <v>1</v>
      </c>
      <c r="P15" s="1"/>
      <c r="Q15" s="1"/>
      <c r="R15" s="1"/>
      <c r="S15" s="1"/>
      <c r="T15" s="1"/>
      <c r="U15" s="1"/>
    </row>
    <row r="16" spans="1:21" s="7" customFormat="1" x14ac:dyDescent="0.25">
      <c r="A16" s="1" t="s">
        <v>1922</v>
      </c>
      <c r="B16" s="1">
        <v>15</v>
      </c>
      <c r="C16" s="11" t="s">
        <v>674</v>
      </c>
      <c r="D16" s="7" t="s">
        <v>1945</v>
      </c>
      <c r="E16" s="7" t="s">
        <v>1937</v>
      </c>
      <c r="F16" s="1">
        <f t="shared" si="0"/>
        <v>1</v>
      </c>
      <c r="G16" s="1">
        <f t="shared" si="1"/>
        <v>0</v>
      </c>
      <c r="H16" s="1"/>
      <c r="I16" s="1">
        <f t="shared" si="2"/>
        <v>1</v>
      </c>
      <c r="J16" s="1">
        <f t="shared" si="3"/>
        <v>3</v>
      </c>
      <c r="K16" s="1"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s="7" customFormat="1" x14ac:dyDescent="0.25">
      <c r="A17" s="1" t="s">
        <v>1925</v>
      </c>
      <c r="B17" s="1">
        <v>16</v>
      </c>
      <c r="C17" s="11" t="s">
        <v>675</v>
      </c>
      <c r="D17" s="7" t="s">
        <v>1945</v>
      </c>
      <c r="E17" s="7" t="s">
        <v>1921</v>
      </c>
      <c r="F17" s="1">
        <f t="shared" si="0"/>
        <v>4</v>
      </c>
      <c r="G17" s="1">
        <f t="shared" si="1"/>
        <v>0</v>
      </c>
      <c r="H17" s="1"/>
      <c r="I17" s="1">
        <f t="shared" si="2"/>
        <v>4</v>
      </c>
      <c r="J17" s="1">
        <f t="shared" si="3"/>
        <v>0</v>
      </c>
      <c r="K17" s="1">
        <v>4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s="7" customFormat="1" x14ac:dyDescent="0.25">
      <c r="A18" s="1" t="s">
        <v>1928</v>
      </c>
      <c r="B18" s="1">
        <v>17</v>
      </c>
      <c r="C18" s="11" t="s">
        <v>676</v>
      </c>
      <c r="D18" s="7" t="s">
        <v>1945</v>
      </c>
      <c r="E18" s="7" t="s">
        <v>1924</v>
      </c>
      <c r="F18" s="1">
        <f t="shared" si="0"/>
        <v>4</v>
      </c>
      <c r="G18" s="1">
        <f t="shared" si="1"/>
        <v>0</v>
      </c>
      <c r="H18" s="1"/>
      <c r="I18" s="1">
        <f t="shared" si="2"/>
        <v>4</v>
      </c>
      <c r="J18" s="1">
        <f t="shared" si="3"/>
        <v>0</v>
      </c>
      <c r="K18" s="1">
        <v>4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s="7" customFormat="1" x14ac:dyDescent="0.25">
      <c r="A19" s="1" t="s">
        <v>1922</v>
      </c>
      <c r="B19" s="1">
        <v>18</v>
      </c>
      <c r="C19" s="11" t="s">
        <v>677</v>
      </c>
      <c r="D19" s="7" t="s">
        <v>1945</v>
      </c>
      <c r="E19" s="7" t="s">
        <v>1937</v>
      </c>
      <c r="F19" s="1">
        <f t="shared" si="0"/>
        <v>3</v>
      </c>
      <c r="G19" s="1">
        <f t="shared" si="1"/>
        <v>0</v>
      </c>
      <c r="H19" s="1"/>
      <c r="I19" s="1">
        <f t="shared" si="2"/>
        <v>3</v>
      </c>
      <c r="J19" s="1">
        <f t="shared" si="3"/>
        <v>1</v>
      </c>
      <c r="K19" s="1">
        <v>3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s="7" customFormat="1" x14ac:dyDescent="0.25">
      <c r="A20" s="1" t="s">
        <v>1925</v>
      </c>
      <c r="B20" s="1">
        <v>19</v>
      </c>
      <c r="C20" s="11" t="s">
        <v>678</v>
      </c>
      <c r="D20" s="7" t="s">
        <v>1945</v>
      </c>
      <c r="E20" s="7" t="s">
        <v>1921</v>
      </c>
      <c r="F20" s="1">
        <f t="shared" si="0"/>
        <v>4</v>
      </c>
      <c r="G20" s="1">
        <f t="shared" si="1"/>
        <v>0</v>
      </c>
      <c r="H20" s="1"/>
      <c r="I20" s="1">
        <f t="shared" si="2"/>
        <v>4</v>
      </c>
      <c r="J20" s="1">
        <f t="shared" si="3"/>
        <v>0</v>
      </c>
      <c r="K20" s="1">
        <v>4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s="7" customFormat="1" x14ac:dyDescent="0.25">
      <c r="A21" s="1" t="s">
        <v>1925</v>
      </c>
      <c r="B21" s="1">
        <v>20</v>
      </c>
      <c r="C21" s="11" t="s">
        <v>679</v>
      </c>
      <c r="D21" s="7" t="s">
        <v>1945</v>
      </c>
      <c r="E21" s="7" t="s">
        <v>1921</v>
      </c>
      <c r="F21" s="1">
        <f t="shared" si="0"/>
        <v>4</v>
      </c>
      <c r="G21" s="1">
        <f t="shared" si="1"/>
        <v>0</v>
      </c>
      <c r="H21" s="1"/>
      <c r="I21" s="1">
        <f t="shared" si="2"/>
        <v>4</v>
      </c>
      <c r="J21" s="1">
        <f t="shared" si="3"/>
        <v>0</v>
      </c>
      <c r="K21" s="1">
        <v>4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s="7" customFormat="1" x14ac:dyDescent="0.25">
      <c r="A22" s="1" t="s">
        <v>1928</v>
      </c>
      <c r="B22" s="1">
        <v>21</v>
      </c>
      <c r="C22" s="11" t="s">
        <v>680</v>
      </c>
      <c r="D22" s="7" t="s">
        <v>1945</v>
      </c>
      <c r="E22" s="7" t="s">
        <v>1932</v>
      </c>
      <c r="F22" s="1">
        <f t="shared" si="0"/>
        <v>4</v>
      </c>
      <c r="G22" s="1">
        <f t="shared" si="1"/>
        <v>0</v>
      </c>
      <c r="H22" s="1"/>
      <c r="I22" s="1">
        <f t="shared" si="2"/>
        <v>4</v>
      </c>
      <c r="J22" s="1">
        <f t="shared" si="3"/>
        <v>0</v>
      </c>
      <c r="K22" s="1">
        <v>4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s="7" customFormat="1" x14ac:dyDescent="0.25">
      <c r="A23" s="1" t="s">
        <v>1925</v>
      </c>
      <c r="B23" s="1">
        <v>22</v>
      </c>
      <c r="C23" s="11" t="s">
        <v>681</v>
      </c>
      <c r="D23" s="7" t="s">
        <v>1945</v>
      </c>
      <c r="E23" s="7" t="s">
        <v>1946</v>
      </c>
      <c r="F23" s="1">
        <f t="shared" si="0"/>
        <v>4</v>
      </c>
      <c r="G23" s="1">
        <f t="shared" si="1"/>
        <v>0</v>
      </c>
      <c r="H23" s="1"/>
      <c r="I23" s="1">
        <f t="shared" si="2"/>
        <v>4</v>
      </c>
      <c r="J23" s="1">
        <f t="shared" si="3"/>
        <v>0</v>
      </c>
      <c r="K23" s="1">
        <v>4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s="7" customFormat="1" x14ac:dyDescent="0.25">
      <c r="A24" s="1" t="s">
        <v>1922</v>
      </c>
      <c r="B24" s="1">
        <v>23</v>
      </c>
      <c r="C24" s="11" t="s">
        <v>682</v>
      </c>
      <c r="D24" s="7" t="s">
        <v>1945</v>
      </c>
      <c r="E24" s="7" t="s">
        <v>1946</v>
      </c>
      <c r="F24" s="1">
        <f t="shared" si="0"/>
        <v>1</v>
      </c>
      <c r="G24" s="1">
        <f t="shared" si="1"/>
        <v>0</v>
      </c>
      <c r="H24" s="1"/>
      <c r="I24" s="1">
        <f t="shared" si="2"/>
        <v>1</v>
      </c>
      <c r="J24" s="1">
        <f t="shared" si="3"/>
        <v>3</v>
      </c>
      <c r="K24" s="1">
        <v>1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s="7" customFormat="1" x14ac:dyDescent="0.25">
      <c r="A25" s="1" t="s">
        <v>1925</v>
      </c>
      <c r="B25" s="1">
        <v>24</v>
      </c>
      <c r="C25" s="11" t="s">
        <v>683</v>
      </c>
      <c r="D25" s="7" t="s">
        <v>1892</v>
      </c>
      <c r="E25" s="7" t="s">
        <v>1921</v>
      </c>
      <c r="F25" s="1">
        <f t="shared" si="0"/>
        <v>4</v>
      </c>
      <c r="G25" s="1">
        <f t="shared" si="1"/>
        <v>0</v>
      </c>
      <c r="H25" s="1"/>
      <c r="I25" s="1">
        <f t="shared" si="2"/>
        <v>4</v>
      </c>
      <c r="J25" s="1">
        <f t="shared" si="3"/>
        <v>0</v>
      </c>
      <c r="K25" s="1">
        <v>4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s="7" customFormat="1" x14ac:dyDescent="0.25">
      <c r="A26" s="1" t="s">
        <v>1925</v>
      </c>
      <c r="B26" s="1">
        <v>25</v>
      </c>
      <c r="C26" s="11" t="s">
        <v>684</v>
      </c>
      <c r="D26" s="7" t="s">
        <v>1892</v>
      </c>
      <c r="E26" s="7" t="s">
        <v>1921</v>
      </c>
      <c r="F26" s="1">
        <f t="shared" si="0"/>
        <v>4</v>
      </c>
      <c r="G26" s="1">
        <f t="shared" si="1"/>
        <v>0</v>
      </c>
      <c r="H26" s="1"/>
      <c r="I26" s="1">
        <f t="shared" si="2"/>
        <v>4</v>
      </c>
      <c r="J26" s="1">
        <f t="shared" si="3"/>
        <v>0</v>
      </c>
      <c r="K26" s="1">
        <v>4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s="7" customFormat="1" x14ac:dyDescent="0.25">
      <c r="A27" s="1" t="s">
        <v>1922</v>
      </c>
      <c r="B27" s="1">
        <v>26</v>
      </c>
      <c r="C27" s="11" t="s">
        <v>685</v>
      </c>
      <c r="D27" s="7" t="s">
        <v>1892</v>
      </c>
      <c r="E27" s="7" t="s">
        <v>1924</v>
      </c>
      <c r="F27" s="1">
        <f t="shared" si="0"/>
        <v>2</v>
      </c>
      <c r="G27" s="1">
        <f t="shared" si="1"/>
        <v>0</v>
      </c>
      <c r="H27" s="1">
        <f>SUM(F124:G124)</f>
        <v>2</v>
      </c>
      <c r="I27" s="1">
        <f t="shared" si="2"/>
        <v>4</v>
      </c>
      <c r="J27" s="1">
        <f t="shared" si="3"/>
        <v>0</v>
      </c>
      <c r="K27" s="1">
        <v>2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s="7" customFormat="1" x14ac:dyDescent="0.25">
      <c r="A28" s="1" t="s">
        <v>1928</v>
      </c>
      <c r="B28" s="1">
        <v>27</v>
      </c>
      <c r="C28" s="11" t="s">
        <v>686</v>
      </c>
      <c r="D28" s="7" t="s">
        <v>1892</v>
      </c>
      <c r="E28" s="7" t="s">
        <v>1946</v>
      </c>
      <c r="F28" s="1">
        <f t="shared" si="0"/>
        <v>5</v>
      </c>
      <c r="G28" s="1">
        <f t="shared" si="1"/>
        <v>0</v>
      </c>
      <c r="H28" s="1"/>
      <c r="I28" s="1">
        <f t="shared" si="2"/>
        <v>5</v>
      </c>
      <c r="J28" s="1">
        <f t="shared" si="3"/>
        <v>0</v>
      </c>
      <c r="K28" s="1">
        <v>4</v>
      </c>
      <c r="L28" s="1"/>
      <c r="M28" s="1"/>
      <c r="N28" s="1"/>
      <c r="O28" s="1">
        <v>1</v>
      </c>
      <c r="P28" s="1"/>
      <c r="Q28" s="1"/>
      <c r="R28" s="1"/>
      <c r="S28" s="1"/>
      <c r="T28" s="1"/>
      <c r="U28" s="1"/>
    </row>
    <row r="29" spans="1:21" s="7" customFormat="1" x14ac:dyDescent="0.25">
      <c r="A29" s="1" t="s">
        <v>1922</v>
      </c>
      <c r="B29" s="1">
        <v>28</v>
      </c>
      <c r="C29" s="11" t="s">
        <v>687</v>
      </c>
      <c r="D29" s="7" t="s">
        <v>1892</v>
      </c>
      <c r="E29" s="7" t="s">
        <v>1946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s="7" customFormat="1" x14ac:dyDescent="0.25">
      <c r="A30" s="1" t="s">
        <v>1928</v>
      </c>
      <c r="B30" s="1">
        <v>29</v>
      </c>
      <c r="C30" s="11" t="s">
        <v>688</v>
      </c>
      <c r="D30" s="7" t="s">
        <v>1892</v>
      </c>
      <c r="E30" s="7" t="s">
        <v>1924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s="7" customFormat="1" x14ac:dyDescent="0.25">
      <c r="A31" s="1" t="s">
        <v>1922</v>
      </c>
      <c r="B31" s="1">
        <v>30</v>
      </c>
      <c r="C31" s="11" t="s">
        <v>1198</v>
      </c>
      <c r="D31" s="7" t="s">
        <v>1892</v>
      </c>
      <c r="E31" s="7" t="s">
        <v>1946</v>
      </c>
      <c r="F31" s="1">
        <f t="shared" si="0"/>
        <v>2</v>
      </c>
      <c r="G31" s="1">
        <f t="shared" si="1"/>
        <v>0</v>
      </c>
      <c r="H31" s="1">
        <f>SUM(Promotional!F33:G33)</f>
        <v>1</v>
      </c>
      <c r="I31" s="1">
        <f t="shared" si="2"/>
        <v>3</v>
      </c>
      <c r="J31" s="1">
        <f t="shared" si="3"/>
        <v>1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s="7" customFormat="1" x14ac:dyDescent="0.25">
      <c r="A32" s="1" t="s">
        <v>1922</v>
      </c>
      <c r="B32" s="1">
        <v>31</v>
      </c>
      <c r="C32" s="11" t="s">
        <v>1107</v>
      </c>
      <c r="D32" s="7" t="s">
        <v>1892</v>
      </c>
      <c r="E32" s="7" t="s">
        <v>1932</v>
      </c>
      <c r="F32" s="1">
        <f t="shared" si="0"/>
        <v>4</v>
      </c>
      <c r="G32" s="1">
        <f t="shared" si="1"/>
        <v>0</v>
      </c>
      <c r="H32" s="1">
        <f>SUM(Promotional!F45:G45)</f>
        <v>2</v>
      </c>
      <c r="I32" s="1">
        <f t="shared" si="2"/>
        <v>6</v>
      </c>
      <c r="J32" s="1">
        <f t="shared" si="3"/>
        <v>0</v>
      </c>
      <c r="K32" s="1">
        <v>4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s="7" customFormat="1" x14ac:dyDescent="0.25">
      <c r="A33" s="1" t="s">
        <v>1925</v>
      </c>
      <c r="B33" s="1">
        <v>32</v>
      </c>
      <c r="C33" s="11" t="s">
        <v>689</v>
      </c>
      <c r="D33" s="7" t="s">
        <v>1892</v>
      </c>
      <c r="E33" s="7" t="s">
        <v>1946</v>
      </c>
      <c r="F33" s="1">
        <f t="shared" si="0"/>
        <v>4</v>
      </c>
      <c r="G33" s="1">
        <f t="shared" si="1"/>
        <v>0</v>
      </c>
      <c r="H33" s="1"/>
      <c r="I33" s="1">
        <f t="shared" si="2"/>
        <v>4</v>
      </c>
      <c r="J33" s="1">
        <f t="shared" si="3"/>
        <v>0</v>
      </c>
      <c r="K33" s="1">
        <v>4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s="7" customFormat="1" x14ac:dyDescent="0.25">
      <c r="A34" s="1" t="s">
        <v>1928</v>
      </c>
      <c r="B34" s="1">
        <v>33</v>
      </c>
      <c r="C34" s="11" t="s">
        <v>690</v>
      </c>
      <c r="D34" s="7" t="s">
        <v>1892</v>
      </c>
      <c r="E34" s="7" t="s">
        <v>1946</v>
      </c>
      <c r="F34" s="1">
        <f t="shared" ref="F34:F65" si="4">SUM(K34:P34)</f>
        <v>4</v>
      </c>
      <c r="G34" s="1">
        <f t="shared" ref="G34:G65" si="5">SUM(Q34:U34)</f>
        <v>0</v>
      </c>
      <c r="H34" s="1"/>
      <c r="I34" s="1">
        <f t="shared" ref="I34:I65" si="6">SUM(F34:H34)</f>
        <v>4</v>
      </c>
      <c r="J34" s="1">
        <f t="shared" ref="J34:J65" si="7">IF(IF(D34="",1,4)&gt;I34,IF(D34="",1,4)-I34,IF(F34+G34&gt;0,0,1))</f>
        <v>0</v>
      </c>
      <c r="K34" s="1">
        <v>4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s="7" customFormat="1" x14ac:dyDescent="0.25">
      <c r="A35" s="1" t="s">
        <v>1928</v>
      </c>
      <c r="B35" s="1">
        <v>34</v>
      </c>
      <c r="C35" s="11" t="s">
        <v>691</v>
      </c>
      <c r="D35" s="7" t="s">
        <v>1892</v>
      </c>
      <c r="E35" s="7" t="s">
        <v>1921</v>
      </c>
      <c r="F35" s="1">
        <f t="shared" si="4"/>
        <v>6</v>
      </c>
      <c r="G35" s="1">
        <f t="shared" si="5"/>
        <v>0</v>
      </c>
      <c r="H35" s="1"/>
      <c r="I35" s="1">
        <f t="shared" si="6"/>
        <v>6</v>
      </c>
      <c r="J35" s="1">
        <f t="shared" si="7"/>
        <v>0</v>
      </c>
      <c r="K35" s="1">
        <v>4</v>
      </c>
      <c r="L35" s="1"/>
      <c r="M35" s="1"/>
      <c r="N35" s="1"/>
      <c r="O35" s="1">
        <v>2</v>
      </c>
      <c r="P35" s="1"/>
      <c r="Q35" s="1"/>
      <c r="R35" s="1"/>
      <c r="S35" s="1"/>
      <c r="T35" s="1"/>
      <c r="U35" s="1"/>
    </row>
    <row r="36" spans="1:21" s="7" customFormat="1" x14ac:dyDescent="0.25">
      <c r="A36" s="1" t="s">
        <v>1922</v>
      </c>
      <c r="B36" s="1">
        <v>35</v>
      </c>
      <c r="C36" s="11" t="s">
        <v>692</v>
      </c>
      <c r="D36" s="7" t="s">
        <v>1892</v>
      </c>
      <c r="E36" s="7" t="s">
        <v>1946</v>
      </c>
      <c r="F36" s="1">
        <f t="shared" si="4"/>
        <v>2</v>
      </c>
      <c r="G36" s="1">
        <f t="shared" si="5"/>
        <v>0</v>
      </c>
      <c r="H36" s="1">
        <f>SUM(F125:G125)</f>
        <v>2</v>
      </c>
      <c r="I36" s="1">
        <f t="shared" si="6"/>
        <v>4</v>
      </c>
      <c r="J36" s="1">
        <f t="shared" si="7"/>
        <v>0</v>
      </c>
      <c r="K36" s="1">
        <v>2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s="7" customFormat="1" x14ac:dyDescent="0.25">
      <c r="A37" s="1" t="s">
        <v>1925</v>
      </c>
      <c r="B37" s="1">
        <v>36</v>
      </c>
      <c r="C37" s="11" t="s">
        <v>693</v>
      </c>
      <c r="D37" s="7" t="s">
        <v>1892</v>
      </c>
      <c r="E37" s="7" t="s">
        <v>1921</v>
      </c>
      <c r="F37" s="1">
        <f t="shared" si="4"/>
        <v>4</v>
      </c>
      <c r="G37" s="1">
        <f t="shared" si="5"/>
        <v>0</v>
      </c>
      <c r="H37" s="1"/>
      <c r="I37" s="1">
        <f t="shared" si="6"/>
        <v>4</v>
      </c>
      <c r="J37" s="1">
        <f t="shared" si="7"/>
        <v>0</v>
      </c>
      <c r="K37" s="1">
        <v>4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s="7" customFormat="1" x14ac:dyDescent="0.25">
      <c r="A38" s="1" t="s">
        <v>1928</v>
      </c>
      <c r="B38" s="1">
        <v>37</v>
      </c>
      <c r="C38" s="11" t="s">
        <v>1819</v>
      </c>
      <c r="D38" s="7" t="s">
        <v>1892</v>
      </c>
      <c r="E38" s="7" t="s">
        <v>1946</v>
      </c>
      <c r="F38" s="1">
        <f t="shared" si="4"/>
        <v>4</v>
      </c>
      <c r="G38" s="1">
        <f t="shared" si="5"/>
        <v>0</v>
      </c>
      <c r="H38" s="1">
        <f>SUM(Promotional!F22:G22)</f>
        <v>1</v>
      </c>
      <c r="I38" s="1">
        <f t="shared" si="6"/>
        <v>5</v>
      </c>
      <c r="J38" s="1">
        <f t="shared" si="7"/>
        <v>0</v>
      </c>
      <c r="K38" s="1">
        <v>4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s="7" customFormat="1" x14ac:dyDescent="0.25">
      <c r="A39" s="1" t="s">
        <v>1928</v>
      </c>
      <c r="B39" s="1">
        <v>38</v>
      </c>
      <c r="C39" s="11" t="s">
        <v>694</v>
      </c>
      <c r="D39" s="7" t="s">
        <v>1910</v>
      </c>
      <c r="E39" s="7" t="s">
        <v>1921</v>
      </c>
      <c r="F39" s="1">
        <f t="shared" si="4"/>
        <v>4</v>
      </c>
      <c r="G39" s="1">
        <f t="shared" si="5"/>
        <v>0</v>
      </c>
      <c r="H39" s="1"/>
      <c r="I39" s="1">
        <f t="shared" si="6"/>
        <v>4</v>
      </c>
      <c r="J39" s="1">
        <f t="shared" si="7"/>
        <v>0</v>
      </c>
      <c r="K39" s="1">
        <v>4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s="7" customFormat="1" x14ac:dyDescent="0.25">
      <c r="A40" s="1" t="s">
        <v>1922</v>
      </c>
      <c r="B40" s="1">
        <v>39</v>
      </c>
      <c r="C40" s="11" t="s">
        <v>695</v>
      </c>
      <c r="D40" s="7" t="s">
        <v>1910</v>
      </c>
      <c r="E40" s="7" t="s">
        <v>1924</v>
      </c>
      <c r="F40" s="1">
        <f t="shared" si="4"/>
        <v>1</v>
      </c>
      <c r="G40" s="1">
        <f t="shared" si="5"/>
        <v>0</v>
      </c>
      <c r="H40" s="1">
        <f>SUM(F126:G126)</f>
        <v>2</v>
      </c>
      <c r="I40" s="1">
        <f t="shared" si="6"/>
        <v>3</v>
      </c>
      <c r="J40" s="1">
        <f t="shared" si="7"/>
        <v>1</v>
      </c>
      <c r="K40" s="1">
        <v>1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s="7" customFormat="1" x14ac:dyDescent="0.25">
      <c r="A41" s="1" t="s">
        <v>1928</v>
      </c>
      <c r="B41" s="1">
        <v>40</v>
      </c>
      <c r="C41" s="11" t="s">
        <v>696</v>
      </c>
      <c r="D41" s="7" t="s">
        <v>1910</v>
      </c>
      <c r="E41" s="7" t="s">
        <v>1944</v>
      </c>
      <c r="F41" s="1">
        <f t="shared" si="4"/>
        <v>4</v>
      </c>
      <c r="G41" s="1">
        <f t="shared" si="5"/>
        <v>0</v>
      </c>
      <c r="H41" s="1"/>
      <c r="I41" s="1">
        <f t="shared" si="6"/>
        <v>4</v>
      </c>
      <c r="J41" s="1">
        <f t="shared" si="7"/>
        <v>0</v>
      </c>
      <c r="K41" s="1">
        <v>4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s="7" customFormat="1" x14ac:dyDescent="0.25">
      <c r="A42" s="1" t="s">
        <v>1922</v>
      </c>
      <c r="B42" s="1">
        <v>41</v>
      </c>
      <c r="C42" s="11" t="s">
        <v>697</v>
      </c>
      <c r="D42" s="7" t="s">
        <v>1910</v>
      </c>
      <c r="E42" s="7" t="s">
        <v>1921</v>
      </c>
      <c r="F42" s="1">
        <f t="shared" si="4"/>
        <v>1</v>
      </c>
      <c r="G42" s="1">
        <f t="shared" si="5"/>
        <v>0</v>
      </c>
      <c r="H42" s="1"/>
      <c r="I42" s="1">
        <f t="shared" si="6"/>
        <v>1</v>
      </c>
      <c r="J42" s="1">
        <f t="shared" si="7"/>
        <v>3</v>
      </c>
      <c r="K42" s="1">
        <v>1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s="7" customFormat="1" x14ac:dyDescent="0.25">
      <c r="A43" s="1" t="s">
        <v>1928</v>
      </c>
      <c r="B43" s="1">
        <v>42</v>
      </c>
      <c r="C43" s="11" t="s">
        <v>698</v>
      </c>
      <c r="D43" s="7" t="s">
        <v>1910</v>
      </c>
      <c r="E43" s="7" t="s">
        <v>1921</v>
      </c>
      <c r="F43" s="1">
        <f t="shared" si="4"/>
        <v>4</v>
      </c>
      <c r="G43" s="1">
        <f t="shared" si="5"/>
        <v>0</v>
      </c>
      <c r="H43" s="1"/>
      <c r="I43" s="1">
        <f t="shared" si="6"/>
        <v>4</v>
      </c>
      <c r="J43" s="1">
        <f t="shared" si="7"/>
        <v>0</v>
      </c>
      <c r="K43" s="1">
        <v>4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s="7" customFormat="1" x14ac:dyDescent="0.25">
      <c r="A44" s="1" t="s">
        <v>1928</v>
      </c>
      <c r="B44" s="1">
        <v>43</v>
      </c>
      <c r="C44" s="11" t="s">
        <v>699</v>
      </c>
      <c r="D44" s="7" t="s">
        <v>1910</v>
      </c>
      <c r="E44" s="7" t="s">
        <v>1921</v>
      </c>
      <c r="F44" s="1">
        <f t="shared" si="4"/>
        <v>4</v>
      </c>
      <c r="G44" s="1">
        <f t="shared" si="5"/>
        <v>0</v>
      </c>
      <c r="H44" s="1"/>
      <c r="I44" s="1">
        <f t="shared" si="6"/>
        <v>4</v>
      </c>
      <c r="J44" s="1">
        <f t="shared" si="7"/>
        <v>0</v>
      </c>
      <c r="K44" s="1">
        <v>4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s="7" customFormat="1" x14ac:dyDescent="0.25">
      <c r="A45" s="1" t="s">
        <v>1922</v>
      </c>
      <c r="B45" s="1">
        <v>44</v>
      </c>
      <c r="C45" s="11" t="s">
        <v>700</v>
      </c>
      <c r="D45" s="7" t="s">
        <v>1910</v>
      </c>
      <c r="E45" s="7" t="s">
        <v>1921</v>
      </c>
      <c r="F45" s="1">
        <f t="shared" si="4"/>
        <v>3</v>
      </c>
      <c r="G45" s="1">
        <f t="shared" si="5"/>
        <v>0</v>
      </c>
      <c r="H45" s="1"/>
      <c r="I45" s="1">
        <f t="shared" si="6"/>
        <v>3</v>
      </c>
      <c r="J45" s="1">
        <f t="shared" si="7"/>
        <v>1</v>
      </c>
      <c r="K45" s="1">
        <v>3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s="7" customFormat="1" x14ac:dyDescent="0.25">
      <c r="A46" s="1" t="s">
        <v>1928</v>
      </c>
      <c r="B46" s="1">
        <v>45</v>
      </c>
      <c r="C46" s="11" t="s">
        <v>701</v>
      </c>
      <c r="D46" s="7" t="s">
        <v>1910</v>
      </c>
      <c r="E46" s="7" t="s">
        <v>1946</v>
      </c>
      <c r="F46" s="1">
        <f t="shared" si="4"/>
        <v>5</v>
      </c>
      <c r="G46" s="1">
        <f t="shared" si="5"/>
        <v>0</v>
      </c>
      <c r="H46" s="1"/>
      <c r="I46" s="1">
        <f t="shared" si="6"/>
        <v>5</v>
      </c>
      <c r="J46" s="1">
        <f t="shared" si="7"/>
        <v>0</v>
      </c>
      <c r="K46" s="1">
        <v>4</v>
      </c>
      <c r="L46" s="1"/>
      <c r="M46" s="1"/>
      <c r="N46" s="1"/>
      <c r="O46" s="1">
        <v>1</v>
      </c>
      <c r="P46" s="1"/>
      <c r="Q46" s="1"/>
      <c r="R46" s="1"/>
      <c r="S46" s="1"/>
      <c r="T46" s="1"/>
      <c r="U46" s="1"/>
    </row>
    <row r="47" spans="1:21" s="7" customFormat="1" x14ac:dyDescent="0.25">
      <c r="A47" s="1" t="s">
        <v>1922</v>
      </c>
      <c r="B47" s="1">
        <v>46</v>
      </c>
      <c r="C47" s="11" t="s">
        <v>702</v>
      </c>
      <c r="D47" s="7" t="s">
        <v>1910</v>
      </c>
      <c r="E47" s="7" t="s">
        <v>1924</v>
      </c>
      <c r="F47" s="1">
        <f t="shared" si="4"/>
        <v>2</v>
      </c>
      <c r="G47" s="1">
        <f t="shared" si="5"/>
        <v>0</v>
      </c>
      <c r="H47" s="1"/>
      <c r="I47" s="1">
        <f t="shared" si="6"/>
        <v>2</v>
      </c>
      <c r="J47" s="1">
        <f t="shared" si="7"/>
        <v>2</v>
      </c>
      <c r="K47" s="1">
        <v>2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s="7" customFormat="1" x14ac:dyDescent="0.25">
      <c r="A48" s="1" t="s">
        <v>1928</v>
      </c>
      <c r="B48" s="1">
        <v>47</v>
      </c>
      <c r="C48" s="11" t="s">
        <v>703</v>
      </c>
      <c r="D48" s="7" t="s">
        <v>1910</v>
      </c>
      <c r="E48" s="7" t="s">
        <v>1921</v>
      </c>
      <c r="F48" s="1">
        <f t="shared" si="4"/>
        <v>4</v>
      </c>
      <c r="G48" s="1">
        <f t="shared" si="5"/>
        <v>0</v>
      </c>
      <c r="H48" s="1"/>
      <c r="I48" s="1">
        <f t="shared" si="6"/>
        <v>4</v>
      </c>
      <c r="J48" s="1">
        <f t="shared" si="7"/>
        <v>0</v>
      </c>
      <c r="K48" s="1">
        <v>4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s="7" customFormat="1" x14ac:dyDescent="0.25">
      <c r="A49" s="1" t="s">
        <v>1928</v>
      </c>
      <c r="B49" s="1">
        <v>48</v>
      </c>
      <c r="C49" s="11" t="s">
        <v>704</v>
      </c>
      <c r="D49" s="7" t="s">
        <v>1927</v>
      </c>
      <c r="E49" s="7" t="s">
        <v>1946</v>
      </c>
      <c r="F49" s="1">
        <f t="shared" si="4"/>
        <v>4</v>
      </c>
      <c r="G49" s="1">
        <f t="shared" si="5"/>
        <v>0</v>
      </c>
      <c r="H49" s="1"/>
      <c r="I49" s="1">
        <f t="shared" si="6"/>
        <v>4</v>
      </c>
      <c r="J49" s="1">
        <f t="shared" si="7"/>
        <v>0</v>
      </c>
      <c r="K49" s="1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s="7" customFormat="1" x14ac:dyDescent="0.25">
      <c r="A50" s="1" t="s">
        <v>1922</v>
      </c>
      <c r="B50" s="1">
        <v>49</v>
      </c>
      <c r="C50" s="11" t="s">
        <v>705</v>
      </c>
      <c r="D50" s="7" t="s">
        <v>1927</v>
      </c>
      <c r="E50" s="7" t="s">
        <v>1924</v>
      </c>
      <c r="F50" s="1">
        <f t="shared" si="4"/>
        <v>3</v>
      </c>
      <c r="G50" s="1">
        <f t="shared" si="5"/>
        <v>0</v>
      </c>
      <c r="H50" s="1">
        <f>SUM(F127:G127)</f>
        <v>2</v>
      </c>
      <c r="I50" s="1">
        <f t="shared" si="6"/>
        <v>5</v>
      </c>
      <c r="J50" s="1">
        <f t="shared" si="7"/>
        <v>0</v>
      </c>
      <c r="K50" s="1">
        <v>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s="7" customFormat="1" x14ac:dyDescent="0.25">
      <c r="A51" s="1" t="s">
        <v>1922</v>
      </c>
      <c r="B51" s="1">
        <v>50</v>
      </c>
      <c r="C51" s="11" t="s">
        <v>1820</v>
      </c>
      <c r="D51" s="7" t="s">
        <v>1927</v>
      </c>
      <c r="E51" s="7" t="s">
        <v>1946</v>
      </c>
      <c r="F51" s="1">
        <f t="shared" si="4"/>
        <v>3</v>
      </c>
      <c r="G51" s="1">
        <f t="shared" si="5"/>
        <v>0</v>
      </c>
      <c r="H51" s="1">
        <f>SUM(Promotional!F48:G48)</f>
        <v>1</v>
      </c>
      <c r="I51" s="1">
        <f t="shared" si="6"/>
        <v>4</v>
      </c>
      <c r="J51" s="1">
        <f t="shared" si="7"/>
        <v>0</v>
      </c>
      <c r="K51" s="1">
        <v>3</v>
      </c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s="7" customFormat="1" x14ac:dyDescent="0.25">
      <c r="A52" s="1" t="s">
        <v>1925</v>
      </c>
      <c r="B52" s="1">
        <v>51</v>
      </c>
      <c r="C52" s="11" t="s">
        <v>706</v>
      </c>
      <c r="D52" s="7" t="s">
        <v>1927</v>
      </c>
      <c r="E52" s="7" t="s">
        <v>1932</v>
      </c>
      <c r="F52" s="1">
        <f t="shared" si="4"/>
        <v>4</v>
      </c>
      <c r="G52" s="1">
        <f t="shared" si="5"/>
        <v>0</v>
      </c>
      <c r="H52" s="1"/>
      <c r="I52" s="1">
        <f t="shared" si="6"/>
        <v>4</v>
      </c>
      <c r="J52" s="1">
        <f t="shared" si="7"/>
        <v>0</v>
      </c>
      <c r="K52" s="1">
        <v>4</v>
      </c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s="7" customFormat="1" x14ac:dyDescent="0.25">
      <c r="A53" s="1" t="s">
        <v>1928</v>
      </c>
      <c r="B53" s="1">
        <v>52</v>
      </c>
      <c r="C53" s="11" t="s">
        <v>707</v>
      </c>
      <c r="D53" s="7" t="s">
        <v>1927</v>
      </c>
      <c r="E53" s="7" t="s">
        <v>1924</v>
      </c>
      <c r="F53" s="1">
        <f t="shared" si="4"/>
        <v>4</v>
      </c>
      <c r="G53" s="1">
        <f t="shared" si="5"/>
        <v>0</v>
      </c>
      <c r="H53" s="1"/>
      <c r="I53" s="1">
        <f t="shared" si="6"/>
        <v>4</v>
      </c>
      <c r="J53" s="1">
        <f t="shared" si="7"/>
        <v>0</v>
      </c>
      <c r="K53" s="1">
        <v>4</v>
      </c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 s="7" customFormat="1" x14ac:dyDescent="0.25">
      <c r="A54" s="1" t="s">
        <v>1928</v>
      </c>
      <c r="B54" s="1">
        <v>53</v>
      </c>
      <c r="C54" s="11" t="s">
        <v>708</v>
      </c>
      <c r="D54" s="7" t="s">
        <v>1927</v>
      </c>
      <c r="E54" s="7" t="s">
        <v>1921</v>
      </c>
      <c r="F54" s="1">
        <f t="shared" si="4"/>
        <v>4</v>
      </c>
      <c r="G54" s="1">
        <f t="shared" si="5"/>
        <v>0</v>
      </c>
      <c r="H54" s="1"/>
      <c r="I54" s="1">
        <f t="shared" si="6"/>
        <v>4</v>
      </c>
      <c r="J54" s="1">
        <f t="shared" si="7"/>
        <v>0</v>
      </c>
      <c r="K54" s="1">
        <v>4</v>
      </c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 s="7" customFormat="1" x14ac:dyDescent="0.25">
      <c r="A55" s="1" t="s">
        <v>1925</v>
      </c>
      <c r="B55" s="1">
        <v>54</v>
      </c>
      <c r="C55" s="11" t="s">
        <v>709</v>
      </c>
      <c r="D55" s="7" t="s">
        <v>1927</v>
      </c>
      <c r="E55" s="7" t="s">
        <v>1921</v>
      </c>
      <c r="F55" s="1">
        <f t="shared" si="4"/>
        <v>4</v>
      </c>
      <c r="G55" s="1">
        <f t="shared" si="5"/>
        <v>0</v>
      </c>
      <c r="H55" s="1"/>
      <c r="I55" s="1">
        <f t="shared" si="6"/>
        <v>4</v>
      </c>
      <c r="J55" s="1">
        <f t="shared" si="7"/>
        <v>0</v>
      </c>
      <c r="K55" s="1">
        <v>4</v>
      </c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s="7" customFormat="1" x14ac:dyDescent="0.25">
      <c r="A56" s="1" t="s">
        <v>1922</v>
      </c>
      <c r="B56" s="1">
        <v>55</v>
      </c>
      <c r="C56" s="11" t="s">
        <v>710</v>
      </c>
      <c r="D56" s="7" t="s">
        <v>1927</v>
      </c>
      <c r="E56" s="7" t="s">
        <v>1885</v>
      </c>
      <c r="F56" s="1">
        <f t="shared" si="4"/>
        <v>3</v>
      </c>
      <c r="G56" s="1">
        <f t="shared" si="5"/>
        <v>0</v>
      </c>
      <c r="H56" s="1"/>
      <c r="I56" s="1">
        <f t="shared" si="6"/>
        <v>3</v>
      </c>
      <c r="J56" s="1">
        <f t="shared" si="7"/>
        <v>1</v>
      </c>
      <c r="K56" s="1">
        <v>3</v>
      </c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s="7" customFormat="1" x14ac:dyDescent="0.25">
      <c r="A57" s="1" t="s">
        <v>1928</v>
      </c>
      <c r="B57" s="1">
        <v>56</v>
      </c>
      <c r="C57" s="11" t="s">
        <v>711</v>
      </c>
      <c r="D57" s="7" t="s">
        <v>1927</v>
      </c>
      <c r="E57" s="7" t="s">
        <v>1921</v>
      </c>
      <c r="F57" s="1">
        <f t="shared" si="4"/>
        <v>4</v>
      </c>
      <c r="G57" s="1">
        <f t="shared" si="5"/>
        <v>0</v>
      </c>
      <c r="H57" s="1"/>
      <c r="I57" s="1">
        <f t="shared" si="6"/>
        <v>4</v>
      </c>
      <c r="J57" s="1">
        <f t="shared" si="7"/>
        <v>0</v>
      </c>
      <c r="K57" s="1">
        <v>4</v>
      </c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s="7" customFormat="1" x14ac:dyDescent="0.25">
      <c r="A58" s="1" t="s">
        <v>1922</v>
      </c>
      <c r="B58" s="1">
        <v>57</v>
      </c>
      <c r="C58" s="11" t="s">
        <v>712</v>
      </c>
      <c r="D58" s="7" t="s">
        <v>1926</v>
      </c>
      <c r="E58" s="7" t="s">
        <v>1944</v>
      </c>
      <c r="F58" s="1">
        <f t="shared" si="4"/>
        <v>2</v>
      </c>
      <c r="G58" s="1">
        <f t="shared" si="5"/>
        <v>0</v>
      </c>
      <c r="H58" s="1"/>
      <c r="I58" s="1">
        <f t="shared" si="6"/>
        <v>2</v>
      </c>
      <c r="J58" s="1">
        <f t="shared" si="7"/>
        <v>2</v>
      </c>
      <c r="K58" s="1">
        <v>2</v>
      </c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s="7" customFormat="1" x14ac:dyDescent="0.25">
      <c r="A59" s="1" t="s">
        <v>1925</v>
      </c>
      <c r="B59" s="1">
        <v>58</v>
      </c>
      <c r="C59" s="11" t="s">
        <v>713</v>
      </c>
      <c r="D59" s="7" t="s">
        <v>1926</v>
      </c>
      <c r="E59" s="7" t="s">
        <v>1924</v>
      </c>
      <c r="F59" s="1">
        <f t="shared" si="4"/>
        <v>4</v>
      </c>
      <c r="G59" s="1">
        <f t="shared" si="5"/>
        <v>0</v>
      </c>
      <c r="H59" s="1"/>
      <c r="I59" s="1">
        <f t="shared" si="6"/>
        <v>4</v>
      </c>
      <c r="J59" s="1">
        <f t="shared" si="7"/>
        <v>0</v>
      </c>
      <c r="K59" s="1">
        <v>4</v>
      </c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s="7" customFormat="1" x14ac:dyDescent="0.25">
      <c r="A60" s="1" t="s">
        <v>1928</v>
      </c>
      <c r="B60" s="1">
        <v>59</v>
      </c>
      <c r="C60" s="11" t="s">
        <v>714</v>
      </c>
      <c r="D60" s="7" t="s">
        <v>1926</v>
      </c>
      <c r="E60" s="7" t="s">
        <v>1932</v>
      </c>
      <c r="F60" s="1">
        <f t="shared" si="4"/>
        <v>4</v>
      </c>
      <c r="G60" s="1">
        <f t="shared" si="5"/>
        <v>0</v>
      </c>
      <c r="H60" s="1"/>
      <c r="I60" s="1">
        <f t="shared" si="6"/>
        <v>4</v>
      </c>
      <c r="J60" s="1">
        <f t="shared" si="7"/>
        <v>0</v>
      </c>
      <c r="K60" s="1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s="7" customFormat="1" x14ac:dyDescent="0.25">
      <c r="A61" s="1" t="s">
        <v>1922</v>
      </c>
      <c r="B61" s="1">
        <v>60</v>
      </c>
      <c r="C61" s="11" t="s">
        <v>715</v>
      </c>
      <c r="D61" s="7" t="s">
        <v>1926</v>
      </c>
      <c r="E61" s="7" t="s">
        <v>1944</v>
      </c>
      <c r="F61" s="1">
        <f t="shared" si="4"/>
        <v>2</v>
      </c>
      <c r="G61" s="1">
        <f t="shared" si="5"/>
        <v>0</v>
      </c>
      <c r="H61" s="1"/>
      <c r="I61" s="1">
        <f t="shared" si="6"/>
        <v>2</v>
      </c>
      <c r="J61" s="1">
        <f t="shared" si="7"/>
        <v>2</v>
      </c>
      <c r="K61" s="1">
        <v>2</v>
      </c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s="7" customFormat="1" x14ac:dyDescent="0.25">
      <c r="A62" s="1" t="s">
        <v>1925</v>
      </c>
      <c r="B62" s="1">
        <v>61</v>
      </c>
      <c r="C62" s="11" t="s">
        <v>716</v>
      </c>
      <c r="D62" s="7" t="s">
        <v>1926</v>
      </c>
      <c r="E62" s="7" t="s">
        <v>1924</v>
      </c>
      <c r="F62" s="1">
        <f t="shared" si="4"/>
        <v>4</v>
      </c>
      <c r="G62" s="1">
        <f t="shared" si="5"/>
        <v>0</v>
      </c>
      <c r="H62" s="1"/>
      <c r="I62" s="1">
        <f t="shared" si="6"/>
        <v>4</v>
      </c>
      <c r="J62" s="1">
        <f t="shared" si="7"/>
        <v>0</v>
      </c>
      <c r="K62" s="1">
        <v>4</v>
      </c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s="7" customFormat="1" x14ac:dyDescent="0.25">
      <c r="A63" s="1" t="s">
        <v>1922</v>
      </c>
      <c r="B63" s="1">
        <v>62</v>
      </c>
      <c r="C63" s="11" t="s">
        <v>717</v>
      </c>
      <c r="D63" s="7" t="s">
        <v>1926</v>
      </c>
      <c r="E63" s="7" t="s">
        <v>1921</v>
      </c>
      <c r="F63" s="1">
        <f t="shared" si="4"/>
        <v>4</v>
      </c>
      <c r="G63" s="1">
        <f t="shared" si="5"/>
        <v>0</v>
      </c>
      <c r="H63" s="1"/>
      <c r="I63" s="1">
        <f t="shared" si="6"/>
        <v>4</v>
      </c>
      <c r="J63" s="1">
        <f t="shared" si="7"/>
        <v>0</v>
      </c>
      <c r="K63" s="1">
        <v>4</v>
      </c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s="7" customFormat="1" x14ac:dyDescent="0.25">
      <c r="A64" s="1" t="s">
        <v>1925</v>
      </c>
      <c r="B64" s="1">
        <v>63</v>
      </c>
      <c r="C64" s="11" t="s">
        <v>718</v>
      </c>
      <c r="D64" s="7" t="s">
        <v>1926</v>
      </c>
      <c r="E64" s="7" t="s">
        <v>1924</v>
      </c>
      <c r="F64" s="1">
        <f t="shared" si="4"/>
        <v>5</v>
      </c>
      <c r="G64" s="1">
        <f t="shared" si="5"/>
        <v>0</v>
      </c>
      <c r="H64" s="1"/>
      <c r="I64" s="1">
        <f t="shared" si="6"/>
        <v>5</v>
      </c>
      <c r="J64" s="1">
        <f t="shared" si="7"/>
        <v>0</v>
      </c>
      <c r="K64" s="1">
        <v>4</v>
      </c>
      <c r="L64" s="1"/>
      <c r="M64" s="1"/>
      <c r="N64" s="1"/>
      <c r="O64" s="1">
        <v>1</v>
      </c>
      <c r="P64" s="1"/>
      <c r="Q64" s="1"/>
      <c r="R64" s="1"/>
      <c r="S64" s="1"/>
      <c r="T64" s="1"/>
      <c r="U64" s="1"/>
    </row>
    <row r="65" spans="1:21" s="7" customFormat="1" x14ac:dyDescent="0.25">
      <c r="A65" s="1" t="s">
        <v>1925</v>
      </c>
      <c r="B65" s="1">
        <v>64</v>
      </c>
      <c r="C65" s="11" t="s">
        <v>719</v>
      </c>
      <c r="D65" s="7" t="s">
        <v>1926</v>
      </c>
      <c r="E65" s="7" t="s">
        <v>1924</v>
      </c>
      <c r="F65" s="1">
        <f t="shared" si="4"/>
        <v>4</v>
      </c>
      <c r="G65" s="1">
        <f t="shared" si="5"/>
        <v>0</v>
      </c>
      <c r="H65" s="1"/>
      <c r="I65" s="1">
        <f t="shared" si="6"/>
        <v>4</v>
      </c>
      <c r="J65" s="1">
        <f t="shared" si="7"/>
        <v>0</v>
      </c>
      <c r="K65" s="1">
        <v>4</v>
      </c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s="7" customFormat="1" x14ac:dyDescent="0.25">
      <c r="A66" s="1" t="s">
        <v>1928</v>
      </c>
      <c r="B66" s="1">
        <v>65</v>
      </c>
      <c r="C66" s="11" t="s">
        <v>720</v>
      </c>
      <c r="D66" s="7" t="s">
        <v>1926</v>
      </c>
      <c r="E66" s="7" t="s">
        <v>1944</v>
      </c>
      <c r="F66" s="1">
        <f t="shared" ref="F66:F97" si="8">SUM(K66:P66)</f>
        <v>4</v>
      </c>
      <c r="G66" s="1">
        <f t="shared" ref="G66:G97" si="9">SUM(Q66:U66)</f>
        <v>0</v>
      </c>
      <c r="H66" s="1"/>
      <c r="I66" s="1">
        <f t="shared" ref="I66:I97" si="10">SUM(F66:H66)</f>
        <v>4</v>
      </c>
      <c r="J66" s="1">
        <f t="shared" ref="J66:J97" si="11">IF(IF(D66="",1,4)&gt;I66,IF(D66="",1,4)-I66,IF(F66+G66&gt;0,0,1))</f>
        <v>0</v>
      </c>
      <c r="K66" s="1">
        <v>4</v>
      </c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s="7" customFormat="1" x14ac:dyDescent="0.25">
      <c r="A67" s="1" t="s">
        <v>1925</v>
      </c>
      <c r="B67" s="1">
        <v>66</v>
      </c>
      <c r="C67" s="11" t="s">
        <v>721</v>
      </c>
      <c r="D67" s="7" t="s">
        <v>1926</v>
      </c>
      <c r="E67" s="7" t="s">
        <v>1944</v>
      </c>
      <c r="F67" s="1">
        <f t="shared" si="8"/>
        <v>4</v>
      </c>
      <c r="G67" s="1">
        <f t="shared" si="9"/>
        <v>0</v>
      </c>
      <c r="H67" s="1"/>
      <c r="I67" s="1">
        <f t="shared" si="10"/>
        <v>4</v>
      </c>
      <c r="J67" s="1">
        <f t="shared" si="11"/>
        <v>0</v>
      </c>
      <c r="K67" s="1">
        <v>4</v>
      </c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s="7" customFormat="1" x14ac:dyDescent="0.25">
      <c r="A68" s="1" t="s">
        <v>1928</v>
      </c>
      <c r="B68" s="1">
        <v>67</v>
      </c>
      <c r="C68" s="11" t="s">
        <v>722</v>
      </c>
      <c r="D68" s="7" t="s">
        <v>1926</v>
      </c>
      <c r="E68" s="7" t="s">
        <v>1944</v>
      </c>
      <c r="F68" s="1">
        <f t="shared" si="8"/>
        <v>4</v>
      </c>
      <c r="G68" s="1">
        <f t="shared" si="9"/>
        <v>0</v>
      </c>
      <c r="H68" s="1"/>
      <c r="I68" s="1">
        <f t="shared" si="10"/>
        <v>4</v>
      </c>
      <c r="J68" s="1">
        <f t="shared" si="11"/>
        <v>0</v>
      </c>
      <c r="K68" s="1">
        <v>4</v>
      </c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s="7" customFormat="1" x14ac:dyDescent="0.25">
      <c r="A69" s="1" t="s">
        <v>1922</v>
      </c>
      <c r="B69" s="1">
        <v>68</v>
      </c>
      <c r="C69" s="11" t="s">
        <v>723</v>
      </c>
      <c r="D69" s="7" t="s">
        <v>1926</v>
      </c>
      <c r="E69" s="7" t="s">
        <v>1944</v>
      </c>
      <c r="F69" s="1">
        <f t="shared" si="8"/>
        <v>2</v>
      </c>
      <c r="G69" s="1">
        <f t="shared" si="9"/>
        <v>0</v>
      </c>
      <c r="H69" s="1">
        <f>SUM(F128:G128)</f>
        <v>2</v>
      </c>
      <c r="I69" s="1">
        <f t="shared" si="10"/>
        <v>4</v>
      </c>
      <c r="J69" s="1">
        <f t="shared" si="11"/>
        <v>0</v>
      </c>
      <c r="K69" s="1">
        <v>2</v>
      </c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s="7" customFormat="1" x14ac:dyDescent="0.25">
      <c r="A70" s="1" t="s">
        <v>1928</v>
      </c>
      <c r="B70" s="1">
        <v>69</v>
      </c>
      <c r="C70" s="11" t="s">
        <v>724</v>
      </c>
      <c r="D70" s="7" t="s">
        <v>1926</v>
      </c>
      <c r="E70" s="7" t="s">
        <v>1944</v>
      </c>
      <c r="F70" s="1">
        <f t="shared" si="8"/>
        <v>4</v>
      </c>
      <c r="G70" s="1">
        <f t="shared" si="9"/>
        <v>0</v>
      </c>
      <c r="H70" s="1"/>
      <c r="I70" s="1">
        <f t="shared" si="10"/>
        <v>4</v>
      </c>
      <c r="J70" s="1">
        <f t="shared" si="11"/>
        <v>0</v>
      </c>
      <c r="K70" s="1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s="7" customFormat="1" x14ac:dyDescent="0.25">
      <c r="A71" s="1" t="s">
        <v>1925</v>
      </c>
      <c r="B71" s="1">
        <v>70</v>
      </c>
      <c r="C71" s="11" t="s">
        <v>725</v>
      </c>
      <c r="D71" s="7" t="s">
        <v>1926</v>
      </c>
      <c r="E71" s="7" t="s">
        <v>1944</v>
      </c>
      <c r="F71" s="1">
        <f t="shared" si="8"/>
        <v>4</v>
      </c>
      <c r="G71" s="1">
        <f t="shared" si="9"/>
        <v>0</v>
      </c>
      <c r="H71" s="1"/>
      <c r="I71" s="1">
        <f t="shared" si="10"/>
        <v>4</v>
      </c>
      <c r="J71" s="1">
        <f t="shared" si="11"/>
        <v>0</v>
      </c>
      <c r="K71" s="1">
        <v>4</v>
      </c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s="7" customFormat="1" x14ac:dyDescent="0.25">
      <c r="A72" s="1" t="s">
        <v>1928</v>
      </c>
      <c r="B72" s="1">
        <v>71</v>
      </c>
      <c r="C72" s="11" t="s">
        <v>726</v>
      </c>
      <c r="D72" s="7" t="s">
        <v>1926</v>
      </c>
      <c r="E72" s="7" t="s">
        <v>1944</v>
      </c>
      <c r="F72" s="1">
        <f t="shared" si="8"/>
        <v>4</v>
      </c>
      <c r="G72" s="1">
        <f t="shared" si="9"/>
        <v>0</v>
      </c>
      <c r="H72" s="1"/>
      <c r="I72" s="1">
        <f t="shared" si="10"/>
        <v>4</v>
      </c>
      <c r="J72" s="1">
        <f t="shared" si="11"/>
        <v>0</v>
      </c>
      <c r="K72" s="1">
        <v>4</v>
      </c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s="7" customFormat="1" x14ac:dyDescent="0.25">
      <c r="A73" s="1" t="s">
        <v>1928</v>
      </c>
      <c r="B73" s="1">
        <v>72</v>
      </c>
      <c r="C73" s="11" t="s">
        <v>727</v>
      </c>
      <c r="D73" s="7" t="s">
        <v>1926</v>
      </c>
      <c r="E73" s="7" t="s">
        <v>1944</v>
      </c>
      <c r="F73" s="1">
        <f t="shared" si="8"/>
        <v>5</v>
      </c>
      <c r="G73" s="1">
        <f t="shared" si="9"/>
        <v>0</v>
      </c>
      <c r="H73" s="1"/>
      <c r="I73" s="1">
        <f t="shared" si="10"/>
        <v>5</v>
      </c>
      <c r="J73" s="1">
        <f t="shared" si="11"/>
        <v>0</v>
      </c>
      <c r="K73" s="1">
        <v>4</v>
      </c>
      <c r="L73" s="1"/>
      <c r="M73" s="1"/>
      <c r="N73" s="1"/>
      <c r="O73" s="1">
        <v>1</v>
      </c>
      <c r="P73" s="1"/>
      <c r="Q73" s="1"/>
      <c r="R73" s="1"/>
      <c r="S73" s="1"/>
      <c r="T73" s="1"/>
      <c r="U73" s="1"/>
    </row>
    <row r="74" spans="1:21" s="7" customFormat="1" x14ac:dyDescent="0.25">
      <c r="A74" s="1" t="s">
        <v>1925</v>
      </c>
      <c r="B74" s="1">
        <v>73</v>
      </c>
      <c r="C74" s="11" t="s">
        <v>728</v>
      </c>
      <c r="D74" s="7" t="s">
        <v>1926</v>
      </c>
      <c r="E74" s="7" t="s">
        <v>1932</v>
      </c>
      <c r="F74" s="1">
        <f t="shared" si="8"/>
        <v>4</v>
      </c>
      <c r="G74" s="1">
        <f t="shared" si="9"/>
        <v>0</v>
      </c>
      <c r="H74" s="1"/>
      <c r="I74" s="1">
        <f t="shared" si="10"/>
        <v>4</v>
      </c>
      <c r="J74" s="1">
        <f t="shared" si="11"/>
        <v>0</v>
      </c>
      <c r="K74" s="1">
        <v>4</v>
      </c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s="7" customFormat="1" x14ac:dyDescent="0.25">
      <c r="A75" s="1" t="s">
        <v>1922</v>
      </c>
      <c r="B75" s="1">
        <v>74</v>
      </c>
      <c r="C75" s="11" t="s">
        <v>544</v>
      </c>
      <c r="D75" s="7" t="s">
        <v>1926</v>
      </c>
      <c r="E75" s="7" t="s">
        <v>1944</v>
      </c>
      <c r="F75" s="1">
        <f t="shared" si="8"/>
        <v>2</v>
      </c>
      <c r="G75" s="1">
        <f t="shared" si="9"/>
        <v>0</v>
      </c>
      <c r="H75" s="1"/>
      <c r="I75" s="1">
        <f t="shared" si="10"/>
        <v>2</v>
      </c>
      <c r="J75" s="1">
        <f t="shared" si="11"/>
        <v>2</v>
      </c>
      <c r="K75" s="1">
        <v>2</v>
      </c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s="7" customFormat="1" x14ac:dyDescent="0.25">
      <c r="A76" s="1" t="s">
        <v>1925</v>
      </c>
      <c r="B76" s="1">
        <v>75</v>
      </c>
      <c r="C76" s="11" t="s">
        <v>545</v>
      </c>
      <c r="D76" s="7" t="s">
        <v>1926</v>
      </c>
      <c r="E76" s="7" t="s">
        <v>1924</v>
      </c>
      <c r="F76" s="1">
        <f t="shared" si="8"/>
        <v>4</v>
      </c>
      <c r="G76" s="1">
        <f t="shared" si="9"/>
        <v>0</v>
      </c>
      <c r="H76" s="1"/>
      <c r="I76" s="1">
        <f t="shared" si="10"/>
        <v>4</v>
      </c>
      <c r="J76" s="1">
        <f t="shared" si="11"/>
        <v>0</v>
      </c>
      <c r="K76" s="1">
        <v>4</v>
      </c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s="7" customFormat="1" x14ac:dyDescent="0.25">
      <c r="A77" s="1" t="s">
        <v>1922</v>
      </c>
      <c r="B77" s="1">
        <v>76</v>
      </c>
      <c r="C77" s="11" t="s">
        <v>1196</v>
      </c>
      <c r="D77" s="7" t="s">
        <v>1923</v>
      </c>
      <c r="E77" s="7" t="s">
        <v>1944</v>
      </c>
      <c r="F77" s="1">
        <f t="shared" si="8"/>
        <v>4</v>
      </c>
      <c r="G77" s="1">
        <f t="shared" si="9"/>
        <v>1</v>
      </c>
      <c r="H77" s="1">
        <f>SUM(Promotional!F31:G31)</f>
        <v>1</v>
      </c>
      <c r="I77" s="1">
        <f t="shared" si="10"/>
        <v>6</v>
      </c>
      <c r="J77" s="1">
        <f t="shared" si="11"/>
        <v>0</v>
      </c>
      <c r="K77" s="1">
        <v>4</v>
      </c>
      <c r="L77" s="1"/>
      <c r="M77" s="1"/>
      <c r="N77" s="1"/>
      <c r="O77" s="1"/>
      <c r="P77" s="1"/>
      <c r="Q77" s="1">
        <v>1</v>
      </c>
      <c r="R77" s="1"/>
      <c r="S77" s="1"/>
      <c r="T77" s="1"/>
      <c r="U77" s="1"/>
    </row>
    <row r="78" spans="1:21" s="7" customFormat="1" x14ac:dyDescent="0.25">
      <c r="A78" s="1" t="s">
        <v>1922</v>
      </c>
      <c r="B78" s="1">
        <v>77</v>
      </c>
      <c r="C78" s="11" t="s">
        <v>546</v>
      </c>
      <c r="D78" s="7" t="s">
        <v>1923</v>
      </c>
      <c r="E78" s="7" t="s">
        <v>1924</v>
      </c>
      <c r="F78" s="1">
        <f t="shared" si="8"/>
        <v>1</v>
      </c>
      <c r="G78" s="1">
        <f t="shared" si="9"/>
        <v>0</v>
      </c>
      <c r="H78" s="1"/>
      <c r="I78" s="1">
        <f t="shared" si="10"/>
        <v>1</v>
      </c>
      <c r="J78" s="1">
        <f t="shared" si="11"/>
        <v>3</v>
      </c>
      <c r="K78" s="1">
        <v>1</v>
      </c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s="7" customFormat="1" x14ac:dyDescent="0.25">
      <c r="A79" s="1" t="s">
        <v>1922</v>
      </c>
      <c r="B79" s="1">
        <v>78</v>
      </c>
      <c r="C79" s="11" t="s">
        <v>547</v>
      </c>
      <c r="D79" s="7" t="s">
        <v>1881</v>
      </c>
      <c r="E79" s="7" t="s">
        <v>1944</v>
      </c>
      <c r="F79" s="1">
        <f t="shared" si="8"/>
        <v>2</v>
      </c>
      <c r="G79" s="1">
        <f t="shared" si="9"/>
        <v>0</v>
      </c>
      <c r="H79" s="1"/>
      <c r="I79" s="1">
        <f t="shared" si="10"/>
        <v>2</v>
      </c>
      <c r="J79" s="1">
        <f t="shared" si="11"/>
        <v>2</v>
      </c>
      <c r="K79" s="1">
        <v>2</v>
      </c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s="7" customFormat="1" x14ac:dyDescent="0.25">
      <c r="A80" s="1" t="s">
        <v>1925</v>
      </c>
      <c r="B80" s="1">
        <v>79</v>
      </c>
      <c r="C80" s="11" t="s">
        <v>548</v>
      </c>
      <c r="D80" s="7" t="s">
        <v>1881</v>
      </c>
      <c r="E80" s="7" t="s">
        <v>1932</v>
      </c>
      <c r="F80" s="1">
        <f t="shared" si="8"/>
        <v>4</v>
      </c>
      <c r="G80" s="1">
        <f t="shared" si="9"/>
        <v>0</v>
      </c>
      <c r="H80" s="1"/>
      <c r="I80" s="1">
        <f t="shared" si="10"/>
        <v>4</v>
      </c>
      <c r="J80" s="1">
        <f t="shared" si="11"/>
        <v>0</v>
      </c>
      <c r="K80" s="1">
        <v>4</v>
      </c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s="7" customFormat="1" x14ac:dyDescent="0.25">
      <c r="A81" s="1" t="s">
        <v>1922</v>
      </c>
      <c r="B81" s="1">
        <v>80</v>
      </c>
      <c r="C81" s="11" t="s">
        <v>549</v>
      </c>
      <c r="D81" s="7" t="s">
        <v>1881</v>
      </c>
      <c r="E81" s="7" t="s">
        <v>1944</v>
      </c>
      <c r="F81" s="1">
        <f t="shared" si="8"/>
        <v>4</v>
      </c>
      <c r="G81" s="1">
        <f t="shared" si="9"/>
        <v>0</v>
      </c>
      <c r="H81" s="1"/>
      <c r="I81" s="1">
        <f t="shared" si="10"/>
        <v>4</v>
      </c>
      <c r="J81" s="1">
        <f t="shared" si="11"/>
        <v>0</v>
      </c>
      <c r="K81" s="1">
        <v>4</v>
      </c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s="7" customFormat="1" x14ac:dyDescent="0.25">
      <c r="A82" s="1" t="s">
        <v>1928</v>
      </c>
      <c r="B82" s="1">
        <v>81</v>
      </c>
      <c r="C82" s="11" t="s">
        <v>550</v>
      </c>
      <c r="D82" s="7" t="s">
        <v>1881</v>
      </c>
      <c r="E82" s="7" t="s">
        <v>1944</v>
      </c>
      <c r="F82" s="1">
        <f t="shared" si="8"/>
        <v>4</v>
      </c>
      <c r="G82" s="1">
        <f t="shared" si="9"/>
        <v>1</v>
      </c>
      <c r="H82" s="1"/>
      <c r="I82" s="1">
        <f t="shared" si="10"/>
        <v>5</v>
      </c>
      <c r="J82" s="1">
        <f t="shared" si="11"/>
        <v>0</v>
      </c>
      <c r="K82" s="1">
        <v>4</v>
      </c>
      <c r="L82" s="1"/>
      <c r="M82" s="1"/>
      <c r="N82" s="1"/>
      <c r="O82" s="1"/>
      <c r="P82" s="1"/>
      <c r="Q82" s="1">
        <v>1</v>
      </c>
      <c r="R82" s="1"/>
      <c r="S82" s="1"/>
      <c r="T82" s="1"/>
      <c r="U82" s="1"/>
    </row>
    <row r="83" spans="1:21" s="7" customFormat="1" x14ac:dyDescent="0.25">
      <c r="A83" s="1" t="s">
        <v>1922</v>
      </c>
      <c r="B83" s="1">
        <v>82</v>
      </c>
      <c r="C83" s="11" t="s">
        <v>551</v>
      </c>
      <c r="D83" s="7" t="s">
        <v>1881</v>
      </c>
      <c r="E83" s="7" t="s">
        <v>1921</v>
      </c>
      <c r="F83" s="1">
        <f t="shared" si="8"/>
        <v>2</v>
      </c>
      <c r="G83" s="1">
        <f t="shared" si="9"/>
        <v>0</v>
      </c>
      <c r="H83" s="1"/>
      <c r="I83" s="1">
        <f t="shared" si="10"/>
        <v>2</v>
      </c>
      <c r="J83" s="1">
        <f t="shared" si="11"/>
        <v>2</v>
      </c>
      <c r="K83" s="1">
        <v>2</v>
      </c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s="7" customFormat="1" x14ac:dyDescent="0.25">
      <c r="A84" s="1" t="s">
        <v>1925</v>
      </c>
      <c r="B84" s="1">
        <v>83</v>
      </c>
      <c r="C84" s="11" t="s">
        <v>1195</v>
      </c>
      <c r="D84" s="7" t="s">
        <v>1917</v>
      </c>
      <c r="E84" s="7" t="s">
        <v>1932</v>
      </c>
      <c r="F84" s="1">
        <f t="shared" si="8"/>
        <v>4</v>
      </c>
      <c r="G84" s="1">
        <f t="shared" si="9"/>
        <v>1</v>
      </c>
      <c r="H84" s="1">
        <f>SUM(Promotional!F23:G23)</f>
        <v>4</v>
      </c>
      <c r="I84" s="1">
        <f t="shared" si="10"/>
        <v>9</v>
      </c>
      <c r="J84" s="1">
        <f t="shared" si="11"/>
        <v>0</v>
      </c>
      <c r="K84" s="1">
        <v>4</v>
      </c>
      <c r="L84" s="1"/>
      <c r="M84" s="1"/>
      <c r="N84" s="1"/>
      <c r="O84" s="1"/>
      <c r="P84" s="1"/>
      <c r="Q84" s="1">
        <v>1</v>
      </c>
      <c r="R84" s="1"/>
      <c r="S84" s="1"/>
      <c r="T84" s="1"/>
      <c r="U84" s="1"/>
    </row>
    <row r="85" spans="1:21" s="7" customFormat="1" x14ac:dyDescent="0.25">
      <c r="A85" s="1" t="s">
        <v>1925</v>
      </c>
      <c r="B85" s="1">
        <v>84</v>
      </c>
      <c r="C85" s="11" t="s">
        <v>552</v>
      </c>
      <c r="D85" s="7" t="s">
        <v>1917</v>
      </c>
      <c r="E85" s="7" t="s">
        <v>1924</v>
      </c>
      <c r="F85" s="1">
        <f t="shared" si="8"/>
        <v>4</v>
      </c>
      <c r="G85" s="1">
        <f t="shared" si="9"/>
        <v>0</v>
      </c>
      <c r="H85" s="1"/>
      <c r="I85" s="1">
        <f t="shared" si="10"/>
        <v>4</v>
      </c>
      <c r="J85" s="1">
        <f t="shared" si="11"/>
        <v>0</v>
      </c>
      <c r="K85" s="1">
        <v>4</v>
      </c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s="7" customFormat="1" x14ac:dyDescent="0.25">
      <c r="A86" s="1" t="s">
        <v>1922</v>
      </c>
      <c r="B86" s="1">
        <v>85</v>
      </c>
      <c r="C86" s="11" t="s">
        <v>553</v>
      </c>
      <c r="D86" s="7" t="s">
        <v>1917</v>
      </c>
      <c r="E86" s="7" t="s">
        <v>1932</v>
      </c>
      <c r="F86" s="1">
        <f t="shared" si="8"/>
        <v>2</v>
      </c>
      <c r="G86" s="1">
        <f t="shared" si="9"/>
        <v>0</v>
      </c>
      <c r="H86" s="1"/>
      <c r="I86" s="1">
        <f t="shared" si="10"/>
        <v>2</v>
      </c>
      <c r="J86" s="1">
        <f t="shared" si="11"/>
        <v>2</v>
      </c>
      <c r="K86" s="1">
        <v>2</v>
      </c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s="7" customFormat="1" x14ac:dyDescent="0.25">
      <c r="A87" s="1" t="s">
        <v>1925</v>
      </c>
      <c r="B87" s="1">
        <v>86</v>
      </c>
      <c r="C87" s="11" t="s">
        <v>554</v>
      </c>
      <c r="D87" s="7" t="s">
        <v>1917</v>
      </c>
      <c r="E87" s="7" t="s">
        <v>1944</v>
      </c>
      <c r="F87" s="1">
        <f t="shared" si="8"/>
        <v>4</v>
      </c>
      <c r="G87" s="1">
        <f t="shared" si="9"/>
        <v>0</v>
      </c>
      <c r="H87" s="1"/>
      <c r="I87" s="1">
        <f t="shared" si="10"/>
        <v>4</v>
      </c>
      <c r="J87" s="1">
        <f t="shared" si="11"/>
        <v>0</v>
      </c>
      <c r="K87" s="1">
        <v>4</v>
      </c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s="7" customFormat="1" x14ac:dyDescent="0.25">
      <c r="A88" s="1" t="s">
        <v>1925</v>
      </c>
      <c r="B88" s="1">
        <v>87</v>
      </c>
      <c r="C88" s="11" t="s">
        <v>555</v>
      </c>
      <c r="D88" s="7" t="s">
        <v>1917</v>
      </c>
      <c r="E88" s="7" t="s">
        <v>1944</v>
      </c>
      <c r="F88" s="1">
        <f t="shared" si="8"/>
        <v>4</v>
      </c>
      <c r="G88" s="1">
        <f t="shared" si="9"/>
        <v>0</v>
      </c>
      <c r="H88" s="1"/>
      <c r="I88" s="1">
        <f t="shared" si="10"/>
        <v>4</v>
      </c>
      <c r="J88" s="1">
        <f t="shared" si="11"/>
        <v>0</v>
      </c>
      <c r="K88" s="1">
        <v>4</v>
      </c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s="7" customFormat="1" x14ac:dyDescent="0.25">
      <c r="A89" s="1" t="s">
        <v>1922</v>
      </c>
      <c r="B89" s="1">
        <v>88</v>
      </c>
      <c r="C89" s="11" t="s">
        <v>556</v>
      </c>
      <c r="D89" s="7" t="s">
        <v>1917</v>
      </c>
      <c r="E89" s="7" t="s">
        <v>1944</v>
      </c>
      <c r="F89" s="1">
        <f t="shared" si="8"/>
        <v>4</v>
      </c>
      <c r="G89" s="1">
        <f t="shared" si="9"/>
        <v>0</v>
      </c>
      <c r="H89" s="1"/>
      <c r="I89" s="1">
        <f t="shared" si="10"/>
        <v>4</v>
      </c>
      <c r="J89" s="1">
        <f t="shared" si="11"/>
        <v>0</v>
      </c>
      <c r="K89" s="1">
        <v>2</v>
      </c>
      <c r="L89" s="1"/>
      <c r="M89" s="1"/>
      <c r="N89" s="1">
        <v>2</v>
      </c>
      <c r="O89" s="1"/>
      <c r="P89" s="1"/>
      <c r="Q89" s="1"/>
      <c r="R89" s="1"/>
      <c r="S89" s="1"/>
      <c r="T89" s="1"/>
      <c r="U89" s="1"/>
    </row>
    <row r="90" spans="1:21" s="7" customFormat="1" x14ac:dyDescent="0.25">
      <c r="A90" s="1" t="s">
        <v>1922</v>
      </c>
      <c r="B90" s="1">
        <v>89</v>
      </c>
      <c r="C90" s="11" t="s">
        <v>557</v>
      </c>
      <c r="D90" s="7" t="s">
        <v>1917</v>
      </c>
      <c r="E90" s="7" t="s">
        <v>1924</v>
      </c>
      <c r="F90" s="1">
        <f t="shared" si="8"/>
        <v>2</v>
      </c>
      <c r="G90" s="1">
        <f t="shared" si="9"/>
        <v>1</v>
      </c>
      <c r="H90" s="1"/>
      <c r="I90" s="1">
        <f t="shared" si="10"/>
        <v>3</v>
      </c>
      <c r="J90" s="1">
        <f t="shared" si="11"/>
        <v>1</v>
      </c>
      <c r="K90" s="1">
        <v>2</v>
      </c>
      <c r="L90" s="1"/>
      <c r="M90" s="1"/>
      <c r="N90" s="1"/>
      <c r="O90" s="1"/>
      <c r="P90" s="1"/>
      <c r="Q90" s="1">
        <v>1</v>
      </c>
      <c r="R90" s="1"/>
      <c r="S90" s="1"/>
      <c r="T90" s="1"/>
      <c r="U90" s="1"/>
    </row>
    <row r="91" spans="1:21" s="7" customFormat="1" x14ac:dyDescent="0.25">
      <c r="A91" s="1" t="s">
        <v>1925</v>
      </c>
      <c r="B91" s="1">
        <v>90</v>
      </c>
      <c r="C91" s="11" t="s">
        <v>558</v>
      </c>
      <c r="D91" s="7" t="s">
        <v>1879</v>
      </c>
      <c r="E91" s="7" t="s">
        <v>1932</v>
      </c>
      <c r="F91" s="1">
        <f t="shared" si="8"/>
        <v>4</v>
      </c>
      <c r="G91" s="1">
        <f t="shared" si="9"/>
        <v>0</v>
      </c>
      <c r="H91" s="1"/>
      <c r="I91" s="1">
        <f t="shared" si="10"/>
        <v>4</v>
      </c>
      <c r="J91" s="1">
        <f t="shared" si="11"/>
        <v>0</v>
      </c>
      <c r="K91" s="1">
        <v>4</v>
      </c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s="7" customFormat="1" x14ac:dyDescent="0.25">
      <c r="A92" s="1" t="s">
        <v>1925</v>
      </c>
      <c r="B92" s="1">
        <v>91</v>
      </c>
      <c r="C92" s="11" t="s">
        <v>559</v>
      </c>
      <c r="D92" s="7" t="s">
        <v>1879</v>
      </c>
      <c r="E92" s="7" t="s">
        <v>1924</v>
      </c>
      <c r="F92" s="1">
        <f t="shared" si="8"/>
        <v>4</v>
      </c>
      <c r="G92" s="1">
        <f t="shared" si="9"/>
        <v>0</v>
      </c>
      <c r="H92" s="1"/>
      <c r="I92" s="1">
        <f t="shared" si="10"/>
        <v>4</v>
      </c>
      <c r="J92" s="1">
        <f t="shared" si="11"/>
        <v>0</v>
      </c>
      <c r="K92" s="1">
        <v>4</v>
      </c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s="7" customFormat="1" x14ac:dyDescent="0.25">
      <c r="A93" s="1" t="s">
        <v>1922</v>
      </c>
      <c r="B93" s="1">
        <v>92</v>
      </c>
      <c r="C93" s="11" t="s">
        <v>560</v>
      </c>
      <c r="D93" s="7" t="s">
        <v>1879</v>
      </c>
      <c r="E93" s="7" t="s">
        <v>1946</v>
      </c>
      <c r="F93" s="1">
        <f t="shared" si="8"/>
        <v>2</v>
      </c>
      <c r="G93" s="1">
        <f t="shared" si="9"/>
        <v>0</v>
      </c>
      <c r="H93" s="1"/>
      <c r="I93" s="1">
        <f t="shared" si="10"/>
        <v>2</v>
      </c>
      <c r="J93" s="1">
        <f t="shared" si="11"/>
        <v>2</v>
      </c>
      <c r="K93" s="1">
        <v>2</v>
      </c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s="7" customFormat="1" x14ac:dyDescent="0.25">
      <c r="A94" s="1" t="s">
        <v>1925</v>
      </c>
      <c r="B94" s="1">
        <v>93</v>
      </c>
      <c r="C94" s="11" t="s">
        <v>561</v>
      </c>
      <c r="D94" s="7" t="s">
        <v>1879</v>
      </c>
      <c r="E94" s="7" t="s">
        <v>1921</v>
      </c>
      <c r="F94" s="1">
        <f t="shared" si="8"/>
        <v>4</v>
      </c>
      <c r="G94" s="1">
        <f t="shared" si="9"/>
        <v>0</v>
      </c>
      <c r="H94" s="1"/>
      <c r="I94" s="1">
        <f t="shared" si="10"/>
        <v>4</v>
      </c>
      <c r="J94" s="1">
        <f t="shared" si="11"/>
        <v>0</v>
      </c>
      <c r="K94" s="1">
        <v>4</v>
      </c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 s="7" customFormat="1" x14ac:dyDescent="0.25">
      <c r="A95" s="1" t="s">
        <v>1922</v>
      </c>
      <c r="B95" s="1">
        <v>94</v>
      </c>
      <c r="C95" s="11" t="s">
        <v>562</v>
      </c>
      <c r="D95" s="7" t="s">
        <v>1879</v>
      </c>
      <c r="E95" s="7" t="s">
        <v>1946</v>
      </c>
      <c r="F95" s="1">
        <f t="shared" si="8"/>
        <v>4</v>
      </c>
      <c r="G95" s="1">
        <f t="shared" si="9"/>
        <v>0</v>
      </c>
      <c r="H95" s="1"/>
      <c r="I95" s="1">
        <f t="shared" si="10"/>
        <v>4</v>
      </c>
      <c r="J95" s="1">
        <f t="shared" si="11"/>
        <v>0</v>
      </c>
      <c r="K95" s="1">
        <v>3</v>
      </c>
      <c r="L95" s="1"/>
      <c r="M95" s="1"/>
      <c r="N95" s="1"/>
      <c r="O95" s="1">
        <v>1</v>
      </c>
      <c r="P95" s="1"/>
      <c r="Q95" s="1"/>
      <c r="R95" s="1"/>
      <c r="S95" s="1"/>
      <c r="T95" s="1"/>
      <c r="U95" s="1"/>
    </row>
    <row r="96" spans="1:21" s="7" customFormat="1" x14ac:dyDescent="0.25">
      <c r="A96" s="1" t="s">
        <v>1928</v>
      </c>
      <c r="B96" s="1">
        <v>95</v>
      </c>
      <c r="C96" s="11" t="s">
        <v>563</v>
      </c>
      <c r="D96" s="7" t="s">
        <v>1879</v>
      </c>
      <c r="E96" s="7" t="s">
        <v>1946</v>
      </c>
      <c r="F96" s="1">
        <f t="shared" si="8"/>
        <v>5</v>
      </c>
      <c r="G96" s="1">
        <f t="shared" si="9"/>
        <v>0</v>
      </c>
      <c r="H96" s="1"/>
      <c r="I96" s="1">
        <f t="shared" si="10"/>
        <v>5</v>
      </c>
      <c r="J96" s="1">
        <f t="shared" si="11"/>
        <v>0</v>
      </c>
      <c r="K96" s="1">
        <v>5</v>
      </c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 s="7" customFormat="1" x14ac:dyDescent="0.25">
      <c r="A97" s="1" t="s">
        <v>1922</v>
      </c>
      <c r="B97" s="1">
        <v>96</v>
      </c>
      <c r="C97" s="11" t="s">
        <v>564</v>
      </c>
      <c r="D97" s="7" t="s">
        <v>1879</v>
      </c>
      <c r="E97" s="7" t="s">
        <v>1921</v>
      </c>
      <c r="F97" s="1">
        <f t="shared" si="8"/>
        <v>2</v>
      </c>
      <c r="G97" s="1">
        <f t="shared" si="9"/>
        <v>0</v>
      </c>
      <c r="H97" s="1"/>
      <c r="I97" s="1">
        <f t="shared" si="10"/>
        <v>2</v>
      </c>
      <c r="J97" s="1">
        <f t="shared" si="11"/>
        <v>2</v>
      </c>
      <c r="K97" s="1">
        <v>2</v>
      </c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 s="7" customFormat="1" x14ac:dyDescent="0.25">
      <c r="A98" s="1" t="s">
        <v>1928</v>
      </c>
      <c r="B98" s="1">
        <v>97</v>
      </c>
      <c r="C98" s="11" t="s">
        <v>565</v>
      </c>
      <c r="D98" s="7" t="s">
        <v>1879</v>
      </c>
      <c r="E98" s="7" t="s">
        <v>1924</v>
      </c>
      <c r="F98" s="1">
        <f t="shared" ref="F98:F129" si="12">SUM(K98:P98)</f>
        <v>4</v>
      </c>
      <c r="G98" s="1">
        <f t="shared" ref="G98:G129" si="13">SUM(Q98:U98)</f>
        <v>0</v>
      </c>
      <c r="H98" s="1"/>
      <c r="I98" s="1">
        <f t="shared" ref="I98:I129" si="14">SUM(F98:H98)</f>
        <v>4</v>
      </c>
      <c r="J98" s="1">
        <f t="shared" ref="J98:J129" si="15">IF(IF(D98="",1,4)&gt;I98,IF(D98="",1,4)-I98,IF(F98+G98&gt;0,0,1))</f>
        <v>0</v>
      </c>
      <c r="K98" s="1">
        <v>4</v>
      </c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 s="7" customFormat="1" x14ac:dyDescent="0.25">
      <c r="A99" s="1" t="s">
        <v>1928</v>
      </c>
      <c r="B99" s="1">
        <v>98</v>
      </c>
      <c r="C99" s="11" t="s">
        <v>566</v>
      </c>
      <c r="D99" s="7" t="s">
        <v>1916</v>
      </c>
      <c r="E99" s="7" t="s">
        <v>1932</v>
      </c>
      <c r="F99" s="1">
        <f t="shared" si="12"/>
        <v>4</v>
      </c>
      <c r="G99" s="1">
        <f t="shared" si="13"/>
        <v>0</v>
      </c>
      <c r="H99" s="1"/>
      <c r="I99" s="1">
        <f t="shared" si="14"/>
        <v>4</v>
      </c>
      <c r="J99" s="1">
        <f t="shared" si="15"/>
        <v>0</v>
      </c>
      <c r="K99" s="1">
        <v>4</v>
      </c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s="7" customFormat="1" x14ac:dyDescent="0.25">
      <c r="A100" s="1" t="s">
        <v>1928</v>
      </c>
      <c r="B100" s="1">
        <v>99</v>
      </c>
      <c r="C100" s="11" t="s">
        <v>567</v>
      </c>
      <c r="D100" s="7" t="s">
        <v>1916</v>
      </c>
      <c r="E100" s="7" t="s">
        <v>1944</v>
      </c>
      <c r="F100" s="1">
        <f t="shared" si="12"/>
        <v>4</v>
      </c>
      <c r="G100" s="1">
        <f t="shared" si="13"/>
        <v>0</v>
      </c>
      <c r="H100" s="1"/>
      <c r="I100" s="1">
        <f t="shared" si="14"/>
        <v>4</v>
      </c>
      <c r="J100" s="1">
        <f t="shared" si="15"/>
        <v>0</v>
      </c>
      <c r="K100" s="1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s="7" customFormat="1" x14ac:dyDescent="0.25">
      <c r="A101" s="1" t="s">
        <v>1928</v>
      </c>
      <c r="B101" s="1">
        <v>100</v>
      </c>
      <c r="C101" s="11" t="s">
        <v>568</v>
      </c>
      <c r="D101" s="7" t="s">
        <v>1916</v>
      </c>
      <c r="E101" s="7" t="s">
        <v>1944</v>
      </c>
      <c r="F101" s="1">
        <f t="shared" si="12"/>
        <v>5</v>
      </c>
      <c r="G101" s="1">
        <f t="shared" si="13"/>
        <v>0</v>
      </c>
      <c r="H101" s="1"/>
      <c r="I101" s="1">
        <f t="shared" si="14"/>
        <v>5</v>
      </c>
      <c r="J101" s="1">
        <f t="shared" si="15"/>
        <v>0</v>
      </c>
      <c r="K101" s="1">
        <v>4</v>
      </c>
      <c r="L101" s="1"/>
      <c r="M101" s="1"/>
      <c r="N101" s="1"/>
      <c r="O101" s="1">
        <v>1</v>
      </c>
      <c r="P101" s="1"/>
      <c r="Q101" s="1"/>
      <c r="R101" s="1"/>
      <c r="S101" s="1"/>
      <c r="T101" s="1"/>
      <c r="U101" s="1"/>
    </row>
    <row r="102" spans="1:21" s="7" customFormat="1" x14ac:dyDescent="0.25">
      <c r="A102" s="1" t="s">
        <v>1922</v>
      </c>
      <c r="B102" s="1">
        <v>101</v>
      </c>
      <c r="C102" s="11" t="s">
        <v>569</v>
      </c>
      <c r="D102" s="7" t="s">
        <v>1916</v>
      </c>
      <c r="E102" s="7" t="s">
        <v>1944</v>
      </c>
      <c r="F102" s="1">
        <f t="shared" si="12"/>
        <v>3</v>
      </c>
      <c r="G102" s="1">
        <f t="shared" si="13"/>
        <v>0</v>
      </c>
      <c r="H102" s="1"/>
      <c r="I102" s="1">
        <f t="shared" si="14"/>
        <v>3</v>
      </c>
      <c r="J102" s="1">
        <f t="shared" si="15"/>
        <v>1</v>
      </c>
      <c r="K102" s="1">
        <v>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s="7" customFormat="1" x14ac:dyDescent="0.25">
      <c r="A103" s="1" t="s">
        <v>1928</v>
      </c>
      <c r="B103" s="1">
        <v>102</v>
      </c>
      <c r="C103" s="11" t="s">
        <v>570</v>
      </c>
      <c r="D103" s="7" t="s">
        <v>1916</v>
      </c>
      <c r="E103" s="7" t="s">
        <v>1944</v>
      </c>
      <c r="F103" s="1">
        <f t="shared" si="12"/>
        <v>5</v>
      </c>
      <c r="G103" s="1">
        <f t="shared" si="13"/>
        <v>0</v>
      </c>
      <c r="H103" s="1"/>
      <c r="I103" s="1">
        <f t="shared" si="14"/>
        <v>5</v>
      </c>
      <c r="J103" s="1">
        <f t="shared" si="15"/>
        <v>0</v>
      </c>
      <c r="K103" s="1">
        <v>4</v>
      </c>
      <c r="L103" s="1"/>
      <c r="M103" s="1"/>
      <c r="N103" s="1"/>
      <c r="O103" s="1">
        <v>1</v>
      </c>
      <c r="P103" s="1"/>
      <c r="Q103" s="1"/>
      <c r="R103" s="1"/>
      <c r="S103" s="1"/>
      <c r="T103" s="1"/>
      <c r="U103" s="1"/>
    </row>
    <row r="104" spans="1:21" s="7" customFormat="1" x14ac:dyDescent="0.25">
      <c r="A104" s="1" t="s">
        <v>1922</v>
      </c>
      <c r="B104" s="1">
        <v>103</v>
      </c>
      <c r="C104" s="11" t="s">
        <v>571</v>
      </c>
      <c r="D104" s="7" t="s">
        <v>1916</v>
      </c>
      <c r="E104" s="7" t="s">
        <v>1944</v>
      </c>
      <c r="F104" s="1">
        <f t="shared" si="12"/>
        <v>3</v>
      </c>
      <c r="G104" s="1">
        <f t="shared" si="13"/>
        <v>0</v>
      </c>
      <c r="H104" s="1">
        <f>SUM(F129:G129)</f>
        <v>2</v>
      </c>
      <c r="I104" s="1">
        <f t="shared" si="14"/>
        <v>5</v>
      </c>
      <c r="J104" s="1">
        <f t="shared" si="15"/>
        <v>0</v>
      </c>
      <c r="K104" s="1">
        <v>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s="7" customFormat="1" x14ac:dyDescent="0.25">
      <c r="A105" s="1" t="s">
        <v>1925</v>
      </c>
      <c r="B105" s="1">
        <v>104</v>
      </c>
      <c r="C105" s="11" t="s">
        <v>572</v>
      </c>
      <c r="D105" s="7" t="s">
        <v>1916</v>
      </c>
      <c r="E105" s="7" t="s">
        <v>1944</v>
      </c>
      <c r="F105" s="1">
        <f t="shared" si="12"/>
        <v>4</v>
      </c>
      <c r="G105" s="1">
        <f t="shared" si="13"/>
        <v>0</v>
      </c>
      <c r="H105" s="1"/>
      <c r="I105" s="1">
        <f t="shared" si="14"/>
        <v>4</v>
      </c>
      <c r="J105" s="1">
        <f t="shared" si="15"/>
        <v>0</v>
      </c>
      <c r="K105" s="1">
        <v>4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s="7" customFormat="1" x14ac:dyDescent="0.25">
      <c r="A106" s="1" t="s">
        <v>1925</v>
      </c>
      <c r="B106" s="1">
        <v>105</v>
      </c>
      <c r="C106" s="11" t="s">
        <v>573</v>
      </c>
      <c r="D106" s="7" t="s">
        <v>1916</v>
      </c>
      <c r="E106" s="7" t="s">
        <v>1924</v>
      </c>
      <c r="F106" s="1">
        <f t="shared" si="12"/>
        <v>5</v>
      </c>
      <c r="G106" s="1">
        <f t="shared" si="13"/>
        <v>0</v>
      </c>
      <c r="H106" s="1"/>
      <c r="I106" s="1">
        <f t="shared" si="14"/>
        <v>5</v>
      </c>
      <c r="J106" s="1">
        <f t="shared" si="15"/>
        <v>0</v>
      </c>
      <c r="K106" s="1">
        <v>4</v>
      </c>
      <c r="L106" s="1"/>
      <c r="M106" s="1"/>
      <c r="N106" s="1"/>
      <c r="O106" s="1">
        <v>1</v>
      </c>
      <c r="P106" s="1"/>
      <c r="Q106" s="1"/>
      <c r="R106" s="1"/>
      <c r="S106" s="1"/>
      <c r="T106" s="1"/>
      <c r="U106" s="1"/>
    </row>
    <row r="107" spans="1:21" s="7" customFormat="1" x14ac:dyDescent="0.25">
      <c r="A107" s="1" t="s">
        <v>1922</v>
      </c>
      <c r="B107" s="1">
        <v>106</v>
      </c>
      <c r="C107" s="11" t="s">
        <v>574</v>
      </c>
      <c r="D107" s="7" t="s">
        <v>1916</v>
      </c>
      <c r="E107" s="7" t="s">
        <v>1944</v>
      </c>
      <c r="F107" s="1">
        <f t="shared" si="12"/>
        <v>3</v>
      </c>
      <c r="G107" s="1">
        <f t="shared" si="13"/>
        <v>0</v>
      </c>
      <c r="H107" s="1"/>
      <c r="I107" s="1">
        <f t="shared" si="14"/>
        <v>3</v>
      </c>
      <c r="J107" s="1">
        <f t="shared" si="15"/>
        <v>1</v>
      </c>
      <c r="K107" s="1">
        <v>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s="7" customFormat="1" x14ac:dyDescent="0.25">
      <c r="A108" s="1" t="s">
        <v>1925</v>
      </c>
      <c r="B108" s="1">
        <v>107</v>
      </c>
      <c r="C108" s="11" t="s">
        <v>575</v>
      </c>
      <c r="D108" s="7" t="s">
        <v>1916</v>
      </c>
      <c r="E108" s="7" t="s">
        <v>1932</v>
      </c>
      <c r="F108" s="1">
        <f t="shared" si="12"/>
        <v>4</v>
      </c>
      <c r="G108" s="1">
        <f t="shared" si="13"/>
        <v>0</v>
      </c>
      <c r="H108" s="1"/>
      <c r="I108" s="1">
        <f t="shared" si="14"/>
        <v>4</v>
      </c>
      <c r="J108" s="1">
        <f t="shared" si="15"/>
        <v>0</v>
      </c>
      <c r="K108" s="1">
        <v>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s="7" customFormat="1" x14ac:dyDescent="0.25">
      <c r="A109" s="1" t="s">
        <v>1928</v>
      </c>
      <c r="B109" s="1">
        <v>108</v>
      </c>
      <c r="C109" s="11" t="s">
        <v>576</v>
      </c>
      <c r="D109" s="7" t="s">
        <v>1916</v>
      </c>
      <c r="E109" s="7" t="s">
        <v>1944</v>
      </c>
      <c r="F109" s="1">
        <f t="shared" si="12"/>
        <v>4</v>
      </c>
      <c r="G109" s="1">
        <f t="shared" si="13"/>
        <v>0</v>
      </c>
      <c r="H109" s="1"/>
      <c r="I109" s="1">
        <f t="shared" si="14"/>
        <v>4</v>
      </c>
      <c r="J109" s="1">
        <f t="shared" si="15"/>
        <v>0</v>
      </c>
      <c r="K109" s="1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s="7" customFormat="1" x14ac:dyDescent="0.25">
      <c r="A110" s="1" t="s">
        <v>1922</v>
      </c>
      <c r="B110" s="1">
        <v>109</v>
      </c>
      <c r="C110" s="11" t="s">
        <v>577</v>
      </c>
      <c r="D110" s="7" t="s">
        <v>1936</v>
      </c>
      <c r="E110" s="7" t="s">
        <v>1924</v>
      </c>
      <c r="F110" s="1">
        <f t="shared" si="12"/>
        <v>2</v>
      </c>
      <c r="G110" s="1">
        <f t="shared" si="13"/>
        <v>0</v>
      </c>
      <c r="H110" s="1"/>
      <c r="I110" s="1">
        <f t="shared" si="14"/>
        <v>2</v>
      </c>
      <c r="J110" s="1">
        <f t="shared" si="15"/>
        <v>2</v>
      </c>
      <c r="K110" s="1">
        <v>2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s="7" customFormat="1" x14ac:dyDescent="0.25">
      <c r="A111" s="1" t="s">
        <v>1925</v>
      </c>
      <c r="B111" s="1">
        <v>110</v>
      </c>
      <c r="C111" s="11" t="s">
        <v>578</v>
      </c>
      <c r="D111" s="7" t="s">
        <v>1936</v>
      </c>
      <c r="E111" s="7" t="s">
        <v>1921</v>
      </c>
      <c r="F111" s="1">
        <f t="shared" si="12"/>
        <v>4</v>
      </c>
      <c r="G111" s="1">
        <f t="shared" si="13"/>
        <v>0</v>
      </c>
      <c r="H111" s="1"/>
      <c r="I111" s="1">
        <f t="shared" si="14"/>
        <v>4</v>
      </c>
      <c r="J111" s="1">
        <f t="shared" si="15"/>
        <v>0</v>
      </c>
      <c r="K111" s="1">
        <v>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 s="7" customFormat="1" x14ac:dyDescent="0.25">
      <c r="A112" s="1" t="s">
        <v>1928</v>
      </c>
      <c r="B112" s="1">
        <v>111</v>
      </c>
      <c r="C112" s="11" t="s">
        <v>579</v>
      </c>
      <c r="D112" s="7" t="s">
        <v>1936</v>
      </c>
      <c r="E112" s="7" t="s">
        <v>1924</v>
      </c>
      <c r="F112" s="1">
        <f t="shared" si="12"/>
        <v>5</v>
      </c>
      <c r="G112" s="1">
        <f t="shared" si="13"/>
        <v>1</v>
      </c>
      <c r="H112" s="1"/>
      <c r="I112" s="1">
        <f t="shared" si="14"/>
        <v>6</v>
      </c>
      <c r="J112" s="1">
        <f t="shared" si="15"/>
        <v>0</v>
      </c>
      <c r="K112" s="1">
        <v>4</v>
      </c>
      <c r="L112" s="1"/>
      <c r="M112" s="1"/>
      <c r="N112" s="1"/>
      <c r="O112" s="1">
        <v>1</v>
      </c>
      <c r="P112" s="1"/>
      <c r="Q112" s="1">
        <v>1</v>
      </c>
      <c r="R112" s="1"/>
      <c r="S112" s="1"/>
      <c r="T112" s="1"/>
      <c r="U112" s="1"/>
    </row>
    <row r="113" spans="1:21" s="7" customFormat="1" x14ac:dyDescent="0.25">
      <c r="A113" s="1" t="s">
        <v>1928</v>
      </c>
      <c r="B113" s="1">
        <v>112</v>
      </c>
      <c r="C113" s="11" t="s">
        <v>580</v>
      </c>
      <c r="D113" s="7" t="s">
        <v>1936</v>
      </c>
      <c r="E113" s="7" t="s">
        <v>1921</v>
      </c>
      <c r="F113" s="1">
        <f t="shared" si="12"/>
        <v>4</v>
      </c>
      <c r="G113" s="1">
        <f t="shared" si="13"/>
        <v>0</v>
      </c>
      <c r="H113" s="1"/>
      <c r="I113" s="1">
        <f t="shared" si="14"/>
        <v>4</v>
      </c>
      <c r="J113" s="1">
        <f t="shared" si="15"/>
        <v>0</v>
      </c>
      <c r="K113" s="1">
        <v>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 s="7" customFormat="1" x14ac:dyDescent="0.25">
      <c r="A114" s="1" t="s">
        <v>1922</v>
      </c>
      <c r="B114" s="1">
        <v>113</v>
      </c>
      <c r="C114" s="11" t="s">
        <v>1821</v>
      </c>
      <c r="D114" s="7" t="s">
        <v>1936</v>
      </c>
      <c r="E114" s="7" t="s">
        <v>1946</v>
      </c>
      <c r="F114" s="1">
        <f t="shared" si="12"/>
        <v>2</v>
      </c>
      <c r="G114" s="1">
        <f t="shared" si="13"/>
        <v>0</v>
      </c>
      <c r="H114" s="1"/>
      <c r="I114" s="1">
        <f t="shared" si="14"/>
        <v>2</v>
      </c>
      <c r="J114" s="1">
        <f t="shared" si="15"/>
        <v>2</v>
      </c>
      <c r="K114" s="1">
        <v>2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 s="7" customFormat="1" x14ac:dyDescent="0.25">
      <c r="A115" s="1" t="s">
        <v>1922</v>
      </c>
      <c r="B115" s="1">
        <v>114</v>
      </c>
      <c r="C115" s="11" t="s">
        <v>581</v>
      </c>
      <c r="D115" s="7" t="s">
        <v>1936</v>
      </c>
      <c r="E115" s="7" t="s">
        <v>1946</v>
      </c>
      <c r="F115" s="1">
        <f t="shared" si="12"/>
        <v>3</v>
      </c>
      <c r="G115" s="1">
        <f t="shared" si="13"/>
        <v>0</v>
      </c>
      <c r="H115" s="1"/>
      <c r="I115" s="1">
        <f t="shared" si="14"/>
        <v>3</v>
      </c>
      <c r="J115" s="1">
        <f t="shared" si="15"/>
        <v>1</v>
      </c>
      <c r="K115" s="1">
        <v>3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s="7" customFormat="1" x14ac:dyDescent="0.25">
      <c r="A116" s="1" t="s">
        <v>1925</v>
      </c>
      <c r="B116" s="1">
        <v>115</v>
      </c>
      <c r="C116" s="11" t="s">
        <v>582</v>
      </c>
      <c r="E116" s="7" t="s">
        <v>1929</v>
      </c>
      <c r="F116" s="1">
        <f t="shared" si="12"/>
        <v>2</v>
      </c>
      <c r="G116" s="1">
        <f t="shared" si="13"/>
        <v>0</v>
      </c>
      <c r="H116" s="1"/>
      <c r="I116" s="1">
        <f t="shared" si="14"/>
        <v>2</v>
      </c>
      <c r="J116" s="1">
        <f t="shared" si="15"/>
        <v>0</v>
      </c>
      <c r="K116" s="1">
        <v>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 s="7" customFormat="1" x14ac:dyDescent="0.25">
      <c r="A117" s="1" t="s">
        <v>1925</v>
      </c>
      <c r="B117" s="1">
        <v>116</v>
      </c>
      <c r="C117" s="11" t="s">
        <v>583</v>
      </c>
      <c r="E117" s="7" t="s">
        <v>1929</v>
      </c>
      <c r="F117" s="1">
        <f t="shared" si="12"/>
        <v>3</v>
      </c>
      <c r="G117" s="1">
        <f t="shared" si="13"/>
        <v>0</v>
      </c>
      <c r="H117" s="1"/>
      <c r="I117" s="1">
        <f t="shared" si="14"/>
        <v>3</v>
      </c>
      <c r="J117" s="1">
        <f t="shared" si="15"/>
        <v>0</v>
      </c>
      <c r="K117" s="1">
        <v>2</v>
      </c>
      <c r="L117" s="1"/>
      <c r="M117" s="1"/>
      <c r="N117" s="1"/>
      <c r="O117" s="1">
        <v>1</v>
      </c>
      <c r="P117" s="1"/>
      <c r="Q117" s="1"/>
      <c r="R117" s="1"/>
      <c r="S117" s="1"/>
      <c r="T117" s="1"/>
      <c r="U117" s="1"/>
    </row>
    <row r="118" spans="1:21" s="7" customFormat="1" x14ac:dyDescent="0.25">
      <c r="A118" s="1" t="s">
        <v>1925</v>
      </c>
      <c r="B118" s="1">
        <v>117</v>
      </c>
      <c r="C118" s="11" t="s">
        <v>584</v>
      </c>
      <c r="E118" s="7" t="s">
        <v>1929</v>
      </c>
      <c r="F118" s="1">
        <f t="shared" si="12"/>
        <v>2</v>
      </c>
      <c r="G118" s="1">
        <f t="shared" si="13"/>
        <v>0</v>
      </c>
      <c r="H118" s="1"/>
      <c r="I118" s="1">
        <f t="shared" si="14"/>
        <v>2</v>
      </c>
      <c r="J118" s="1">
        <f t="shared" si="15"/>
        <v>0</v>
      </c>
      <c r="K118" s="1">
        <v>2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s="7" customFormat="1" x14ac:dyDescent="0.25">
      <c r="A119" s="1" t="s">
        <v>1925</v>
      </c>
      <c r="B119" s="1">
        <v>118</v>
      </c>
      <c r="C119" s="11" t="s">
        <v>585</v>
      </c>
      <c r="E119" s="7" t="s">
        <v>1929</v>
      </c>
      <c r="F119" s="1">
        <f t="shared" si="12"/>
        <v>2</v>
      </c>
      <c r="G119" s="1">
        <f t="shared" si="13"/>
        <v>1</v>
      </c>
      <c r="H119" s="1"/>
      <c r="I119" s="1">
        <f t="shared" si="14"/>
        <v>3</v>
      </c>
      <c r="J119" s="1">
        <f t="shared" si="15"/>
        <v>0</v>
      </c>
      <c r="K119" s="1">
        <v>2</v>
      </c>
      <c r="L119" s="1"/>
      <c r="M119" s="1"/>
      <c r="N119" s="1"/>
      <c r="O119" s="1"/>
      <c r="P119" s="1"/>
      <c r="Q119" s="1">
        <v>1</v>
      </c>
      <c r="R119" s="1"/>
      <c r="S119" s="1"/>
      <c r="T119" s="1"/>
      <c r="U119" s="1"/>
    </row>
    <row r="120" spans="1:21" s="7" customFormat="1" x14ac:dyDescent="0.25">
      <c r="A120" s="1" t="s">
        <v>1925</v>
      </c>
      <c r="B120" s="1">
        <v>119</v>
      </c>
      <c r="C120" s="11" t="s">
        <v>586</v>
      </c>
      <c r="E120" s="7" t="s">
        <v>1929</v>
      </c>
      <c r="F120" s="1">
        <f t="shared" si="12"/>
        <v>2</v>
      </c>
      <c r="G120" s="1">
        <f t="shared" si="13"/>
        <v>0</v>
      </c>
      <c r="H120" s="1"/>
      <c r="I120" s="1">
        <f t="shared" si="14"/>
        <v>2</v>
      </c>
      <c r="J120" s="1">
        <f t="shared" si="15"/>
        <v>0</v>
      </c>
      <c r="K120" s="1">
        <v>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 s="7" customFormat="1" x14ac:dyDescent="0.25">
      <c r="A121" s="1" t="s">
        <v>1925</v>
      </c>
      <c r="B121" s="1">
        <v>120</v>
      </c>
      <c r="C121" s="11" t="s">
        <v>587</v>
      </c>
      <c r="E121" s="7" t="s">
        <v>1929</v>
      </c>
      <c r="F121" s="1">
        <f t="shared" si="12"/>
        <v>2</v>
      </c>
      <c r="G121" s="1">
        <f t="shared" si="13"/>
        <v>0</v>
      </c>
      <c r="H121" s="1"/>
      <c r="I121" s="1">
        <f t="shared" si="14"/>
        <v>2</v>
      </c>
      <c r="J121" s="1">
        <f t="shared" si="15"/>
        <v>0</v>
      </c>
      <c r="K121" s="1">
        <v>2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 s="7" customFormat="1" x14ac:dyDescent="0.25">
      <c r="A122" s="1" t="s">
        <v>1911</v>
      </c>
      <c r="B122" s="1">
        <v>121</v>
      </c>
      <c r="C122" s="11" t="s">
        <v>588</v>
      </c>
      <c r="D122" s="7" t="s">
        <v>1927</v>
      </c>
      <c r="E122" s="7" t="s">
        <v>1946</v>
      </c>
      <c r="F122" s="1">
        <f t="shared" si="12"/>
        <v>5</v>
      </c>
      <c r="G122" s="1">
        <f t="shared" si="13"/>
        <v>0</v>
      </c>
      <c r="H122" s="1"/>
      <c r="I122" s="1">
        <f t="shared" si="14"/>
        <v>5</v>
      </c>
      <c r="J122" s="1">
        <f t="shared" si="15"/>
        <v>0</v>
      </c>
      <c r="K122" s="1">
        <v>4</v>
      </c>
      <c r="L122" s="1"/>
      <c r="M122" s="1"/>
      <c r="N122" s="1"/>
      <c r="O122" s="1">
        <v>1</v>
      </c>
      <c r="P122" s="1"/>
      <c r="Q122" s="1"/>
      <c r="R122" s="1"/>
      <c r="S122" s="1"/>
      <c r="T122" s="1"/>
      <c r="U122" s="1"/>
    </row>
    <row r="123" spans="1:21" s="7" customFormat="1" x14ac:dyDescent="0.25">
      <c r="A123" s="1" t="s">
        <v>1911</v>
      </c>
      <c r="B123" s="1">
        <v>122</v>
      </c>
      <c r="C123" s="11" t="s">
        <v>589</v>
      </c>
      <c r="D123" s="7" t="s">
        <v>1917</v>
      </c>
      <c r="E123" s="7" t="s">
        <v>1944</v>
      </c>
      <c r="F123" s="1">
        <f t="shared" si="12"/>
        <v>4</v>
      </c>
      <c r="G123" s="1">
        <f t="shared" si="13"/>
        <v>0</v>
      </c>
      <c r="H123" s="1"/>
      <c r="I123" s="1">
        <f t="shared" si="14"/>
        <v>4</v>
      </c>
      <c r="J123" s="1">
        <f t="shared" si="15"/>
        <v>0</v>
      </c>
      <c r="K123" s="1">
        <v>4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 s="7" customFormat="1" x14ac:dyDescent="0.25">
      <c r="A124" s="1" t="s">
        <v>1922</v>
      </c>
      <c r="B124" s="1">
        <v>123</v>
      </c>
      <c r="C124" s="11" t="s">
        <v>685</v>
      </c>
      <c r="D124" s="7" t="s">
        <v>1892</v>
      </c>
      <c r="E124" s="7" t="s">
        <v>1924</v>
      </c>
      <c r="F124" s="1">
        <f t="shared" si="12"/>
        <v>2</v>
      </c>
      <c r="G124" s="1">
        <f t="shared" si="13"/>
        <v>0</v>
      </c>
      <c r="H124" s="1">
        <f>SUM(F27:G27)</f>
        <v>2</v>
      </c>
      <c r="I124" s="1">
        <f t="shared" si="14"/>
        <v>4</v>
      </c>
      <c r="J124" s="1">
        <f t="shared" si="15"/>
        <v>0</v>
      </c>
      <c r="K124" s="1">
        <v>2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 s="7" customFormat="1" x14ac:dyDescent="0.25">
      <c r="A125" s="1" t="s">
        <v>1922</v>
      </c>
      <c r="B125" s="1">
        <v>124</v>
      </c>
      <c r="C125" s="11" t="s">
        <v>692</v>
      </c>
      <c r="D125" s="7" t="s">
        <v>1892</v>
      </c>
      <c r="E125" s="7" t="s">
        <v>1946</v>
      </c>
      <c r="F125" s="1">
        <f t="shared" si="12"/>
        <v>2</v>
      </c>
      <c r="G125" s="1">
        <f t="shared" si="13"/>
        <v>0</v>
      </c>
      <c r="H125" s="1">
        <f>SUM(F36:G36)</f>
        <v>2</v>
      </c>
      <c r="I125" s="1">
        <f t="shared" si="14"/>
        <v>4</v>
      </c>
      <c r="J125" s="1">
        <f t="shared" si="15"/>
        <v>0</v>
      </c>
      <c r="K125" s="1">
        <v>2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 s="7" customFormat="1" x14ac:dyDescent="0.25">
      <c r="A126" s="1" t="s">
        <v>1922</v>
      </c>
      <c r="B126" s="1">
        <v>125</v>
      </c>
      <c r="C126" s="11" t="s">
        <v>695</v>
      </c>
      <c r="D126" s="7" t="s">
        <v>1910</v>
      </c>
      <c r="E126" s="7" t="s">
        <v>1924</v>
      </c>
      <c r="F126" s="1">
        <f t="shared" si="12"/>
        <v>2</v>
      </c>
      <c r="G126" s="1">
        <f t="shared" si="13"/>
        <v>0</v>
      </c>
      <c r="H126" s="1">
        <f>SUM(F40:G40)</f>
        <v>1</v>
      </c>
      <c r="I126" s="1">
        <f t="shared" si="14"/>
        <v>3</v>
      </c>
      <c r="J126" s="1">
        <f t="shared" si="15"/>
        <v>1</v>
      </c>
      <c r="K126" s="1">
        <v>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 s="7" customFormat="1" x14ac:dyDescent="0.25">
      <c r="A127" s="1" t="s">
        <v>1922</v>
      </c>
      <c r="B127" s="1">
        <v>126</v>
      </c>
      <c r="C127" s="11" t="s">
        <v>705</v>
      </c>
      <c r="D127" s="7" t="s">
        <v>1927</v>
      </c>
      <c r="E127" s="7" t="s">
        <v>1924</v>
      </c>
      <c r="F127" s="1">
        <f t="shared" si="12"/>
        <v>2</v>
      </c>
      <c r="G127" s="1">
        <f t="shared" si="13"/>
        <v>0</v>
      </c>
      <c r="H127" s="1">
        <f>SUM(F50:G50)</f>
        <v>3</v>
      </c>
      <c r="I127" s="1">
        <f t="shared" si="14"/>
        <v>5</v>
      </c>
      <c r="J127" s="1">
        <f t="shared" si="15"/>
        <v>0</v>
      </c>
      <c r="K127" s="1">
        <v>2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 s="7" customFormat="1" x14ac:dyDescent="0.25">
      <c r="A128" s="1" t="s">
        <v>1922</v>
      </c>
      <c r="B128" s="1">
        <v>127</v>
      </c>
      <c r="C128" s="11" t="s">
        <v>723</v>
      </c>
      <c r="D128" s="7" t="s">
        <v>1926</v>
      </c>
      <c r="E128" s="7" t="s">
        <v>1944</v>
      </c>
      <c r="F128" s="1">
        <f t="shared" si="12"/>
        <v>2</v>
      </c>
      <c r="G128" s="1">
        <f t="shared" si="13"/>
        <v>0</v>
      </c>
      <c r="H128" s="1">
        <f>SUM(F69:G69)</f>
        <v>2</v>
      </c>
      <c r="I128" s="1">
        <f t="shared" si="14"/>
        <v>4</v>
      </c>
      <c r="J128" s="1">
        <f t="shared" si="15"/>
        <v>0</v>
      </c>
      <c r="K128" s="1">
        <v>2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 s="7" customFormat="1" x14ac:dyDescent="0.25">
      <c r="A129" s="1" t="s">
        <v>1922</v>
      </c>
      <c r="B129" s="1">
        <v>128</v>
      </c>
      <c r="C129" s="11" t="s">
        <v>571</v>
      </c>
      <c r="D129" s="7" t="s">
        <v>1916</v>
      </c>
      <c r="E129" s="7" t="s">
        <v>1944</v>
      </c>
      <c r="F129" s="1">
        <f t="shared" si="12"/>
        <v>2</v>
      </c>
      <c r="G129" s="1">
        <f t="shared" si="13"/>
        <v>0</v>
      </c>
      <c r="H129" s="1">
        <f>SUM(F104:G104)</f>
        <v>3</v>
      </c>
      <c r="I129" s="1">
        <f t="shared" si="14"/>
        <v>5</v>
      </c>
      <c r="J129" s="1">
        <f t="shared" si="15"/>
        <v>0</v>
      </c>
      <c r="K129" s="1">
        <v>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 x14ac:dyDescent="0.25">
      <c r="F130" s="1">
        <f>SUM(F2:F129)</f>
        <v>442</v>
      </c>
      <c r="G130" s="1">
        <f>SUM(G2:G129)</f>
        <v>10</v>
      </c>
      <c r="H130" s="1"/>
      <c r="I130" s="1">
        <f>COUNTIF(F2:F129,0)</f>
        <v>0</v>
      </c>
      <c r="J130" s="1">
        <f t="shared" ref="J130:U130" si="16">SUM(J2:J129)</f>
        <v>49</v>
      </c>
      <c r="K130" s="1">
        <f t="shared" si="16"/>
        <v>425</v>
      </c>
      <c r="L130" s="1">
        <f t="shared" si="16"/>
        <v>0</v>
      </c>
      <c r="M130" s="1">
        <f t="shared" si="16"/>
        <v>0</v>
      </c>
      <c r="N130" s="1">
        <f t="shared" si="16"/>
        <v>2</v>
      </c>
      <c r="O130" s="1">
        <f t="shared" si="16"/>
        <v>15</v>
      </c>
      <c r="P130" s="1">
        <f t="shared" si="16"/>
        <v>0</v>
      </c>
      <c r="Q130" s="1">
        <f t="shared" si="16"/>
        <v>10</v>
      </c>
      <c r="R130" s="1">
        <f t="shared" si="16"/>
        <v>0</v>
      </c>
      <c r="S130" s="1">
        <f t="shared" si="16"/>
        <v>0</v>
      </c>
      <c r="T130" s="1">
        <f t="shared" si="16"/>
        <v>0</v>
      </c>
      <c r="U130" s="1">
        <f t="shared" si="16"/>
        <v>0</v>
      </c>
    </row>
  </sheetData>
  <autoFilter ref="A1:U129"/>
  <hyperlinks>
    <hyperlink ref="C2" r:id="rId1" display="http://shop.decipher.com/Images/CardImages/LOTR-EN06001.jpg"/>
    <hyperlink ref="C3" r:id="rId2" display="http://shop.decipher.com/Images/CardImages/LOTR-EN06002.jpg"/>
    <hyperlink ref="C4" r:id="rId3" display="http://shop.decipher.com/Images/CardImages/LOTR-EN06003.jpg"/>
    <hyperlink ref="C5" r:id="rId4" display="http://shop.decipher.com/Images/CardImages/LOTR-EN06004.jpg"/>
    <hyperlink ref="C6" r:id="rId5" display="http://shop.decipher.com/Images/CardImages/LOTR-EN06005.jpg"/>
    <hyperlink ref="C7" r:id="rId6" display="http://shop.decipher.com/Images/CardImages/LOTR-EN06006.jpg"/>
    <hyperlink ref="C8" r:id="rId7" display="http://shop.decipher.com/Images/CardImages/LOTR-EN06007.jpg"/>
    <hyperlink ref="C9" r:id="rId8" display="http://shop.decipher.com/Images/CardImages/LOTR-EN06008.jpg"/>
    <hyperlink ref="C10" r:id="rId9" display="http://shop.decipher.com/Images/CardImages/LOTR-EN06009.jpg"/>
    <hyperlink ref="C11" r:id="rId10" display="http://shop.decipher.com/Images/CardImages/LOTR-EN06010.jpg"/>
    <hyperlink ref="C12" r:id="rId11" display="http://shop.decipher.com/Images/CardImages/LOTR-EN06011.jpg"/>
    <hyperlink ref="C13" r:id="rId12" display="http://shop.decipher.com/Images/CardImages/LOTR-EN06012.jpg"/>
    <hyperlink ref="C14" r:id="rId13" display="http://shop.decipher.com/Images/CardImages/LOTR-EN06013.jpg"/>
    <hyperlink ref="C15" r:id="rId14" display="http://shop.decipher.com/Images/CardImages/LOTR-EN06014.jpg"/>
    <hyperlink ref="C16" r:id="rId15" display="http://shop.decipher.com/Images/CardImages/LOTR-EN06015.jpg"/>
    <hyperlink ref="C17" r:id="rId16" display="http://shop.decipher.com/Images/CardImages/LOTR-EN06016.jpg"/>
    <hyperlink ref="C18" r:id="rId17" display="http://shop.decipher.com/Images/CardImages/LOTR-EN06017.jpg"/>
    <hyperlink ref="C19" r:id="rId18" display="http://shop.decipher.com/Images/CardImages/LOTR-EN06018.jpg"/>
    <hyperlink ref="C20" r:id="rId19" display="http://shop.decipher.com/Images/CardImages/LOTR-EN06019.jpg"/>
    <hyperlink ref="C21" r:id="rId20" display="http://shop.decipher.com/Images/CardImages/LOTR-EN06020.jpg"/>
    <hyperlink ref="C22" r:id="rId21" display="http://shop.decipher.com/Images/CardImages/LOTR-EN06021.jpg"/>
    <hyperlink ref="C23" r:id="rId22" display="http://shop.decipher.com/Images/CardImages/LOTR-EN06022.jpg"/>
    <hyperlink ref="C24" r:id="rId23" display="http://shop.decipher.com/Images/CardImages/LOTR-EN06023.jpg"/>
    <hyperlink ref="C25" r:id="rId24" display="http://shop.decipher.com/Images/CardImages/LOTR-EN06024.jpg"/>
    <hyperlink ref="C26" r:id="rId25" display="http://shop.decipher.com/Images/CardImages/LOTR-EN06025.jpg"/>
    <hyperlink ref="C27" r:id="rId26" display="http://shop.decipher.com/Images/CardImages/LOTR-EN06026.jpg"/>
    <hyperlink ref="C28" r:id="rId27" display="http://shop.decipher.com/Images/CardImages/LOTR-EN06027.jpg"/>
    <hyperlink ref="C29" r:id="rId28" display="http://shop.decipher.com/Images/CardImages/LOTR-EN06028.jpg"/>
    <hyperlink ref="C30" r:id="rId29" display="http://shop.decipher.com/Images/CardImages/LOTR-EN06029.jpg"/>
    <hyperlink ref="C31" r:id="rId30" display="http://shop.decipher.com/Images/CardImages/LOTR-EN06030.jpg"/>
    <hyperlink ref="C32" r:id="rId31" display="http://shop.decipher.com/Images/CardImages/LOTR-EN06031.jpg"/>
    <hyperlink ref="C33" r:id="rId32" display="http://shop.decipher.com/Images/CardImages/LOTR-EN06032.jpg"/>
    <hyperlink ref="C34" r:id="rId33" display="http://shop.decipher.com/Images/CardImages/LOTR-EN06033.jpg"/>
    <hyperlink ref="C35" r:id="rId34" display="http://shop.decipher.com/Images/CardImages/LOTR-EN06034.jpg"/>
    <hyperlink ref="C36" r:id="rId35" display="http://shop.decipher.com/Images/CardImages/LOTR-EN06035.jpg"/>
    <hyperlink ref="C37" r:id="rId36" display="http://shop.decipher.com/Images/CardImages/LOTR-EN06036.jpg"/>
    <hyperlink ref="C38" r:id="rId37" display="http://shop.decipher.com/Images/CardImages/LOTR-EN06037.jpg"/>
    <hyperlink ref="C39" r:id="rId38" display="http://shop.decipher.com/Images/CardImages/LOTR-EN06038.jpg"/>
    <hyperlink ref="C40" r:id="rId39" display="http://shop.decipher.com/Images/CardImages/LOTR-EN06039.jpg"/>
    <hyperlink ref="C41" r:id="rId40" display="http://shop.decipher.com/Images/CardImages/LOTR-EN06040.jpg"/>
    <hyperlink ref="C42" r:id="rId41" display="http://shop.decipher.com/Images/CardImages/LOTR-EN06041.jpg"/>
    <hyperlink ref="C43" r:id="rId42" display="http://shop.decipher.com/Images/CardImages/LOTR-EN06042.jpg"/>
    <hyperlink ref="C44" r:id="rId43" display="http://shop.decipher.com/Images/CardImages/LOTR-EN06043.jpg"/>
    <hyperlink ref="C45" r:id="rId44" display="http://shop.decipher.com/Images/CardImages/LOTR-EN06044.jpg"/>
    <hyperlink ref="C46" r:id="rId45" display="http://shop.decipher.com/Images/CardImages/LOTR-EN06045.jpg"/>
    <hyperlink ref="C47" r:id="rId46" display="http://shop.decipher.com/Images/CardImages/LOTR-EN06046.jpg"/>
    <hyperlink ref="C48" r:id="rId47" display="http://shop.decipher.com/Images/CardImages/LOTR-EN06047.jpg"/>
    <hyperlink ref="C49" r:id="rId48" display="http://shop.decipher.com/Images/CardImages/LOTR-EN06048.jpg"/>
    <hyperlink ref="C50" r:id="rId49" display="http://shop.decipher.com/Images/CardImages/LOTR-EN06049.jpg"/>
    <hyperlink ref="C51" r:id="rId50" display="http://shop.decipher.com/Images/CardImages/LOTR-EN06050.jpg"/>
    <hyperlink ref="C52" r:id="rId51" display="http://shop.decipher.com/Images/CardImages/LOTR-EN06051.jpg"/>
    <hyperlink ref="C53" r:id="rId52" display="http://shop.decipher.com/Images/CardImages/LOTR-EN06052.jpg"/>
    <hyperlink ref="C54" r:id="rId53" display="http://shop.decipher.com/Images/CardImages/LOTR-EN06053.jpg"/>
    <hyperlink ref="C55" r:id="rId54" display="http://shop.decipher.com/Images/CardImages/LOTR-EN06054.jpg"/>
    <hyperlink ref="C56" r:id="rId55" display="http://shop.decipher.com/Images/CardImages/LOTR-EN06055.jpg"/>
    <hyperlink ref="C57" r:id="rId56" display="http://shop.decipher.com/Images/CardImages/LOTR-EN06056.jpg"/>
    <hyperlink ref="C58" r:id="rId57" display="http://shop.decipher.com/Images/CardImages/LOTR-EN06057.jpg"/>
    <hyperlink ref="C59" r:id="rId58" display="http://shop.decipher.com/Images/CardImages/LOTR-EN06058.jpg"/>
    <hyperlink ref="C60" r:id="rId59" display="http://shop.decipher.com/Images/CardImages/LOTR-EN06059.jpg"/>
    <hyperlink ref="C61" r:id="rId60" display="http://shop.decipher.com/Images/CardImages/LOTR-EN06060.jpg"/>
    <hyperlink ref="C62" r:id="rId61" display="http://shop.decipher.com/Images/CardImages/LOTR-EN06061.jpg"/>
    <hyperlink ref="C63" r:id="rId62" display="http://shop.decipher.com/Images/CardImages/LOTR-EN06062.jpg"/>
    <hyperlink ref="C64" r:id="rId63" display="http://shop.decipher.com/Images/CardImages/LOTR-EN06063.jpg"/>
    <hyperlink ref="C65" r:id="rId64" display="http://shop.decipher.com/Images/CardImages/LOTR-EN06064.jpg"/>
    <hyperlink ref="C66" r:id="rId65" display="http://shop.decipher.com/Images/CardImages/LOTR-EN06065.jpg"/>
    <hyperlink ref="C67" r:id="rId66" display="http://shop.decipher.com/Images/CardImages/LOTR-EN06066.jpg"/>
    <hyperlink ref="C68" r:id="rId67" display="http://shop.decipher.com/Images/CardImages/LOTR-EN06067.jpg"/>
    <hyperlink ref="C69" r:id="rId68" display="http://shop.decipher.com/Images/CardImages/LOTR-EN06068.jpg"/>
    <hyperlink ref="C70" r:id="rId69" display="http://shop.decipher.com/Images/CardImages/LOTR-EN06069.jpg"/>
    <hyperlink ref="C71" r:id="rId70" display="http://shop.decipher.com/Images/CardImages/LOTR-EN06070.jpg"/>
    <hyperlink ref="C72" r:id="rId71" display="http://shop.decipher.com/Images/CardImages/LOTR-EN06071.jpg"/>
    <hyperlink ref="C73" r:id="rId72" display="http://shop.decipher.com/Images/CardImages/LOTR-EN06072.jpg"/>
    <hyperlink ref="C74" r:id="rId73" display="http://shop.decipher.com/Images/CardImages/LOTR-EN06073.jpg"/>
    <hyperlink ref="C75" r:id="rId74" display="http://shop.decipher.com/Images/CardImages/LOTR-EN06074.jpg"/>
    <hyperlink ref="C76" r:id="rId75" display="http://shop.decipher.com/Images/CardImages/LOTR-EN06075.jpg"/>
    <hyperlink ref="C77" r:id="rId76" display="http://shop.decipher.com/Images/CardImages/LOTR-EN06076.jpg"/>
    <hyperlink ref="C78" r:id="rId77" display="http://shop.decipher.com/Images/CardImages/LOTR-EN06077.jpg"/>
    <hyperlink ref="C79" r:id="rId78" display="http://shop.decipher.com/Images/CardImages/LOTR-EN06078.jpg"/>
    <hyperlink ref="C80" r:id="rId79" display="http://shop.decipher.com/Images/CardImages/LOTR-EN06079.jpg"/>
    <hyperlink ref="C81" r:id="rId80" display="http://shop.decipher.com/Images/CardImages/LOTR-EN06080.jpg"/>
    <hyperlink ref="C82" r:id="rId81" display="http://shop.decipher.com/Images/CardImages/LOTR-EN06081.jpg"/>
    <hyperlink ref="C83" r:id="rId82" display="http://shop.decipher.com/Images/CardImages/LOTR-EN06082.jpg"/>
    <hyperlink ref="C84" r:id="rId83" display="http://shop.decipher.com/Images/CardImages/LOTR-EN06083.jpg"/>
    <hyperlink ref="C85" r:id="rId84" display="http://shop.decipher.com/Images/CardImages/LOTR-EN06084.jpg"/>
    <hyperlink ref="C86" r:id="rId85" display="http://shop.decipher.com/Images/CardImages/LOTR-EN06085.jpg"/>
    <hyperlink ref="C87" r:id="rId86" display="http://shop.decipher.com/Images/CardImages/LOTR-EN06086.jpg"/>
    <hyperlink ref="C88" r:id="rId87" display="http://shop.decipher.com/Images/CardImages/LOTR-EN06087.jpg"/>
    <hyperlink ref="C89" r:id="rId88" display="http://shop.decipher.com/Images/CardImages/LOTR-EN06088.jpg"/>
    <hyperlink ref="C90" r:id="rId89" display="http://shop.decipher.com/Images/CardImages/LOTR-EN06089.jpg"/>
    <hyperlink ref="C91" r:id="rId90" display="http://shop.decipher.com/Images/CardImages/LOTR-EN06090.jpg"/>
    <hyperlink ref="C92" r:id="rId91" display="http://shop.decipher.com/Images/CardImages/LOTR-EN06091.jpg"/>
    <hyperlink ref="C93" r:id="rId92" display="http://shop.decipher.com/Images/CardImages/LOTR-EN06092.jpg"/>
    <hyperlink ref="C94" r:id="rId93" display="http://shop.decipher.com/Images/CardImages/LOTR-EN06093.jpg"/>
    <hyperlink ref="C95" r:id="rId94" display="http://shop.decipher.com/Images/CardImages/LOTR-EN06094.jpg"/>
    <hyperlink ref="C96" r:id="rId95" display="http://shop.decipher.com/Images/CardImages/LOTR-EN06095.jpg"/>
    <hyperlink ref="C97" r:id="rId96" display="http://shop.decipher.com/Images/CardImages/LOTR-EN06096.jpg"/>
    <hyperlink ref="C98" r:id="rId97" display="http://shop.decipher.com/Images/CardImages/LOTR-EN06097.jpg"/>
    <hyperlink ref="C99" r:id="rId98" display="http://shop.decipher.com/Images/CardImages/LOTR-EN06098.jpg"/>
    <hyperlink ref="C100" r:id="rId99" display="http://shop.decipher.com/Images/CardImages/LOTR-EN06099.jpg"/>
    <hyperlink ref="C101" r:id="rId100" display="http://shop.decipher.com/Images/CardImages/LOTR-EN06100.jpg"/>
    <hyperlink ref="C102" r:id="rId101" display="http://shop.decipher.com/Images/CardImages/LOTR-EN06101.jpg"/>
    <hyperlink ref="C103" r:id="rId102" display="http://shop.decipher.com/Images/CardImages/LOTR-EN06102.jpg"/>
    <hyperlink ref="C104" r:id="rId103" display="http://shop.decipher.com/Images/CardImages/LOTR-EN06103.jpg"/>
    <hyperlink ref="C105" r:id="rId104" display="http://shop.decipher.com/Images/CardImages/LOTR-EN06104.jpg"/>
    <hyperlink ref="C106" r:id="rId105" display="http://shop.decipher.com/Images/CardImages/LOTR-EN06105.jpg"/>
    <hyperlink ref="C107" r:id="rId106" display="http://shop.decipher.com/Images/CardImages/LOTR-EN06106.jpg"/>
    <hyperlink ref="C108" r:id="rId107" display="http://shop.decipher.com/Images/CardImages/LOTR-EN06107.jpg"/>
    <hyperlink ref="C109" r:id="rId108" display="http://shop.decipher.com/Images/CardImages/LOTR-EN06108.jpg"/>
    <hyperlink ref="C110" r:id="rId109" display="http://shop.decipher.com/Images/CardImages/LOTR-EN06109.jpg"/>
    <hyperlink ref="C111" r:id="rId110" display="http://shop.decipher.com/Images/CardImages/LOTR-EN06110.jpg"/>
    <hyperlink ref="C112" r:id="rId111" display="http://shop.decipher.com/Images/CardImages/LOTR-EN06111.jpg"/>
    <hyperlink ref="C113" r:id="rId112" display="http://shop.decipher.com/Images/CardImages/LOTR-EN06112.jpg"/>
    <hyperlink ref="C114" r:id="rId113" display="http://shop.decipher.com/Images/CardImages/LOTR-EN06113.jpg"/>
    <hyperlink ref="C115" r:id="rId114" display="http://shop.decipher.com/Images/CardImages/LOTR-EN06114.jpg"/>
    <hyperlink ref="C116" r:id="rId115" display="http://shop.decipher.com/Images/CardImages/LOTR-EN06115.jpg"/>
    <hyperlink ref="C117" r:id="rId116" display="http://shop.decipher.com/Images/CardImages/LOTR-EN06116.jpg"/>
    <hyperlink ref="C118" r:id="rId117" display="http://shop.decipher.com/Images/CardImages/LOTR-EN06117.jpg"/>
    <hyperlink ref="C119" r:id="rId118" display="http://shop.decipher.com/Images/CardImages/LOTR-EN06118.jpg"/>
    <hyperlink ref="C120" r:id="rId119" display="http://shop.decipher.com/Images/CardImages/LOTR-EN06119.jpg"/>
    <hyperlink ref="C121" r:id="rId120" display="http://shop.decipher.com/Images/CardImages/LOTR-EN06120.jpg"/>
    <hyperlink ref="C122" r:id="rId121" display="http://shop.decipher.com/Images/CardImages/LOTR-EN06121.jpg"/>
    <hyperlink ref="C123" r:id="rId122" display="http://shop.decipher.com/Images/CardImages/LOTR-EN06122.jpg"/>
    <hyperlink ref="C124" r:id="rId123" display="http://shop.decipher.com/Images/CardImages/LOTR-EN06123.jpg"/>
    <hyperlink ref="C125" r:id="rId124" display="http://shop.decipher.com/Images/CardImages/LOTR-EN06124.jpg"/>
    <hyperlink ref="C126" r:id="rId125" display="http://shop.decipher.com/Images/CardImages/LOTR-EN06125.jpg"/>
    <hyperlink ref="C127" r:id="rId126" display="http://shop.decipher.com/Images/CardImages/LOTR-EN06126.jpg"/>
    <hyperlink ref="C128" r:id="rId127" display="http://shop.decipher.com/Images/CardImages/LOTR-EN06127.jpg"/>
    <hyperlink ref="C129" r:id="rId128" display="http://shop.decipher.com/Images/CardImages/LOTR-EN06128.jpg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T367"/>
  <sheetViews>
    <sheetView workbookViewId="0">
      <pane xSplit="5" ySplit="1" topLeftCell="J69" activePane="bottomRight" state="frozen"/>
      <selection pane="topRight" activeCell="F1" sqref="F1"/>
      <selection pane="bottomLeft" activeCell="A2" sqref="A2"/>
      <selection pane="bottomRight" activeCell="D107" sqref="D107"/>
    </sheetView>
  </sheetViews>
  <sheetFormatPr defaultColWidth="10.77734375" defaultRowHeight="13.2" x14ac:dyDescent="0.25"/>
  <cols>
    <col min="1" max="1" width="8.33203125" style="1" bestFit="1" customWidth="1"/>
    <col min="2" max="2" width="8.77734375" style="1" bestFit="1" customWidth="1"/>
    <col min="3" max="3" width="30.77734375" style="2" bestFit="1" customWidth="1"/>
    <col min="4" max="4" width="9.33203125" style="2" bestFit="1" customWidth="1"/>
    <col min="5" max="5" width="10.6640625" style="2" bestFit="1" customWidth="1"/>
    <col min="6" max="6" width="7.44140625" style="2" bestFit="1" customWidth="1"/>
    <col min="7" max="7" width="10.77734375" style="2" bestFit="1"/>
    <col min="8" max="9" width="11.77734375" style="2" bestFit="1" customWidth="1"/>
    <col min="10" max="10" width="7.33203125" style="2" bestFit="1" customWidth="1"/>
    <col min="11" max="11" width="12.33203125" style="1" bestFit="1" customWidth="1"/>
    <col min="12" max="12" width="11" style="1" bestFit="1" customWidth="1"/>
    <col min="13" max="13" width="5" style="1" bestFit="1" customWidth="1"/>
    <col min="14" max="15" width="10.109375" style="1" bestFit="1" customWidth="1"/>
    <col min="16" max="16" width="15.109375" style="1" bestFit="1" customWidth="1"/>
    <col min="17" max="17" width="14.33203125" style="1" bestFit="1" customWidth="1"/>
    <col min="18" max="18" width="8.33203125" style="1" bestFit="1" customWidth="1"/>
    <col min="19" max="20" width="13.44140625" style="1" bestFit="1" customWidth="1"/>
    <col min="21" max="16384" width="10.77734375" style="2"/>
  </cols>
  <sheetData>
    <row r="1" spans="1:20" s="8" customFormat="1" x14ac:dyDescent="0.25">
      <c r="A1" s="3" t="s">
        <v>1938</v>
      </c>
      <c r="B1" s="3" t="s">
        <v>1939</v>
      </c>
      <c r="C1" s="4" t="s">
        <v>1940</v>
      </c>
      <c r="D1" s="3" t="s">
        <v>1941</v>
      </c>
      <c r="E1" s="3" t="s">
        <v>1942</v>
      </c>
      <c r="F1" s="3" t="s">
        <v>1943</v>
      </c>
      <c r="G1" s="3" t="s">
        <v>1919</v>
      </c>
      <c r="H1" s="3" t="s">
        <v>1920</v>
      </c>
      <c r="I1" s="3" t="s">
        <v>1901</v>
      </c>
      <c r="J1" s="3" t="s">
        <v>1902</v>
      </c>
      <c r="K1" s="3" t="s">
        <v>1825</v>
      </c>
      <c r="L1" s="3" t="s">
        <v>1903</v>
      </c>
      <c r="M1" s="3" t="s">
        <v>1904</v>
      </c>
      <c r="N1" s="3" t="s">
        <v>1882</v>
      </c>
      <c r="O1" s="3" t="s">
        <v>1905</v>
      </c>
      <c r="P1" s="3" t="s">
        <v>1192</v>
      </c>
      <c r="Q1" s="3" t="s">
        <v>1906</v>
      </c>
      <c r="R1" s="3" t="s">
        <v>1907</v>
      </c>
      <c r="S1" s="3" t="s">
        <v>1889</v>
      </c>
      <c r="T1" s="3" t="s">
        <v>1908</v>
      </c>
    </row>
    <row r="2" spans="1:20" x14ac:dyDescent="0.25">
      <c r="A2" s="1" t="s">
        <v>1928</v>
      </c>
      <c r="B2" s="1">
        <v>1</v>
      </c>
      <c r="C2" s="11" t="s">
        <v>1126</v>
      </c>
      <c r="E2" s="2" t="s">
        <v>1918</v>
      </c>
      <c r="F2" s="1">
        <f t="shared" ref="F2:F65" si="0">SUM(K2:O2)</f>
        <v>4</v>
      </c>
      <c r="G2" s="1">
        <f t="shared" ref="G2:G65" si="1">SUM(P2:T2)</f>
        <v>0</v>
      </c>
      <c r="H2" s="1">
        <f>SUM('The Two Towers'!F3:G3,'Fellowship of the Ring'!F3:G3)</f>
        <v>4</v>
      </c>
      <c r="I2" s="1">
        <f t="shared" ref="I2:I65" si="2">SUM(F2:H2)</f>
        <v>8</v>
      </c>
      <c r="J2" s="1">
        <f t="shared" ref="J2:J65" si="3">IF(IF(D2="",1,4)&gt;I2,IF(D2="",1,4)-I2,IF(F2+G2&gt;0,0,1))</f>
        <v>0</v>
      </c>
      <c r="K2" s="1">
        <v>2</v>
      </c>
      <c r="L2" s="1">
        <v>2</v>
      </c>
    </row>
    <row r="3" spans="1:20" x14ac:dyDescent="0.25">
      <c r="A3" s="1" t="s">
        <v>1922</v>
      </c>
      <c r="B3" s="1">
        <v>2</v>
      </c>
      <c r="C3" s="11" t="s">
        <v>590</v>
      </c>
      <c r="E3" s="2" t="s">
        <v>1918</v>
      </c>
      <c r="F3" s="1">
        <f t="shared" si="0"/>
        <v>1</v>
      </c>
      <c r="G3" s="1">
        <f t="shared" si="1"/>
        <v>0</v>
      </c>
      <c r="H3" s="1"/>
      <c r="I3" s="1">
        <f t="shared" si="2"/>
        <v>1</v>
      </c>
      <c r="J3" s="1">
        <f t="shared" si="3"/>
        <v>0</v>
      </c>
      <c r="K3" s="1">
        <v>1</v>
      </c>
    </row>
    <row r="4" spans="1:20" x14ac:dyDescent="0.25">
      <c r="A4" s="1" t="s">
        <v>1925</v>
      </c>
      <c r="B4" s="1">
        <v>3</v>
      </c>
      <c r="C4" s="11" t="s">
        <v>591</v>
      </c>
      <c r="D4" s="2" t="s">
        <v>1898</v>
      </c>
      <c r="E4" s="2" t="s">
        <v>1921</v>
      </c>
      <c r="F4" s="1">
        <f t="shared" si="0"/>
        <v>4</v>
      </c>
      <c r="G4" s="1">
        <f t="shared" si="1"/>
        <v>1</v>
      </c>
      <c r="H4" s="1"/>
      <c r="I4" s="1">
        <f t="shared" si="2"/>
        <v>5</v>
      </c>
      <c r="J4" s="1">
        <f t="shared" si="3"/>
        <v>0</v>
      </c>
      <c r="K4" s="1">
        <v>4</v>
      </c>
      <c r="P4" s="1">
        <v>1</v>
      </c>
    </row>
    <row r="5" spans="1:20" x14ac:dyDescent="0.25">
      <c r="A5" s="1" t="s">
        <v>1928</v>
      </c>
      <c r="B5" s="1">
        <v>4</v>
      </c>
      <c r="C5" s="11" t="s">
        <v>592</v>
      </c>
      <c r="D5" s="2" t="s">
        <v>1898</v>
      </c>
      <c r="E5" s="2" t="s">
        <v>1921</v>
      </c>
      <c r="F5" s="1">
        <f t="shared" si="0"/>
        <v>4</v>
      </c>
      <c r="G5" s="1">
        <f t="shared" si="1"/>
        <v>0</v>
      </c>
      <c r="H5" s="1"/>
      <c r="I5" s="1">
        <f t="shared" si="2"/>
        <v>4</v>
      </c>
      <c r="J5" s="1">
        <f t="shared" si="3"/>
        <v>0</v>
      </c>
      <c r="K5" s="1">
        <v>4</v>
      </c>
    </row>
    <row r="6" spans="1:20" x14ac:dyDescent="0.25">
      <c r="A6" s="1" t="s">
        <v>1922</v>
      </c>
      <c r="B6" s="1">
        <v>5</v>
      </c>
      <c r="C6" s="11" t="s">
        <v>593</v>
      </c>
      <c r="D6" s="2" t="s">
        <v>1898</v>
      </c>
      <c r="E6" s="2" t="s">
        <v>1924</v>
      </c>
      <c r="F6" s="1">
        <f t="shared" si="0"/>
        <v>2</v>
      </c>
      <c r="G6" s="1">
        <f t="shared" si="1"/>
        <v>0</v>
      </c>
      <c r="H6" s="1"/>
      <c r="I6" s="1">
        <f t="shared" si="2"/>
        <v>2</v>
      </c>
      <c r="J6" s="1">
        <f t="shared" si="3"/>
        <v>2</v>
      </c>
      <c r="K6" s="1">
        <v>2</v>
      </c>
    </row>
    <row r="7" spans="1:20" x14ac:dyDescent="0.25">
      <c r="A7" s="1" t="s">
        <v>1928</v>
      </c>
      <c r="B7" s="1">
        <v>6</v>
      </c>
      <c r="C7" s="11" t="s">
        <v>594</v>
      </c>
      <c r="D7" s="2" t="s">
        <v>1898</v>
      </c>
      <c r="E7" s="2" t="s">
        <v>1946</v>
      </c>
      <c r="F7" s="1">
        <f t="shared" si="0"/>
        <v>4</v>
      </c>
      <c r="G7" s="1">
        <f t="shared" si="1"/>
        <v>0</v>
      </c>
      <c r="H7" s="1"/>
      <c r="I7" s="1">
        <f t="shared" si="2"/>
        <v>4</v>
      </c>
      <c r="J7" s="1">
        <f t="shared" si="3"/>
        <v>0</v>
      </c>
      <c r="K7" s="1">
        <v>4</v>
      </c>
    </row>
    <row r="8" spans="1:20" x14ac:dyDescent="0.25">
      <c r="A8" s="1" t="s">
        <v>1922</v>
      </c>
      <c r="B8" s="1">
        <v>7</v>
      </c>
      <c r="C8" s="11" t="s">
        <v>595</v>
      </c>
      <c r="D8" s="2" t="s">
        <v>1898</v>
      </c>
      <c r="E8" s="2" t="s">
        <v>1946</v>
      </c>
      <c r="F8" s="1">
        <f t="shared" si="0"/>
        <v>2</v>
      </c>
      <c r="G8" s="1">
        <f t="shared" si="1"/>
        <v>0</v>
      </c>
      <c r="H8" s="1"/>
      <c r="I8" s="1">
        <f t="shared" si="2"/>
        <v>2</v>
      </c>
      <c r="J8" s="1">
        <f t="shared" si="3"/>
        <v>2</v>
      </c>
      <c r="K8" s="1">
        <v>2</v>
      </c>
    </row>
    <row r="9" spans="1:20" x14ac:dyDescent="0.25">
      <c r="A9" s="1" t="s">
        <v>1925</v>
      </c>
      <c r="B9" s="1">
        <v>8</v>
      </c>
      <c r="C9" s="11" t="s">
        <v>596</v>
      </c>
      <c r="D9" s="2" t="s">
        <v>1898</v>
      </c>
      <c r="E9" s="2" t="s">
        <v>1932</v>
      </c>
      <c r="F9" s="1">
        <f t="shared" si="0"/>
        <v>3</v>
      </c>
      <c r="G9" s="1">
        <f t="shared" si="1"/>
        <v>0</v>
      </c>
      <c r="H9" s="1"/>
      <c r="I9" s="1">
        <f t="shared" si="2"/>
        <v>3</v>
      </c>
      <c r="J9" s="1">
        <f t="shared" si="3"/>
        <v>1</v>
      </c>
      <c r="K9" s="1">
        <v>3</v>
      </c>
    </row>
    <row r="10" spans="1:20" x14ac:dyDescent="0.25">
      <c r="A10" s="1" t="s">
        <v>1922</v>
      </c>
      <c r="B10" s="1">
        <v>9</v>
      </c>
      <c r="C10" s="11" t="s">
        <v>597</v>
      </c>
      <c r="D10" s="2" t="s">
        <v>1898</v>
      </c>
      <c r="E10" s="2" t="s">
        <v>1932</v>
      </c>
      <c r="F10" s="1">
        <f t="shared" si="0"/>
        <v>2</v>
      </c>
      <c r="G10" s="1">
        <f t="shared" si="1"/>
        <v>0</v>
      </c>
      <c r="H10" s="1"/>
      <c r="I10" s="1">
        <f t="shared" si="2"/>
        <v>2</v>
      </c>
      <c r="J10" s="1">
        <f t="shared" si="3"/>
        <v>2</v>
      </c>
      <c r="K10" s="1">
        <v>2</v>
      </c>
    </row>
    <row r="11" spans="1:20" x14ac:dyDescent="0.25">
      <c r="A11" s="1" t="s">
        <v>1922</v>
      </c>
      <c r="B11" s="1">
        <v>10</v>
      </c>
      <c r="C11" s="11" t="s">
        <v>598</v>
      </c>
      <c r="D11" s="2" t="s">
        <v>1898</v>
      </c>
      <c r="E11" s="2" t="s">
        <v>1924</v>
      </c>
      <c r="F11" s="1">
        <f t="shared" si="0"/>
        <v>1</v>
      </c>
      <c r="G11" s="1">
        <f t="shared" si="1"/>
        <v>0</v>
      </c>
      <c r="H11" s="1"/>
      <c r="I11" s="1">
        <f t="shared" si="2"/>
        <v>1</v>
      </c>
      <c r="J11" s="1">
        <f t="shared" si="3"/>
        <v>3</v>
      </c>
      <c r="K11" s="1">
        <v>1</v>
      </c>
    </row>
    <row r="12" spans="1:20" x14ac:dyDescent="0.25">
      <c r="A12" s="1" t="s">
        <v>1928</v>
      </c>
      <c r="B12" s="1">
        <v>11</v>
      </c>
      <c r="C12" s="11" t="s">
        <v>599</v>
      </c>
      <c r="D12" s="2" t="s">
        <v>1898</v>
      </c>
      <c r="E12" s="2" t="s">
        <v>1921</v>
      </c>
      <c r="F12" s="1">
        <f t="shared" si="0"/>
        <v>4</v>
      </c>
      <c r="G12" s="1">
        <f t="shared" si="1"/>
        <v>0</v>
      </c>
      <c r="H12" s="1"/>
      <c r="I12" s="1">
        <f t="shared" si="2"/>
        <v>4</v>
      </c>
      <c r="J12" s="1">
        <f t="shared" si="3"/>
        <v>0</v>
      </c>
      <c r="K12" s="1">
        <v>4</v>
      </c>
    </row>
    <row r="13" spans="1:20" x14ac:dyDescent="0.25">
      <c r="A13" s="1" t="s">
        <v>1922</v>
      </c>
      <c r="B13" s="1">
        <v>12</v>
      </c>
      <c r="C13" s="11" t="s">
        <v>600</v>
      </c>
      <c r="D13" s="2" t="s">
        <v>1898</v>
      </c>
      <c r="E13" s="2" t="s">
        <v>1924</v>
      </c>
      <c r="F13" s="1">
        <f t="shared" si="0"/>
        <v>3</v>
      </c>
      <c r="G13" s="1">
        <f t="shared" si="1"/>
        <v>0</v>
      </c>
      <c r="H13" s="1"/>
      <c r="I13" s="1">
        <f t="shared" si="2"/>
        <v>3</v>
      </c>
      <c r="J13" s="1">
        <f t="shared" si="3"/>
        <v>1</v>
      </c>
      <c r="K13" s="1">
        <v>3</v>
      </c>
    </row>
    <row r="14" spans="1:20" x14ac:dyDescent="0.25">
      <c r="A14" s="1" t="s">
        <v>1925</v>
      </c>
      <c r="B14" s="1">
        <v>13</v>
      </c>
      <c r="C14" s="11" t="s">
        <v>601</v>
      </c>
      <c r="D14" s="2" t="s">
        <v>1898</v>
      </c>
      <c r="E14" s="2" t="s">
        <v>1924</v>
      </c>
      <c r="F14" s="1">
        <f t="shared" si="0"/>
        <v>4</v>
      </c>
      <c r="G14" s="1">
        <f t="shared" si="1"/>
        <v>0</v>
      </c>
      <c r="H14" s="1"/>
      <c r="I14" s="1">
        <f t="shared" si="2"/>
        <v>4</v>
      </c>
      <c r="J14" s="1">
        <f t="shared" si="3"/>
        <v>0</v>
      </c>
      <c r="K14" s="1">
        <v>4</v>
      </c>
    </row>
    <row r="15" spans="1:20" x14ac:dyDescent="0.25">
      <c r="A15" s="1" t="s">
        <v>1925</v>
      </c>
      <c r="B15" s="1">
        <v>14</v>
      </c>
      <c r="C15" s="11" t="s">
        <v>602</v>
      </c>
      <c r="D15" s="2" t="s">
        <v>1898</v>
      </c>
      <c r="E15" s="2" t="s">
        <v>1921</v>
      </c>
      <c r="F15" s="1">
        <f t="shared" si="0"/>
        <v>3</v>
      </c>
      <c r="G15" s="1">
        <f t="shared" si="1"/>
        <v>0</v>
      </c>
      <c r="H15" s="1"/>
      <c r="I15" s="1">
        <f t="shared" si="2"/>
        <v>3</v>
      </c>
      <c r="J15" s="1">
        <f t="shared" si="3"/>
        <v>1</v>
      </c>
      <c r="K15" s="1">
        <v>3</v>
      </c>
    </row>
    <row r="16" spans="1:20" x14ac:dyDescent="0.25">
      <c r="A16" s="1" t="s">
        <v>1925</v>
      </c>
      <c r="B16" s="1">
        <v>15</v>
      </c>
      <c r="C16" s="11" t="s">
        <v>603</v>
      </c>
      <c r="D16" s="2" t="s">
        <v>1945</v>
      </c>
      <c r="E16" s="2" t="s">
        <v>1924</v>
      </c>
      <c r="F16" s="1">
        <f t="shared" si="0"/>
        <v>4</v>
      </c>
      <c r="G16" s="1">
        <f t="shared" si="1"/>
        <v>0</v>
      </c>
      <c r="H16" s="1"/>
      <c r="I16" s="1">
        <f t="shared" si="2"/>
        <v>4</v>
      </c>
      <c r="J16" s="1">
        <f t="shared" si="3"/>
        <v>0</v>
      </c>
      <c r="K16" s="1">
        <v>4</v>
      </c>
    </row>
    <row r="17" spans="1:16" x14ac:dyDescent="0.25">
      <c r="A17" s="1" t="s">
        <v>1922</v>
      </c>
      <c r="B17" s="1">
        <v>16</v>
      </c>
      <c r="C17" s="11" t="s">
        <v>1875</v>
      </c>
      <c r="D17" s="2" t="s">
        <v>1945</v>
      </c>
      <c r="E17" s="2" t="s">
        <v>1946</v>
      </c>
      <c r="F17" s="1">
        <f t="shared" si="0"/>
        <v>1</v>
      </c>
      <c r="G17" s="1">
        <f t="shared" si="1"/>
        <v>0</v>
      </c>
      <c r="H17" s="1">
        <f>SUM(Promotional!F29:G29)</f>
        <v>2</v>
      </c>
      <c r="I17" s="1">
        <f t="shared" si="2"/>
        <v>3</v>
      </c>
      <c r="J17" s="1">
        <f t="shared" si="3"/>
        <v>1</v>
      </c>
      <c r="K17" s="1">
        <v>1</v>
      </c>
    </row>
    <row r="18" spans="1:16" x14ac:dyDescent="0.25">
      <c r="A18" s="1" t="s">
        <v>1922</v>
      </c>
      <c r="B18" s="1">
        <v>17</v>
      </c>
      <c r="C18" s="11" t="s">
        <v>604</v>
      </c>
      <c r="D18" s="2" t="s">
        <v>1945</v>
      </c>
      <c r="E18" s="2" t="s">
        <v>1932</v>
      </c>
      <c r="F18" s="1">
        <f t="shared" si="0"/>
        <v>1</v>
      </c>
      <c r="G18" s="1">
        <f t="shared" si="1"/>
        <v>0</v>
      </c>
      <c r="H18" s="1"/>
      <c r="I18" s="1">
        <f t="shared" si="2"/>
        <v>1</v>
      </c>
      <c r="J18" s="1">
        <f t="shared" si="3"/>
        <v>3</v>
      </c>
      <c r="K18" s="1">
        <v>1</v>
      </c>
    </row>
    <row r="19" spans="1:16" x14ac:dyDescent="0.25">
      <c r="A19" s="1" t="s">
        <v>1922</v>
      </c>
      <c r="B19" s="1">
        <v>18</v>
      </c>
      <c r="C19" s="11" t="s">
        <v>605</v>
      </c>
      <c r="D19" s="2" t="s">
        <v>1945</v>
      </c>
      <c r="E19" s="2" t="s">
        <v>1932</v>
      </c>
      <c r="F19" s="1">
        <f t="shared" si="0"/>
        <v>2</v>
      </c>
      <c r="G19" s="1">
        <f t="shared" si="1"/>
        <v>0</v>
      </c>
      <c r="H19" s="1"/>
      <c r="I19" s="1">
        <f t="shared" si="2"/>
        <v>2</v>
      </c>
      <c r="J19" s="1">
        <f t="shared" si="3"/>
        <v>2</v>
      </c>
      <c r="K19" s="1">
        <v>2</v>
      </c>
    </row>
    <row r="20" spans="1:16" x14ac:dyDescent="0.25">
      <c r="A20" s="1" t="s">
        <v>1925</v>
      </c>
      <c r="B20" s="1">
        <v>19</v>
      </c>
      <c r="C20" s="11" t="s">
        <v>606</v>
      </c>
      <c r="D20" s="2" t="s">
        <v>1945</v>
      </c>
      <c r="E20" s="2" t="s">
        <v>1921</v>
      </c>
      <c r="F20" s="1">
        <f t="shared" si="0"/>
        <v>2</v>
      </c>
      <c r="G20" s="1">
        <f t="shared" si="1"/>
        <v>0</v>
      </c>
      <c r="H20" s="1"/>
      <c r="I20" s="1">
        <f t="shared" si="2"/>
        <v>2</v>
      </c>
      <c r="J20" s="1">
        <f t="shared" si="3"/>
        <v>2</v>
      </c>
      <c r="K20" s="1">
        <v>2</v>
      </c>
    </row>
    <row r="21" spans="1:16" x14ac:dyDescent="0.25">
      <c r="A21" s="1" t="s">
        <v>1928</v>
      </c>
      <c r="B21" s="1">
        <v>20</v>
      </c>
      <c r="C21" s="11" t="s">
        <v>1761</v>
      </c>
      <c r="D21" s="2" t="s">
        <v>1945</v>
      </c>
      <c r="E21" s="2" t="s">
        <v>1921</v>
      </c>
      <c r="F21" s="1">
        <f t="shared" si="0"/>
        <v>4</v>
      </c>
      <c r="G21" s="1">
        <f t="shared" si="1"/>
        <v>0</v>
      </c>
      <c r="H21" s="1">
        <f>SUM('Fellowship of the Ring'!F38:G38)</f>
        <v>4</v>
      </c>
      <c r="I21" s="1">
        <f t="shared" si="2"/>
        <v>8</v>
      </c>
      <c r="J21" s="1">
        <f t="shared" si="3"/>
        <v>0</v>
      </c>
      <c r="K21" s="1">
        <v>4</v>
      </c>
    </row>
    <row r="22" spans="1:16" x14ac:dyDescent="0.25">
      <c r="A22" s="1" t="s">
        <v>1922</v>
      </c>
      <c r="B22" s="1">
        <v>21</v>
      </c>
      <c r="C22" s="11" t="s">
        <v>607</v>
      </c>
      <c r="D22" s="2" t="s">
        <v>1945</v>
      </c>
      <c r="E22" s="2" t="s">
        <v>1946</v>
      </c>
      <c r="F22" s="1">
        <f t="shared" si="0"/>
        <v>2</v>
      </c>
      <c r="G22" s="1">
        <f t="shared" si="1"/>
        <v>0</v>
      </c>
      <c r="H22" s="1"/>
      <c r="I22" s="1">
        <f t="shared" si="2"/>
        <v>2</v>
      </c>
      <c r="J22" s="1">
        <f t="shared" si="3"/>
        <v>2</v>
      </c>
      <c r="K22" s="1">
        <v>2</v>
      </c>
    </row>
    <row r="23" spans="1:16" x14ac:dyDescent="0.25">
      <c r="A23" s="1" t="s">
        <v>1922</v>
      </c>
      <c r="B23" s="1">
        <v>22</v>
      </c>
      <c r="C23" s="11" t="s">
        <v>608</v>
      </c>
      <c r="D23" s="2" t="s">
        <v>1945</v>
      </c>
      <c r="E23" s="2" t="s">
        <v>1924</v>
      </c>
      <c r="F23" s="1">
        <f t="shared" si="0"/>
        <v>2</v>
      </c>
      <c r="G23" s="1">
        <f t="shared" si="1"/>
        <v>0</v>
      </c>
      <c r="H23" s="1"/>
      <c r="I23" s="1">
        <f t="shared" si="2"/>
        <v>2</v>
      </c>
      <c r="J23" s="1">
        <f t="shared" si="3"/>
        <v>2</v>
      </c>
      <c r="K23" s="1">
        <v>2</v>
      </c>
    </row>
    <row r="24" spans="1:16" x14ac:dyDescent="0.25">
      <c r="A24" s="1" t="s">
        <v>1928</v>
      </c>
      <c r="B24" s="1">
        <v>23</v>
      </c>
      <c r="C24" s="11" t="s">
        <v>609</v>
      </c>
      <c r="D24" s="2" t="s">
        <v>1945</v>
      </c>
      <c r="E24" s="2" t="s">
        <v>1924</v>
      </c>
      <c r="F24" s="1">
        <f t="shared" si="0"/>
        <v>4</v>
      </c>
      <c r="G24" s="1">
        <f t="shared" si="1"/>
        <v>0</v>
      </c>
      <c r="H24" s="1"/>
      <c r="I24" s="1">
        <f t="shared" si="2"/>
        <v>4</v>
      </c>
      <c r="J24" s="1">
        <f t="shared" si="3"/>
        <v>0</v>
      </c>
      <c r="K24" s="1">
        <v>4</v>
      </c>
    </row>
    <row r="25" spans="1:16" x14ac:dyDescent="0.25">
      <c r="A25" s="1" t="s">
        <v>1922</v>
      </c>
      <c r="B25" s="1">
        <v>24</v>
      </c>
      <c r="C25" s="11" t="s">
        <v>610</v>
      </c>
      <c r="D25" s="2" t="s">
        <v>1945</v>
      </c>
      <c r="E25" s="2" t="s">
        <v>1924</v>
      </c>
      <c r="F25" s="1">
        <f t="shared" si="0"/>
        <v>2</v>
      </c>
      <c r="G25" s="1">
        <f t="shared" si="1"/>
        <v>0</v>
      </c>
      <c r="H25" s="1"/>
      <c r="I25" s="1">
        <f t="shared" si="2"/>
        <v>2</v>
      </c>
      <c r="J25" s="1">
        <f t="shared" si="3"/>
        <v>2</v>
      </c>
      <c r="K25" s="1">
        <v>2</v>
      </c>
    </row>
    <row r="26" spans="1:16" x14ac:dyDescent="0.25">
      <c r="A26" s="1" t="s">
        <v>1922</v>
      </c>
      <c r="B26" s="1">
        <v>25</v>
      </c>
      <c r="C26" s="11" t="s">
        <v>611</v>
      </c>
      <c r="D26" s="2" t="s">
        <v>1945</v>
      </c>
      <c r="E26" s="2" t="s">
        <v>1946</v>
      </c>
      <c r="F26" s="1">
        <f t="shared" si="0"/>
        <v>3</v>
      </c>
      <c r="G26" s="1">
        <f t="shared" si="1"/>
        <v>0</v>
      </c>
      <c r="H26" s="1"/>
      <c r="I26" s="1">
        <f t="shared" si="2"/>
        <v>3</v>
      </c>
      <c r="J26" s="1">
        <f t="shared" si="3"/>
        <v>1</v>
      </c>
      <c r="K26" s="1">
        <v>3</v>
      </c>
    </row>
    <row r="27" spans="1:16" x14ac:dyDescent="0.25">
      <c r="A27" s="1" t="s">
        <v>1928</v>
      </c>
      <c r="B27" s="1">
        <v>26</v>
      </c>
      <c r="C27" s="11" t="s">
        <v>612</v>
      </c>
      <c r="D27" s="2" t="s">
        <v>1945</v>
      </c>
      <c r="E27" s="2" t="s">
        <v>1946</v>
      </c>
      <c r="F27" s="1">
        <f t="shared" si="0"/>
        <v>4</v>
      </c>
      <c r="G27" s="1">
        <f t="shared" si="1"/>
        <v>0</v>
      </c>
      <c r="H27" s="1"/>
      <c r="I27" s="1">
        <f t="shared" si="2"/>
        <v>4</v>
      </c>
      <c r="J27" s="1">
        <f t="shared" si="3"/>
        <v>0</v>
      </c>
      <c r="K27" s="1">
        <v>4</v>
      </c>
    </row>
    <row r="28" spans="1:16" x14ac:dyDescent="0.25">
      <c r="A28" s="1" t="s">
        <v>1922</v>
      </c>
      <c r="B28" s="1">
        <v>27</v>
      </c>
      <c r="C28" s="11" t="s">
        <v>613</v>
      </c>
      <c r="D28" s="2" t="s">
        <v>1945</v>
      </c>
      <c r="E28" s="2" t="s">
        <v>1921</v>
      </c>
      <c r="F28" s="1">
        <f t="shared" si="0"/>
        <v>1</v>
      </c>
      <c r="G28" s="1">
        <f t="shared" si="1"/>
        <v>0</v>
      </c>
      <c r="H28" s="1"/>
      <c r="I28" s="1">
        <f t="shared" si="2"/>
        <v>1</v>
      </c>
      <c r="J28" s="1">
        <f t="shared" si="3"/>
        <v>3</v>
      </c>
      <c r="K28" s="1">
        <v>1</v>
      </c>
    </row>
    <row r="29" spans="1:16" x14ac:dyDescent="0.25">
      <c r="A29" s="1" t="s">
        <v>1922</v>
      </c>
      <c r="B29" s="1">
        <v>28</v>
      </c>
      <c r="C29" s="11" t="s">
        <v>614</v>
      </c>
      <c r="D29" s="2" t="s">
        <v>1945</v>
      </c>
      <c r="E29" s="2" t="s">
        <v>1924</v>
      </c>
      <c r="F29" s="1">
        <f t="shared" si="0"/>
        <v>2</v>
      </c>
      <c r="G29" s="1">
        <f t="shared" si="1"/>
        <v>0</v>
      </c>
      <c r="H29" s="1"/>
      <c r="I29" s="1">
        <f t="shared" si="2"/>
        <v>2</v>
      </c>
      <c r="J29" s="1">
        <f t="shared" si="3"/>
        <v>2</v>
      </c>
      <c r="K29" s="1">
        <v>2</v>
      </c>
    </row>
    <row r="30" spans="1:16" x14ac:dyDescent="0.25">
      <c r="A30" s="1" t="s">
        <v>1928</v>
      </c>
      <c r="B30" s="1">
        <v>29</v>
      </c>
      <c r="C30" s="11" t="s">
        <v>615</v>
      </c>
      <c r="D30" s="2" t="s">
        <v>1945</v>
      </c>
      <c r="E30" s="2" t="s">
        <v>1921</v>
      </c>
      <c r="F30" s="1">
        <f t="shared" si="0"/>
        <v>4</v>
      </c>
      <c r="G30" s="1">
        <f t="shared" si="1"/>
        <v>0</v>
      </c>
      <c r="H30" s="1"/>
      <c r="I30" s="1">
        <f t="shared" si="2"/>
        <v>4</v>
      </c>
      <c r="J30" s="1">
        <f t="shared" si="3"/>
        <v>0</v>
      </c>
      <c r="K30" s="1">
        <v>4</v>
      </c>
    </row>
    <row r="31" spans="1:16" x14ac:dyDescent="0.25">
      <c r="A31" s="1" t="s">
        <v>1928</v>
      </c>
      <c r="B31" s="1">
        <v>30</v>
      </c>
      <c r="C31" s="11" t="s">
        <v>616</v>
      </c>
      <c r="D31" s="2" t="s">
        <v>1945</v>
      </c>
      <c r="E31" s="2" t="s">
        <v>1921</v>
      </c>
      <c r="F31" s="1">
        <f t="shared" si="0"/>
        <v>4</v>
      </c>
      <c r="G31" s="1">
        <f t="shared" si="1"/>
        <v>0</v>
      </c>
      <c r="H31" s="1"/>
      <c r="I31" s="1">
        <f t="shared" si="2"/>
        <v>4</v>
      </c>
      <c r="J31" s="1">
        <f t="shared" si="3"/>
        <v>0</v>
      </c>
      <c r="K31" s="1">
        <v>4</v>
      </c>
    </row>
    <row r="32" spans="1:16" x14ac:dyDescent="0.25">
      <c r="A32" s="1" t="s">
        <v>1928</v>
      </c>
      <c r="B32" s="1">
        <v>31</v>
      </c>
      <c r="C32" s="11" t="s">
        <v>617</v>
      </c>
      <c r="D32" s="2" t="s">
        <v>1892</v>
      </c>
      <c r="E32" s="2" t="s">
        <v>1921</v>
      </c>
      <c r="F32" s="1">
        <f t="shared" si="0"/>
        <v>4</v>
      </c>
      <c r="G32" s="1">
        <f t="shared" si="1"/>
        <v>1</v>
      </c>
      <c r="H32" s="1"/>
      <c r="I32" s="1">
        <f t="shared" si="2"/>
        <v>5</v>
      </c>
      <c r="J32" s="1">
        <f t="shared" si="3"/>
        <v>0</v>
      </c>
      <c r="K32" s="1">
        <v>4</v>
      </c>
      <c r="P32" s="1">
        <v>1</v>
      </c>
    </row>
    <row r="33" spans="1:11" x14ac:dyDescent="0.25">
      <c r="A33" s="1" t="s">
        <v>1922</v>
      </c>
      <c r="B33" s="1">
        <v>32</v>
      </c>
      <c r="C33" s="11" t="s">
        <v>618</v>
      </c>
      <c r="D33" s="2" t="s">
        <v>1892</v>
      </c>
      <c r="E33" s="2" t="s">
        <v>1921</v>
      </c>
      <c r="F33" s="1">
        <f t="shared" si="0"/>
        <v>2</v>
      </c>
      <c r="G33" s="1">
        <f t="shared" si="1"/>
        <v>0</v>
      </c>
      <c r="H33" s="1"/>
      <c r="I33" s="1">
        <f t="shared" si="2"/>
        <v>2</v>
      </c>
      <c r="J33" s="1">
        <f t="shared" si="3"/>
        <v>2</v>
      </c>
      <c r="K33" s="1">
        <v>2</v>
      </c>
    </row>
    <row r="34" spans="1:11" x14ac:dyDescent="0.25">
      <c r="A34" s="1" t="s">
        <v>1922</v>
      </c>
      <c r="B34" s="1">
        <v>33</v>
      </c>
      <c r="C34" s="11" t="s">
        <v>619</v>
      </c>
      <c r="D34" s="2" t="s">
        <v>1892</v>
      </c>
      <c r="E34" s="2" t="s">
        <v>1921</v>
      </c>
      <c r="F34" s="1">
        <f t="shared" si="0"/>
        <v>2</v>
      </c>
      <c r="G34" s="1">
        <f t="shared" si="1"/>
        <v>0</v>
      </c>
      <c r="H34" s="1"/>
      <c r="I34" s="1">
        <f t="shared" si="2"/>
        <v>2</v>
      </c>
      <c r="J34" s="1">
        <f t="shared" si="3"/>
        <v>2</v>
      </c>
      <c r="K34" s="1">
        <v>2</v>
      </c>
    </row>
    <row r="35" spans="1:11" x14ac:dyDescent="0.25">
      <c r="A35" s="1" t="s">
        <v>1928</v>
      </c>
      <c r="B35" s="1">
        <v>34</v>
      </c>
      <c r="C35" s="11" t="s">
        <v>620</v>
      </c>
      <c r="D35" s="2" t="s">
        <v>1892</v>
      </c>
      <c r="E35" s="2" t="s">
        <v>1924</v>
      </c>
      <c r="F35" s="1">
        <f t="shared" si="0"/>
        <v>4</v>
      </c>
      <c r="G35" s="1">
        <f t="shared" si="1"/>
        <v>0</v>
      </c>
      <c r="H35" s="1"/>
      <c r="I35" s="1">
        <f t="shared" si="2"/>
        <v>4</v>
      </c>
      <c r="J35" s="1">
        <f t="shared" si="3"/>
        <v>0</v>
      </c>
      <c r="K35" s="1">
        <v>4</v>
      </c>
    </row>
    <row r="36" spans="1:11" x14ac:dyDescent="0.25">
      <c r="A36" s="1" t="s">
        <v>1925</v>
      </c>
      <c r="B36" s="1">
        <v>35</v>
      </c>
      <c r="C36" s="11" t="s">
        <v>621</v>
      </c>
      <c r="D36" s="2" t="s">
        <v>1892</v>
      </c>
      <c r="E36" s="2" t="s">
        <v>1921</v>
      </c>
      <c r="F36" s="1">
        <f t="shared" si="0"/>
        <v>3</v>
      </c>
      <c r="G36" s="1">
        <f t="shared" si="1"/>
        <v>0</v>
      </c>
      <c r="H36" s="1"/>
      <c r="I36" s="1">
        <f t="shared" si="2"/>
        <v>3</v>
      </c>
      <c r="J36" s="1">
        <f t="shared" si="3"/>
        <v>1</v>
      </c>
      <c r="K36" s="1">
        <v>3</v>
      </c>
    </row>
    <row r="37" spans="1:11" x14ac:dyDescent="0.25">
      <c r="A37" s="1" t="s">
        <v>1928</v>
      </c>
      <c r="B37" s="1">
        <v>36</v>
      </c>
      <c r="C37" s="11" t="s">
        <v>1890</v>
      </c>
      <c r="D37" s="2" t="s">
        <v>1892</v>
      </c>
      <c r="E37" s="2" t="s">
        <v>1946</v>
      </c>
      <c r="F37" s="1">
        <f t="shared" si="0"/>
        <v>4</v>
      </c>
      <c r="G37" s="1">
        <f t="shared" si="1"/>
        <v>0</v>
      </c>
      <c r="H37" s="1">
        <f>SUM(Promotional!F27:G27)</f>
        <v>2</v>
      </c>
      <c r="I37" s="1">
        <f t="shared" si="2"/>
        <v>6</v>
      </c>
      <c r="J37" s="1">
        <f t="shared" si="3"/>
        <v>0</v>
      </c>
      <c r="K37" s="1">
        <v>4</v>
      </c>
    </row>
    <row r="38" spans="1:11" x14ac:dyDescent="0.25">
      <c r="A38" s="1" t="s">
        <v>1922</v>
      </c>
      <c r="B38" s="1">
        <v>37</v>
      </c>
      <c r="C38" s="11" t="s">
        <v>622</v>
      </c>
      <c r="D38" s="2" t="s">
        <v>1892</v>
      </c>
      <c r="E38" s="2" t="s">
        <v>1946</v>
      </c>
      <c r="F38" s="1">
        <f t="shared" si="0"/>
        <v>1</v>
      </c>
      <c r="G38" s="1">
        <f t="shared" si="1"/>
        <v>0</v>
      </c>
      <c r="H38" s="1"/>
      <c r="I38" s="1">
        <f t="shared" si="2"/>
        <v>1</v>
      </c>
      <c r="J38" s="1">
        <f t="shared" si="3"/>
        <v>3</v>
      </c>
      <c r="K38" s="1">
        <v>1</v>
      </c>
    </row>
    <row r="39" spans="1:11" x14ac:dyDescent="0.25">
      <c r="A39" s="1" t="s">
        <v>1922</v>
      </c>
      <c r="B39" s="1">
        <v>38</v>
      </c>
      <c r="C39" s="11" t="s">
        <v>623</v>
      </c>
      <c r="D39" s="2" t="s">
        <v>1892</v>
      </c>
      <c r="E39" s="2" t="s">
        <v>1885</v>
      </c>
      <c r="F39" s="1">
        <f t="shared" si="0"/>
        <v>2</v>
      </c>
      <c r="G39" s="1">
        <f t="shared" si="1"/>
        <v>0</v>
      </c>
      <c r="H39" s="1"/>
      <c r="I39" s="1">
        <f t="shared" si="2"/>
        <v>2</v>
      </c>
      <c r="J39" s="1">
        <f t="shared" si="3"/>
        <v>2</v>
      </c>
      <c r="K39" s="1">
        <v>2</v>
      </c>
    </row>
    <row r="40" spans="1:11" x14ac:dyDescent="0.25">
      <c r="A40" s="1" t="s">
        <v>1922</v>
      </c>
      <c r="B40" s="1">
        <v>39</v>
      </c>
      <c r="C40" s="11" t="s">
        <v>624</v>
      </c>
      <c r="D40" s="2" t="s">
        <v>1892</v>
      </c>
      <c r="E40" s="2" t="s">
        <v>1932</v>
      </c>
      <c r="F40" s="1">
        <f t="shared" si="0"/>
        <v>2</v>
      </c>
      <c r="G40" s="1">
        <f t="shared" si="1"/>
        <v>0</v>
      </c>
      <c r="H40" s="1"/>
      <c r="I40" s="1">
        <f t="shared" si="2"/>
        <v>2</v>
      </c>
      <c r="J40" s="1">
        <f t="shared" si="3"/>
        <v>2</v>
      </c>
      <c r="K40" s="1">
        <v>2</v>
      </c>
    </row>
    <row r="41" spans="1:11" x14ac:dyDescent="0.25">
      <c r="A41" s="1" t="s">
        <v>1928</v>
      </c>
      <c r="B41" s="1">
        <v>40</v>
      </c>
      <c r="C41" s="11" t="s">
        <v>1040</v>
      </c>
      <c r="D41" s="2" t="s">
        <v>1892</v>
      </c>
      <c r="E41" s="2" t="s">
        <v>1921</v>
      </c>
      <c r="F41" s="1">
        <f t="shared" si="0"/>
        <v>4</v>
      </c>
      <c r="G41" s="1">
        <f t="shared" si="1"/>
        <v>0</v>
      </c>
      <c r="H41" s="1">
        <f>SUM('The Two Towers'!F94:G94)</f>
        <v>4</v>
      </c>
      <c r="I41" s="1">
        <f t="shared" si="2"/>
        <v>8</v>
      </c>
      <c r="J41" s="1">
        <f t="shared" si="3"/>
        <v>0</v>
      </c>
      <c r="K41" s="1">
        <v>4</v>
      </c>
    </row>
    <row r="42" spans="1:11" x14ac:dyDescent="0.25">
      <c r="A42" s="1" t="s">
        <v>1928</v>
      </c>
      <c r="B42" s="1">
        <v>41</v>
      </c>
      <c r="C42" s="11" t="s">
        <v>1653</v>
      </c>
      <c r="D42" s="2" t="s">
        <v>1892</v>
      </c>
      <c r="E42" s="2" t="s">
        <v>1921</v>
      </c>
      <c r="F42" s="1">
        <f t="shared" si="0"/>
        <v>4</v>
      </c>
      <c r="G42" s="1">
        <f t="shared" si="1"/>
        <v>0</v>
      </c>
      <c r="H42" s="1">
        <f>SUM('Fellowship of the Ring'!F77:G77)</f>
        <v>4</v>
      </c>
      <c r="I42" s="1">
        <f t="shared" si="2"/>
        <v>8</v>
      </c>
      <c r="J42" s="1">
        <f t="shared" si="3"/>
        <v>0</v>
      </c>
      <c r="K42" s="1">
        <v>4</v>
      </c>
    </row>
    <row r="43" spans="1:11" x14ac:dyDescent="0.25">
      <c r="A43" s="1" t="s">
        <v>1925</v>
      </c>
      <c r="B43" s="1">
        <v>42</v>
      </c>
      <c r="C43" s="11" t="s">
        <v>625</v>
      </c>
      <c r="D43" s="2" t="s">
        <v>1892</v>
      </c>
      <c r="E43" s="2" t="s">
        <v>1921</v>
      </c>
      <c r="F43" s="1">
        <f t="shared" si="0"/>
        <v>4</v>
      </c>
      <c r="G43" s="1">
        <f t="shared" si="1"/>
        <v>0</v>
      </c>
      <c r="H43" s="1"/>
      <c r="I43" s="1">
        <f t="shared" si="2"/>
        <v>4</v>
      </c>
      <c r="J43" s="1">
        <f t="shared" si="3"/>
        <v>0</v>
      </c>
      <c r="K43" s="1">
        <v>4</v>
      </c>
    </row>
    <row r="44" spans="1:11" x14ac:dyDescent="0.25">
      <c r="A44" s="1" t="s">
        <v>1922</v>
      </c>
      <c r="B44" s="1">
        <v>43</v>
      </c>
      <c r="C44" s="11" t="s">
        <v>626</v>
      </c>
      <c r="D44" s="2" t="s">
        <v>1892</v>
      </c>
      <c r="E44" s="2" t="s">
        <v>1921</v>
      </c>
      <c r="F44" s="1">
        <f t="shared" si="0"/>
        <v>0</v>
      </c>
      <c r="G44" s="1">
        <f t="shared" si="1"/>
        <v>0</v>
      </c>
      <c r="H44" s="1"/>
      <c r="I44" s="1">
        <f t="shared" si="2"/>
        <v>0</v>
      </c>
      <c r="J44" s="1">
        <f t="shared" si="3"/>
        <v>4</v>
      </c>
    </row>
    <row r="45" spans="1:11" x14ac:dyDescent="0.25">
      <c r="A45" s="1" t="s">
        <v>1922</v>
      </c>
      <c r="B45" s="1">
        <v>44</v>
      </c>
      <c r="C45" s="11" t="s">
        <v>627</v>
      </c>
      <c r="D45" s="2" t="s">
        <v>1892</v>
      </c>
      <c r="E45" s="2" t="s">
        <v>1924</v>
      </c>
      <c r="F45" s="1">
        <f t="shared" si="0"/>
        <v>1</v>
      </c>
      <c r="G45" s="1">
        <f t="shared" si="1"/>
        <v>0</v>
      </c>
      <c r="H45" s="1"/>
      <c r="I45" s="1">
        <f t="shared" si="2"/>
        <v>1</v>
      </c>
      <c r="J45" s="1">
        <f t="shared" si="3"/>
        <v>3</v>
      </c>
      <c r="K45" s="1">
        <v>1</v>
      </c>
    </row>
    <row r="46" spans="1:11" x14ac:dyDescent="0.25">
      <c r="A46" s="1" t="s">
        <v>1925</v>
      </c>
      <c r="B46" s="1">
        <v>45</v>
      </c>
      <c r="C46" s="11" t="s">
        <v>628</v>
      </c>
      <c r="D46" s="2" t="s">
        <v>1892</v>
      </c>
      <c r="E46" s="2" t="s">
        <v>1924</v>
      </c>
      <c r="F46" s="1">
        <f t="shared" si="0"/>
        <v>4</v>
      </c>
      <c r="G46" s="1">
        <f t="shared" si="1"/>
        <v>0</v>
      </c>
      <c r="H46" s="1"/>
      <c r="I46" s="1">
        <f t="shared" si="2"/>
        <v>4</v>
      </c>
      <c r="J46" s="1">
        <f t="shared" si="3"/>
        <v>0</v>
      </c>
      <c r="K46" s="1">
        <v>4</v>
      </c>
    </row>
    <row r="47" spans="1:11" x14ac:dyDescent="0.25">
      <c r="A47" s="1" t="s">
        <v>1928</v>
      </c>
      <c r="B47" s="1">
        <v>46</v>
      </c>
      <c r="C47" s="11" t="s">
        <v>629</v>
      </c>
      <c r="D47" s="2" t="s">
        <v>1892</v>
      </c>
      <c r="E47" s="2" t="s">
        <v>1921</v>
      </c>
      <c r="F47" s="1">
        <f t="shared" si="0"/>
        <v>4</v>
      </c>
      <c r="G47" s="1">
        <f t="shared" si="1"/>
        <v>0</v>
      </c>
      <c r="H47" s="1"/>
      <c r="I47" s="1">
        <f t="shared" si="2"/>
        <v>4</v>
      </c>
      <c r="J47" s="1">
        <f t="shared" si="3"/>
        <v>0</v>
      </c>
      <c r="K47" s="1">
        <v>4</v>
      </c>
    </row>
    <row r="48" spans="1:11" x14ac:dyDescent="0.25">
      <c r="A48" s="1" t="s">
        <v>1925</v>
      </c>
      <c r="B48" s="1">
        <v>47</v>
      </c>
      <c r="C48" s="11" t="s">
        <v>630</v>
      </c>
      <c r="D48" s="2" t="s">
        <v>1892</v>
      </c>
      <c r="E48" s="2" t="s">
        <v>1921</v>
      </c>
      <c r="F48" s="1">
        <f t="shared" si="0"/>
        <v>4</v>
      </c>
      <c r="G48" s="1">
        <f t="shared" si="1"/>
        <v>0</v>
      </c>
      <c r="H48" s="1"/>
      <c r="I48" s="1">
        <f t="shared" si="2"/>
        <v>4</v>
      </c>
      <c r="J48" s="1">
        <f t="shared" si="3"/>
        <v>0</v>
      </c>
      <c r="K48" s="1">
        <v>4</v>
      </c>
    </row>
    <row r="49" spans="1:11" x14ac:dyDescent="0.25">
      <c r="A49" s="1" t="s">
        <v>1922</v>
      </c>
      <c r="B49" s="1">
        <v>48</v>
      </c>
      <c r="C49" s="11" t="s">
        <v>631</v>
      </c>
      <c r="D49" s="2" t="s">
        <v>1892</v>
      </c>
      <c r="E49" s="2" t="s">
        <v>1924</v>
      </c>
      <c r="F49" s="1">
        <f t="shared" si="0"/>
        <v>2</v>
      </c>
      <c r="G49" s="1">
        <f t="shared" si="1"/>
        <v>0</v>
      </c>
      <c r="H49" s="1"/>
      <c r="I49" s="1">
        <f t="shared" si="2"/>
        <v>2</v>
      </c>
      <c r="J49" s="1">
        <f t="shared" si="3"/>
        <v>2</v>
      </c>
      <c r="K49" s="1">
        <v>2</v>
      </c>
    </row>
    <row r="50" spans="1:11" x14ac:dyDescent="0.25">
      <c r="A50" s="1" t="s">
        <v>1925</v>
      </c>
      <c r="B50" s="1">
        <v>49</v>
      </c>
      <c r="C50" s="11" t="s">
        <v>632</v>
      </c>
      <c r="D50" s="2" t="s">
        <v>1892</v>
      </c>
      <c r="E50" s="2" t="s">
        <v>1924</v>
      </c>
      <c r="F50" s="1">
        <f t="shared" si="0"/>
        <v>4</v>
      </c>
      <c r="G50" s="1">
        <f t="shared" si="1"/>
        <v>0</v>
      </c>
      <c r="H50" s="1"/>
      <c r="I50" s="1">
        <f t="shared" si="2"/>
        <v>4</v>
      </c>
      <c r="J50" s="1">
        <f t="shared" si="3"/>
        <v>0</v>
      </c>
      <c r="K50" s="1">
        <v>4</v>
      </c>
    </row>
    <row r="51" spans="1:11" x14ac:dyDescent="0.25">
      <c r="A51" s="1" t="s">
        <v>1922</v>
      </c>
      <c r="B51" s="1">
        <v>50</v>
      </c>
      <c r="C51" s="11" t="s">
        <v>633</v>
      </c>
      <c r="D51" s="2" t="s">
        <v>1892</v>
      </c>
      <c r="E51" s="2" t="s">
        <v>1921</v>
      </c>
      <c r="F51" s="1">
        <f t="shared" si="0"/>
        <v>3</v>
      </c>
      <c r="G51" s="1">
        <f t="shared" si="1"/>
        <v>0</v>
      </c>
      <c r="H51" s="1"/>
      <c r="I51" s="1">
        <f t="shared" si="2"/>
        <v>3</v>
      </c>
      <c r="J51" s="1">
        <f t="shared" si="3"/>
        <v>1</v>
      </c>
      <c r="K51" s="1">
        <v>3</v>
      </c>
    </row>
    <row r="52" spans="1:11" x14ac:dyDescent="0.25">
      <c r="A52" s="1" t="s">
        <v>1928</v>
      </c>
      <c r="B52" s="1">
        <v>51</v>
      </c>
      <c r="C52" s="11" t="s">
        <v>442</v>
      </c>
      <c r="D52" s="2" t="s">
        <v>1892</v>
      </c>
      <c r="E52" s="2" t="s">
        <v>1921</v>
      </c>
      <c r="F52" s="1">
        <f t="shared" si="0"/>
        <v>4</v>
      </c>
      <c r="G52" s="1">
        <f t="shared" si="1"/>
        <v>0</v>
      </c>
      <c r="H52" s="1"/>
      <c r="I52" s="1">
        <f t="shared" si="2"/>
        <v>4</v>
      </c>
      <c r="J52" s="1">
        <f t="shared" si="3"/>
        <v>0</v>
      </c>
      <c r="K52" s="1">
        <v>4</v>
      </c>
    </row>
    <row r="53" spans="1:11" x14ac:dyDescent="0.25">
      <c r="A53" s="1" t="s">
        <v>1928</v>
      </c>
      <c r="B53" s="1">
        <v>52</v>
      </c>
      <c r="C53" s="11" t="s">
        <v>1437</v>
      </c>
      <c r="D53" s="2" t="s">
        <v>1892</v>
      </c>
      <c r="E53" s="2" t="s">
        <v>1932</v>
      </c>
      <c r="F53" s="1">
        <f t="shared" si="0"/>
        <v>4</v>
      </c>
      <c r="G53" s="1">
        <f t="shared" si="1"/>
        <v>0</v>
      </c>
      <c r="H53" s="1">
        <f>SUM('Mines of Moria'!F30:G30)</f>
        <v>4</v>
      </c>
      <c r="I53" s="1">
        <f t="shared" si="2"/>
        <v>8</v>
      </c>
      <c r="J53" s="1">
        <f t="shared" si="3"/>
        <v>0</v>
      </c>
      <c r="K53" s="1">
        <v>4</v>
      </c>
    </row>
    <row r="54" spans="1:11" x14ac:dyDescent="0.25">
      <c r="A54" s="1" t="s">
        <v>1928</v>
      </c>
      <c r="B54" s="1">
        <v>53</v>
      </c>
      <c r="C54" s="11" t="s">
        <v>443</v>
      </c>
      <c r="D54" s="2" t="s">
        <v>1910</v>
      </c>
      <c r="E54" s="2" t="s">
        <v>1921</v>
      </c>
      <c r="F54" s="1">
        <f t="shared" si="0"/>
        <v>4</v>
      </c>
      <c r="G54" s="1">
        <f t="shared" si="1"/>
        <v>0</v>
      </c>
      <c r="H54" s="1"/>
      <c r="I54" s="1">
        <f t="shared" si="2"/>
        <v>4</v>
      </c>
      <c r="J54" s="1">
        <f t="shared" si="3"/>
        <v>0</v>
      </c>
      <c r="K54" s="1">
        <v>4</v>
      </c>
    </row>
    <row r="55" spans="1:11" x14ac:dyDescent="0.25">
      <c r="A55" s="1" t="s">
        <v>1925</v>
      </c>
      <c r="B55" s="1">
        <v>54</v>
      </c>
      <c r="C55" s="11" t="s">
        <v>444</v>
      </c>
      <c r="D55" s="2" t="s">
        <v>1910</v>
      </c>
      <c r="E55" s="2" t="s">
        <v>1921</v>
      </c>
      <c r="F55" s="1">
        <f t="shared" si="0"/>
        <v>2</v>
      </c>
      <c r="G55" s="1">
        <f t="shared" si="1"/>
        <v>0</v>
      </c>
      <c r="H55" s="1"/>
      <c r="I55" s="1">
        <f t="shared" si="2"/>
        <v>2</v>
      </c>
      <c r="J55" s="1">
        <f t="shared" si="3"/>
        <v>2</v>
      </c>
      <c r="K55" s="1">
        <v>2</v>
      </c>
    </row>
    <row r="56" spans="1:11" x14ac:dyDescent="0.25">
      <c r="A56" s="1" t="s">
        <v>1925</v>
      </c>
      <c r="B56" s="1">
        <v>55</v>
      </c>
      <c r="C56" s="11" t="s">
        <v>445</v>
      </c>
      <c r="D56" s="2" t="s">
        <v>1910</v>
      </c>
      <c r="E56" s="2" t="s">
        <v>1924</v>
      </c>
      <c r="F56" s="1">
        <f t="shared" si="0"/>
        <v>3</v>
      </c>
      <c r="G56" s="1">
        <f t="shared" si="1"/>
        <v>0</v>
      </c>
      <c r="H56" s="1"/>
      <c r="I56" s="1">
        <f t="shared" si="2"/>
        <v>3</v>
      </c>
      <c r="J56" s="1">
        <f t="shared" si="3"/>
        <v>1</v>
      </c>
      <c r="K56" s="1">
        <v>3</v>
      </c>
    </row>
    <row r="57" spans="1:11" x14ac:dyDescent="0.25">
      <c r="A57" s="1" t="s">
        <v>1922</v>
      </c>
      <c r="B57" s="1">
        <v>56</v>
      </c>
      <c r="C57" s="11" t="s">
        <v>446</v>
      </c>
      <c r="D57" s="2" t="s">
        <v>1910</v>
      </c>
      <c r="E57" s="2" t="s">
        <v>1924</v>
      </c>
      <c r="F57" s="1">
        <f t="shared" si="0"/>
        <v>1</v>
      </c>
      <c r="G57" s="1">
        <f t="shared" si="1"/>
        <v>0</v>
      </c>
      <c r="H57" s="1"/>
      <c r="I57" s="1">
        <f t="shared" si="2"/>
        <v>1</v>
      </c>
      <c r="J57" s="1">
        <f t="shared" si="3"/>
        <v>3</v>
      </c>
      <c r="K57" s="1">
        <v>1</v>
      </c>
    </row>
    <row r="58" spans="1:11" x14ac:dyDescent="0.25">
      <c r="A58" s="1" t="s">
        <v>1922</v>
      </c>
      <c r="B58" s="1">
        <v>57</v>
      </c>
      <c r="C58" s="11" t="s">
        <v>447</v>
      </c>
      <c r="D58" s="2" t="s">
        <v>1910</v>
      </c>
      <c r="E58" s="2" t="s">
        <v>1924</v>
      </c>
      <c r="F58" s="1">
        <f t="shared" si="0"/>
        <v>0</v>
      </c>
      <c r="G58" s="1">
        <f t="shared" si="1"/>
        <v>0</v>
      </c>
      <c r="H58" s="1"/>
      <c r="I58" s="1">
        <f t="shared" si="2"/>
        <v>0</v>
      </c>
      <c r="J58" s="1">
        <f t="shared" si="3"/>
        <v>4</v>
      </c>
    </row>
    <row r="59" spans="1:11" x14ac:dyDescent="0.25">
      <c r="A59" s="1" t="s">
        <v>1922</v>
      </c>
      <c r="B59" s="1">
        <v>58</v>
      </c>
      <c r="C59" s="11" t="s">
        <v>448</v>
      </c>
      <c r="D59" s="2" t="s">
        <v>1910</v>
      </c>
      <c r="E59" s="2" t="s">
        <v>1944</v>
      </c>
      <c r="F59" s="1">
        <f t="shared" si="0"/>
        <v>2</v>
      </c>
      <c r="G59" s="1">
        <f t="shared" si="1"/>
        <v>0</v>
      </c>
      <c r="H59" s="1"/>
      <c r="I59" s="1">
        <f t="shared" si="2"/>
        <v>2</v>
      </c>
      <c r="J59" s="1">
        <f t="shared" si="3"/>
        <v>2</v>
      </c>
      <c r="K59" s="1">
        <v>2</v>
      </c>
    </row>
    <row r="60" spans="1:11" x14ac:dyDescent="0.25">
      <c r="A60" s="1" t="s">
        <v>1928</v>
      </c>
      <c r="B60" s="1">
        <v>59</v>
      </c>
      <c r="C60" s="11" t="s">
        <v>449</v>
      </c>
      <c r="D60" s="2" t="s">
        <v>1910</v>
      </c>
      <c r="E60" s="2" t="s">
        <v>1944</v>
      </c>
      <c r="F60" s="1">
        <f t="shared" si="0"/>
        <v>4</v>
      </c>
      <c r="G60" s="1">
        <f t="shared" si="1"/>
        <v>0</v>
      </c>
      <c r="H60" s="1"/>
      <c r="I60" s="1">
        <f t="shared" si="2"/>
        <v>4</v>
      </c>
      <c r="J60" s="1">
        <f t="shared" si="3"/>
        <v>0</v>
      </c>
      <c r="K60" s="1">
        <v>4</v>
      </c>
    </row>
    <row r="61" spans="1:11" x14ac:dyDescent="0.25">
      <c r="A61" s="1" t="s">
        <v>1925</v>
      </c>
      <c r="B61" s="1">
        <v>60</v>
      </c>
      <c r="C61" s="11" t="s">
        <v>450</v>
      </c>
      <c r="D61" s="2" t="s">
        <v>1910</v>
      </c>
      <c r="E61" s="2" t="s">
        <v>1924</v>
      </c>
      <c r="F61" s="1">
        <f t="shared" si="0"/>
        <v>4</v>
      </c>
      <c r="G61" s="1">
        <f t="shared" si="1"/>
        <v>0</v>
      </c>
      <c r="H61" s="1"/>
      <c r="I61" s="1">
        <f t="shared" si="2"/>
        <v>4</v>
      </c>
      <c r="J61" s="1">
        <f t="shared" si="3"/>
        <v>0</v>
      </c>
      <c r="K61" s="1">
        <v>4</v>
      </c>
    </row>
    <row r="62" spans="1:11" x14ac:dyDescent="0.25">
      <c r="A62" s="1" t="s">
        <v>1922</v>
      </c>
      <c r="B62" s="1">
        <v>61</v>
      </c>
      <c r="C62" s="11" t="s">
        <v>451</v>
      </c>
      <c r="D62" s="2" t="s">
        <v>1910</v>
      </c>
      <c r="E62" s="2" t="s">
        <v>1921</v>
      </c>
      <c r="F62" s="1">
        <f t="shared" si="0"/>
        <v>1</v>
      </c>
      <c r="G62" s="1">
        <f t="shared" si="1"/>
        <v>0</v>
      </c>
      <c r="H62" s="1"/>
      <c r="I62" s="1">
        <f t="shared" si="2"/>
        <v>1</v>
      </c>
      <c r="J62" s="1">
        <f t="shared" si="3"/>
        <v>3</v>
      </c>
      <c r="K62" s="1">
        <v>1</v>
      </c>
    </row>
    <row r="63" spans="1:11" x14ac:dyDescent="0.25">
      <c r="A63" s="1" t="s">
        <v>1928</v>
      </c>
      <c r="B63" s="1">
        <v>62</v>
      </c>
      <c r="C63" s="11" t="s">
        <v>452</v>
      </c>
      <c r="D63" s="2" t="s">
        <v>1910</v>
      </c>
      <c r="E63" s="2" t="s">
        <v>1924</v>
      </c>
      <c r="F63" s="1">
        <f t="shared" si="0"/>
        <v>4</v>
      </c>
      <c r="G63" s="1">
        <f t="shared" si="1"/>
        <v>0</v>
      </c>
      <c r="H63" s="1"/>
      <c r="I63" s="1">
        <f t="shared" si="2"/>
        <v>4</v>
      </c>
      <c r="J63" s="1">
        <f t="shared" si="3"/>
        <v>0</v>
      </c>
      <c r="K63" s="1">
        <v>4</v>
      </c>
    </row>
    <row r="64" spans="1:11" x14ac:dyDescent="0.25">
      <c r="A64" s="1" t="s">
        <v>1922</v>
      </c>
      <c r="B64" s="1">
        <v>63</v>
      </c>
      <c r="C64" s="11" t="s">
        <v>453</v>
      </c>
      <c r="D64" s="2" t="s">
        <v>1910</v>
      </c>
      <c r="E64" s="2" t="s">
        <v>1924</v>
      </c>
      <c r="F64" s="1">
        <f t="shared" si="0"/>
        <v>1</v>
      </c>
      <c r="G64" s="1">
        <f t="shared" si="1"/>
        <v>0</v>
      </c>
      <c r="H64" s="1"/>
      <c r="I64" s="1">
        <f t="shared" si="2"/>
        <v>1</v>
      </c>
      <c r="J64" s="1">
        <f t="shared" si="3"/>
        <v>3</v>
      </c>
      <c r="K64" s="1">
        <v>1</v>
      </c>
    </row>
    <row r="65" spans="1:11" x14ac:dyDescent="0.25">
      <c r="A65" s="1" t="s">
        <v>1925</v>
      </c>
      <c r="B65" s="1">
        <v>64</v>
      </c>
      <c r="C65" s="11" t="s">
        <v>454</v>
      </c>
      <c r="D65" s="2" t="s">
        <v>1910</v>
      </c>
      <c r="E65" s="2" t="s">
        <v>1921</v>
      </c>
      <c r="F65" s="1">
        <f t="shared" si="0"/>
        <v>4</v>
      </c>
      <c r="G65" s="1">
        <f t="shared" si="1"/>
        <v>0</v>
      </c>
      <c r="H65" s="1"/>
      <c r="I65" s="1">
        <f t="shared" si="2"/>
        <v>4</v>
      </c>
      <c r="J65" s="1">
        <f t="shared" si="3"/>
        <v>0</v>
      </c>
      <c r="K65" s="1">
        <v>4</v>
      </c>
    </row>
    <row r="66" spans="1:11" x14ac:dyDescent="0.25">
      <c r="A66" s="1" t="s">
        <v>1928</v>
      </c>
      <c r="B66" s="1">
        <v>65</v>
      </c>
      <c r="C66" s="11" t="s">
        <v>455</v>
      </c>
      <c r="D66" s="2" t="s">
        <v>1910</v>
      </c>
      <c r="E66" s="2" t="s">
        <v>1924</v>
      </c>
      <c r="F66" s="1">
        <f t="shared" ref="F66:F129" si="4">SUM(K66:O66)</f>
        <v>4</v>
      </c>
      <c r="G66" s="1">
        <f t="shared" ref="G66:G129" si="5">SUM(P66:T66)</f>
        <v>0</v>
      </c>
      <c r="H66" s="1"/>
      <c r="I66" s="1">
        <f t="shared" ref="I66:I129" si="6">SUM(F66:H66)</f>
        <v>4</v>
      </c>
      <c r="J66" s="1">
        <f t="shared" ref="J66:J129" si="7">IF(IF(D66="",1,4)&gt;I66,IF(D66="",1,4)-I66,IF(F66+G66&gt;0,0,1))</f>
        <v>0</v>
      </c>
      <c r="K66" s="1">
        <v>4</v>
      </c>
    </row>
    <row r="67" spans="1:11" x14ac:dyDescent="0.25">
      <c r="A67" s="1" t="s">
        <v>1922</v>
      </c>
      <c r="B67" s="1">
        <v>66</v>
      </c>
      <c r="C67" s="11" t="s">
        <v>456</v>
      </c>
      <c r="D67" s="2" t="s">
        <v>1910</v>
      </c>
      <c r="E67" s="2" t="s">
        <v>1921</v>
      </c>
      <c r="F67" s="1">
        <f t="shared" si="4"/>
        <v>2</v>
      </c>
      <c r="G67" s="1">
        <f t="shared" si="5"/>
        <v>0</v>
      </c>
      <c r="H67" s="1"/>
      <c r="I67" s="1">
        <f t="shared" si="6"/>
        <v>2</v>
      </c>
      <c r="J67" s="1">
        <f t="shared" si="7"/>
        <v>2</v>
      </c>
      <c r="K67" s="1">
        <v>2</v>
      </c>
    </row>
    <row r="68" spans="1:11" x14ac:dyDescent="0.25">
      <c r="A68" s="1" t="s">
        <v>1922</v>
      </c>
      <c r="B68" s="1">
        <v>67</v>
      </c>
      <c r="C68" s="11" t="s">
        <v>457</v>
      </c>
      <c r="D68" s="2" t="s">
        <v>1910</v>
      </c>
      <c r="E68" s="2" t="s">
        <v>1924</v>
      </c>
      <c r="F68" s="1">
        <f t="shared" si="4"/>
        <v>0</v>
      </c>
      <c r="G68" s="1">
        <f t="shared" si="5"/>
        <v>0</v>
      </c>
      <c r="H68" s="1"/>
      <c r="I68" s="1">
        <f t="shared" si="6"/>
        <v>0</v>
      </c>
      <c r="J68" s="1">
        <f t="shared" si="7"/>
        <v>4</v>
      </c>
    </row>
    <row r="69" spans="1:11" x14ac:dyDescent="0.25">
      <c r="A69" s="1" t="s">
        <v>1922</v>
      </c>
      <c r="B69" s="1">
        <v>68</v>
      </c>
      <c r="C69" s="11" t="s">
        <v>458</v>
      </c>
      <c r="D69" s="2" t="s">
        <v>1910</v>
      </c>
      <c r="E69" s="2" t="s">
        <v>1924</v>
      </c>
      <c r="F69" s="1">
        <f t="shared" si="4"/>
        <v>1</v>
      </c>
      <c r="G69" s="1">
        <f t="shared" si="5"/>
        <v>0</v>
      </c>
      <c r="H69" s="1"/>
      <c r="I69" s="1">
        <f t="shared" si="6"/>
        <v>1</v>
      </c>
      <c r="J69" s="1">
        <f t="shared" si="7"/>
        <v>3</v>
      </c>
      <c r="K69" s="1">
        <v>1</v>
      </c>
    </row>
    <row r="70" spans="1:11" x14ac:dyDescent="0.25">
      <c r="A70" s="1" t="s">
        <v>1922</v>
      </c>
      <c r="B70" s="1">
        <v>69</v>
      </c>
      <c r="C70" s="11" t="s">
        <v>459</v>
      </c>
      <c r="D70" s="2" t="s">
        <v>1910</v>
      </c>
      <c r="E70" s="2" t="s">
        <v>1924</v>
      </c>
      <c r="F70" s="1">
        <f t="shared" si="4"/>
        <v>2</v>
      </c>
      <c r="G70" s="1">
        <f t="shared" si="5"/>
        <v>0</v>
      </c>
      <c r="H70" s="1"/>
      <c r="I70" s="1">
        <f t="shared" si="6"/>
        <v>2</v>
      </c>
      <c r="J70" s="1">
        <f t="shared" si="7"/>
        <v>2</v>
      </c>
      <c r="K70" s="1">
        <v>2</v>
      </c>
    </row>
    <row r="71" spans="1:11" x14ac:dyDescent="0.25">
      <c r="A71" s="1" t="s">
        <v>1922</v>
      </c>
      <c r="B71" s="1">
        <v>70</v>
      </c>
      <c r="C71" s="11" t="s">
        <v>460</v>
      </c>
      <c r="D71" s="2" t="s">
        <v>1910</v>
      </c>
      <c r="E71" s="2" t="s">
        <v>1921</v>
      </c>
      <c r="F71" s="1">
        <f t="shared" si="4"/>
        <v>0</v>
      </c>
      <c r="G71" s="1">
        <f t="shared" si="5"/>
        <v>0</v>
      </c>
      <c r="H71" s="1"/>
      <c r="I71" s="1">
        <f t="shared" si="6"/>
        <v>0</v>
      </c>
      <c r="J71" s="1">
        <f t="shared" si="7"/>
        <v>4</v>
      </c>
    </row>
    <row r="72" spans="1:11" x14ac:dyDescent="0.25">
      <c r="A72" s="1" t="s">
        <v>1922</v>
      </c>
      <c r="B72" s="1">
        <v>71</v>
      </c>
      <c r="C72" s="11" t="s">
        <v>461</v>
      </c>
      <c r="D72" s="2" t="s">
        <v>1910</v>
      </c>
      <c r="E72" s="2" t="s">
        <v>1946</v>
      </c>
      <c r="F72" s="1">
        <f t="shared" si="4"/>
        <v>2</v>
      </c>
      <c r="G72" s="1">
        <f t="shared" si="5"/>
        <v>0</v>
      </c>
      <c r="H72" s="1"/>
      <c r="I72" s="1">
        <f t="shared" si="6"/>
        <v>2</v>
      </c>
      <c r="J72" s="1">
        <f t="shared" si="7"/>
        <v>2</v>
      </c>
      <c r="K72" s="1">
        <v>2</v>
      </c>
    </row>
    <row r="73" spans="1:11" x14ac:dyDescent="0.25">
      <c r="A73" s="1" t="s">
        <v>1928</v>
      </c>
      <c r="B73" s="1">
        <v>72</v>
      </c>
      <c r="C73" s="11" t="s">
        <v>462</v>
      </c>
      <c r="D73" s="2" t="s">
        <v>1910</v>
      </c>
      <c r="E73" s="2" t="s">
        <v>1946</v>
      </c>
      <c r="F73" s="1">
        <f t="shared" si="4"/>
        <v>4</v>
      </c>
      <c r="G73" s="1">
        <f t="shared" si="5"/>
        <v>0</v>
      </c>
      <c r="H73" s="1"/>
      <c r="I73" s="1">
        <f t="shared" si="6"/>
        <v>4</v>
      </c>
      <c r="J73" s="1">
        <f t="shared" si="7"/>
        <v>0</v>
      </c>
      <c r="K73" s="1">
        <v>4</v>
      </c>
    </row>
    <row r="74" spans="1:11" x14ac:dyDescent="0.25">
      <c r="A74" s="1" t="s">
        <v>1922</v>
      </c>
      <c r="B74" s="1">
        <v>73</v>
      </c>
      <c r="C74" s="11" t="s">
        <v>463</v>
      </c>
      <c r="D74" s="2" t="s">
        <v>1910</v>
      </c>
      <c r="E74" s="2" t="s">
        <v>1921</v>
      </c>
      <c r="F74" s="1">
        <f t="shared" si="4"/>
        <v>1</v>
      </c>
      <c r="G74" s="1">
        <f t="shared" si="5"/>
        <v>0</v>
      </c>
      <c r="H74" s="1"/>
      <c r="I74" s="1">
        <f t="shared" si="6"/>
        <v>1</v>
      </c>
      <c r="J74" s="1">
        <f t="shared" si="7"/>
        <v>3</v>
      </c>
      <c r="K74" s="1">
        <v>1</v>
      </c>
    </row>
    <row r="75" spans="1:11" x14ac:dyDescent="0.25">
      <c r="A75" s="1" t="s">
        <v>1922</v>
      </c>
      <c r="B75" s="1">
        <v>74</v>
      </c>
      <c r="C75" s="11" t="s">
        <v>464</v>
      </c>
      <c r="D75" s="2" t="s">
        <v>1910</v>
      </c>
      <c r="E75" s="2" t="s">
        <v>1921</v>
      </c>
      <c r="F75" s="1">
        <f t="shared" si="4"/>
        <v>1</v>
      </c>
      <c r="G75" s="1">
        <f t="shared" si="5"/>
        <v>0</v>
      </c>
      <c r="H75" s="1"/>
      <c r="I75" s="1">
        <f t="shared" si="6"/>
        <v>1</v>
      </c>
      <c r="J75" s="1">
        <f t="shared" si="7"/>
        <v>3</v>
      </c>
      <c r="K75" s="1">
        <v>1</v>
      </c>
    </row>
    <row r="76" spans="1:11" x14ac:dyDescent="0.25">
      <c r="A76" s="1" t="s">
        <v>1928</v>
      </c>
      <c r="B76" s="1">
        <v>75</v>
      </c>
      <c r="C76" s="11" t="s">
        <v>465</v>
      </c>
      <c r="D76" s="2" t="s">
        <v>1910</v>
      </c>
      <c r="E76" s="2" t="s">
        <v>1921</v>
      </c>
      <c r="F76" s="1">
        <f t="shared" si="4"/>
        <v>4</v>
      </c>
      <c r="G76" s="1">
        <f t="shared" si="5"/>
        <v>0</v>
      </c>
      <c r="H76" s="1"/>
      <c r="I76" s="1">
        <f t="shared" si="6"/>
        <v>4</v>
      </c>
      <c r="J76" s="1">
        <f t="shared" si="7"/>
        <v>0</v>
      </c>
      <c r="K76" s="1">
        <v>4</v>
      </c>
    </row>
    <row r="77" spans="1:11" x14ac:dyDescent="0.25">
      <c r="A77" s="1" t="s">
        <v>1928</v>
      </c>
      <c r="B77" s="1">
        <v>76</v>
      </c>
      <c r="C77" s="11" t="s">
        <v>466</v>
      </c>
      <c r="D77" s="2" t="s">
        <v>1910</v>
      </c>
      <c r="E77" s="2" t="s">
        <v>1921</v>
      </c>
      <c r="F77" s="1">
        <f t="shared" si="4"/>
        <v>4</v>
      </c>
      <c r="G77" s="1">
        <f t="shared" si="5"/>
        <v>0</v>
      </c>
      <c r="H77" s="1"/>
      <c r="I77" s="1">
        <f t="shared" si="6"/>
        <v>4</v>
      </c>
      <c r="J77" s="1">
        <f t="shared" si="7"/>
        <v>0</v>
      </c>
      <c r="K77" s="1">
        <v>4</v>
      </c>
    </row>
    <row r="78" spans="1:11" x14ac:dyDescent="0.25">
      <c r="A78" s="1" t="s">
        <v>1925</v>
      </c>
      <c r="B78" s="1">
        <v>77</v>
      </c>
      <c r="C78" s="11" t="s">
        <v>467</v>
      </c>
      <c r="D78" s="2" t="s">
        <v>1910</v>
      </c>
      <c r="E78" s="2" t="s">
        <v>1924</v>
      </c>
      <c r="F78" s="1">
        <f t="shared" si="4"/>
        <v>3</v>
      </c>
      <c r="G78" s="1">
        <f t="shared" si="5"/>
        <v>0</v>
      </c>
      <c r="H78" s="1"/>
      <c r="I78" s="1">
        <f t="shared" si="6"/>
        <v>3</v>
      </c>
      <c r="J78" s="1">
        <f t="shared" si="7"/>
        <v>1</v>
      </c>
      <c r="K78" s="1">
        <v>3</v>
      </c>
    </row>
    <row r="79" spans="1:11" x14ac:dyDescent="0.25">
      <c r="A79" s="1" t="s">
        <v>1925</v>
      </c>
      <c r="B79" s="1">
        <v>78</v>
      </c>
      <c r="C79" s="11" t="s">
        <v>468</v>
      </c>
      <c r="D79" s="2" t="s">
        <v>1910</v>
      </c>
      <c r="E79" s="2" t="s">
        <v>1921</v>
      </c>
      <c r="F79" s="1">
        <f t="shared" si="4"/>
        <v>3</v>
      </c>
      <c r="G79" s="1">
        <f t="shared" si="5"/>
        <v>0</v>
      </c>
      <c r="H79" s="1"/>
      <c r="I79" s="1">
        <f t="shared" si="6"/>
        <v>3</v>
      </c>
      <c r="J79" s="1">
        <f t="shared" si="7"/>
        <v>1</v>
      </c>
      <c r="K79" s="1">
        <v>3</v>
      </c>
    </row>
    <row r="80" spans="1:11" x14ac:dyDescent="0.25">
      <c r="A80" s="1" t="s">
        <v>1922</v>
      </c>
      <c r="B80" s="1">
        <v>79</v>
      </c>
      <c r="C80" s="11" t="s">
        <v>469</v>
      </c>
      <c r="D80" s="2" t="s">
        <v>1927</v>
      </c>
      <c r="E80" s="2" t="s">
        <v>1885</v>
      </c>
      <c r="F80" s="1">
        <f t="shared" si="4"/>
        <v>1</v>
      </c>
      <c r="G80" s="1">
        <f t="shared" si="5"/>
        <v>0</v>
      </c>
      <c r="H80" s="1"/>
      <c r="I80" s="1">
        <f t="shared" si="6"/>
        <v>1</v>
      </c>
      <c r="J80" s="1">
        <f t="shared" si="7"/>
        <v>3</v>
      </c>
      <c r="K80" s="1">
        <v>1</v>
      </c>
    </row>
    <row r="81" spans="1:16" x14ac:dyDescent="0.25">
      <c r="A81" s="1" t="s">
        <v>1922</v>
      </c>
      <c r="B81" s="1">
        <v>80</v>
      </c>
      <c r="C81" s="11" t="s">
        <v>470</v>
      </c>
      <c r="D81" s="2" t="s">
        <v>1927</v>
      </c>
      <c r="E81" s="2" t="s">
        <v>1885</v>
      </c>
      <c r="F81" s="1">
        <f t="shared" si="4"/>
        <v>1</v>
      </c>
      <c r="G81" s="1">
        <f t="shared" si="5"/>
        <v>0</v>
      </c>
      <c r="H81" s="1"/>
      <c r="I81" s="1">
        <f t="shared" si="6"/>
        <v>1</v>
      </c>
      <c r="J81" s="1">
        <f t="shared" si="7"/>
        <v>3</v>
      </c>
      <c r="K81" s="1">
        <v>1</v>
      </c>
    </row>
    <row r="82" spans="1:16" x14ac:dyDescent="0.25">
      <c r="A82" s="1" t="s">
        <v>1928</v>
      </c>
      <c r="B82" s="1">
        <v>81</v>
      </c>
      <c r="C82" s="11" t="s">
        <v>1883</v>
      </c>
      <c r="D82" s="2" t="s">
        <v>1927</v>
      </c>
      <c r="E82" s="2" t="s">
        <v>1946</v>
      </c>
      <c r="F82" s="1">
        <f t="shared" si="4"/>
        <v>4</v>
      </c>
      <c r="G82" s="1">
        <f t="shared" si="5"/>
        <v>0</v>
      </c>
      <c r="H82" s="1">
        <f>SUM(Promotional!F24:G24)</f>
        <v>1</v>
      </c>
      <c r="I82" s="1">
        <f t="shared" si="6"/>
        <v>5</v>
      </c>
      <c r="J82" s="1">
        <f t="shared" si="7"/>
        <v>0</v>
      </c>
      <c r="K82" s="1">
        <v>4</v>
      </c>
    </row>
    <row r="83" spans="1:16" x14ac:dyDescent="0.25">
      <c r="A83" s="1" t="s">
        <v>1928</v>
      </c>
      <c r="B83" s="1">
        <v>82</v>
      </c>
      <c r="C83" s="11" t="s">
        <v>471</v>
      </c>
      <c r="D83" s="2" t="s">
        <v>1927</v>
      </c>
      <c r="E83" s="2" t="s">
        <v>1946</v>
      </c>
      <c r="F83" s="1">
        <f t="shared" si="4"/>
        <v>4</v>
      </c>
      <c r="G83" s="1">
        <f t="shared" si="5"/>
        <v>0</v>
      </c>
      <c r="H83" s="1"/>
      <c r="I83" s="1">
        <f t="shared" si="6"/>
        <v>4</v>
      </c>
      <c r="J83" s="1">
        <f t="shared" si="7"/>
        <v>0</v>
      </c>
      <c r="K83" s="1">
        <v>4</v>
      </c>
    </row>
    <row r="84" spans="1:16" x14ac:dyDescent="0.25">
      <c r="A84" s="1" t="s">
        <v>1928</v>
      </c>
      <c r="B84" s="1">
        <v>83</v>
      </c>
      <c r="C84" s="11" t="s">
        <v>472</v>
      </c>
      <c r="D84" s="2" t="s">
        <v>1927</v>
      </c>
      <c r="E84" s="2" t="s">
        <v>1921</v>
      </c>
      <c r="F84" s="1">
        <f t="shared" si="4"/>
        <v>4</v>
      </c>
      <c r="G84" s="1">
        <f t="shared" si="5"/>
        <v>0</v>
      </c>
      <c r="H84" s="1"/>
      <c r="I84" s="1">
        <f t="shared" si="6"/>
        <v>4</v>
      </c>
      <c r="J84" s="1">
        <f t="shared" si="7"/>
        <v>0</v>
      </c>
      <c r="K84" s="1">
        <v>4</v>
      </c>
    </row>
    <row r="85" spans="1:16" x14ac:dyDescent="0.25">
      <c r="A85" s="1" t="s">
        <v>1928</v>
      </c>
      <c r="B85" s="1">
        <v>84</v>
      </c>
      <c r="C85" s="11" t="s">
        <v>1679</v>
      </c>
      <c r="D85" s="2" t="s">
        <v>1927</v>
      </c>
      <c r="E85" s="2" t="s">
        <v>1921</v>
      </c>
      <c r="F85" s="1">
        <f t="shared" si="4"/>
        <v>6</v>
      </c>
      <c r="G85" s="1">
        <f t="shared" si="5"/>
        <v>0</v>
      </c>
      <c r="H85" s="1">
        <f>SUM('Fellowship of the Ring'!F103:G103)</f>
        <v>4</v>
      </c>
      <c r="I85" s="1">
        <f t="shared" si="6"/>
        <v>10</v>
      </c>
      <c r="J85" s="1">
        <f t="shared" si="7"/>
        <v>0</v>
      </c>
      <c r="K85" s="1">
        <v>4</v>
      </c>
      <c r="L85" s="1">
        <v>2</v>
      </c>
    </row>
    <row r="86" spans="1:16" x14ac:dyDescent="0.25">
      <c r="A86" s="1" t="s">
        <v>1922</v>
      </c>
      <c r="B86" s="1">
        <v>85</v>
      </c>
      <c r="C86" s="11" t="s">
        <v>473</v>
      </c>
      <c r="D86" s="2" t="s">
        <v>1927</v>
      </c>
      <c r="E86" s="2" t="s">
        <v>1946</v>
      </c>
      <c r="F86" s="1">
        <f t="shared" si="4"/>
        <v>1</v>
      </c>
      <c r="G86" s="1">
        <f t="shared" si="5"/>
        <v>0</v>
      </c>
      <c r="H86" s="1"/>
      <c r="I86" s="1">
        <f t="shared" si="6"/>
        <v>1</v>
      </c>
      <c r="J86" s="1">
        <f t="shared" si="7"/>
        <v>3</v>
      </c>
      <c r="K86" s="1">
        <v>1</v>
      </c>
    </row>
    <row r="87" spans="1:16" x14ac:dyDescent="0.25">
      <c r="A87" s="1" t="s">
        <v>1928</v>
      </c>
      <c r="B87" s="1">
        <v>86</v>
      </c>
      <c r="C87" s="11" t="s">
        <v>1801</v>
      </c>
      <c r="D87" s="2" t="s">
        <v>1927</v>
      </c>
      <c r="E87" s="2" t="s">
        <v>1946</v>
      </c>
      <c r="F87" s="1">
        <f t="shared" si="4"/>
        <v>5</v>
      </c>
      <c r="G87" s="1">
        <f t="shared" si="5"/>
        <v>0</v>
      </c>
      <c r="H87" s="1">
        <f>SUM(Promotional!F26:G26)</f>
        <v>1</v>
      </c>
      <c r="I87" s="1">
        <f t="shared" si="6"/>
        <v>6</v>
      </c>
      <c r="J87" s="1">
        <f t="shared" si="7"/>
        <v>0</v>
      </c>
      <c r="K87" s="1">
        <v>4</v>
      </c>
      <c r="L87" s="1">
        <v>1</v>
      </c>
    </row>
    <row r="88" spans="1:16" x14ac:dyDescent="0.25">
      <c r="A88" s="1" t="s">
        <v>1922</v>
      </c>
      <c r="B88" s="1">
        <v>87</v>
      </c>
      <c r="C88" s="11" t="s">
        <v>474</v>
      </c>
      <c r="D88" s="2" t="s">
        <v>1927</v>
      </c>
      <c r="E88" s="2" t="s">
        <v>1946</v>
      </c>
      <c r="F88" s="1">
        <f t="shared" si="4"/>
        <v>3</v>
      </c>
      <c r="G88" s="1">
        <f t="shared" si="5"/>
        <v>0</v>
      </c>
      <c r="H88" s="1"/>
      <c r="I88" s="1">
        <f t="shared" si="6"/>
        <v>3</v>
      </c>
      <c r="J88" s="1">
        <f t="shared" si="7"/>
        <v>1</v>
      </c>
      <c r="K88" s="1">
        <v>3</v>
      </c>
    </row>
    <row r="89" spans="1:16" x14ac:dyDescent="0.25">
      <c r="A89" s="1" t="s">
        <v>1925</v>
      </c>
      <c r="B89" s="1">
        <v>88</v>
      </c>
      <c r="C89" s="11" t="s">
        <v>475</v>
      </c>
      <c r="D89" s="2" t="s">
        <v>1927</v>
      </c>
      <c r="E89" s="2" t="s">
        <v>1946</v>
      </c>
      <c r="F89" s="1">
        <f t="shared" si="4"/>
        <v>3</v>
      </c>
      <c r="G89" s="1">
        <f t="shared" si="5"/>
        <v>0</v>
      </c>
      <c r="H89" s="1"/>
      <c r="I89" s="1">
        <f t="shared" si="6"/>
        <v>3</v>
      </c>
      <c r="J89" s="1">
        <f t="shared" si="7"/>
        <v>1</v>
      </c>
      <c r="K89" s="1">
        <v>3</v>
      </c>
    </row>
    <row r="90" spans="1:16" x14ac:dyDescent="0.25">
      <c r="A90" s="1" t="s">
        <v>1928</v>
      </c>
      <c r="B90" s="1">
        <v>89</v>
      </c>
      <c r="C90" s="11" t="s">
        <v>476</v>
      </c>
      <c r="D90" s="2" t="s">
        <v>1927</v>
      </c>
      <c r="E90" s="2" t="s">
        <v>1921</v>
      </c>
      <c r="F90" s="1">
        <f t="shared" si="4"/>
        <v>4</v>
      </c>
      <c r="G90" s="1">
        <f t="shared" si="5"/>
        <v>0</v>
      </c>
      <c r="H90" s="1"/>
      <c r="I90" s="1">
        <f t="shared" si="6"/>
        <v>4</v>
      </c>
      <c r="J90" s="1">
        <f t="shared" si="7"/>
        <v>0</v>
      </c>
      <c r="K90" s="1">
        <v>4</v>
      </c>
    </row>
    <row r="91" spans="1:16" x14ac:dyDescent="0.25">
      <c r="A91" s="1" t="s">
        <v>1928</v>
      </c>
      <c r="B91" s="1">
        <v>90</v>
      </c>
      <c r="C91" s="11" t="s">
        <v>477</v>
      </c>
      <c r="D91" s="2" t="s">
        <v>1927</v>
      </c>
      <c r="E91" s="2" t="s">
        <v>1946</v>
      </c>
      <c r="F91" s="1">
        <f t="shared" si="4"/>
        <v>4</v>
      </c>
      <c r="G91" s="1">
        <f t="shared" si="5"/>
        <v>1</v>
      </c>
      <c r="H91" s="1"/>
      <c r="I91" s="1">
        <f t="shared" si="6"/>
        <v>5</v>
      </c>
      <c r="J91" s="1">
        <f t="shared" si="7"/>
        <v>0</v>
      </c>
      <c r="K91" s="1">
        <v>4</v>
      </c>
      <c r="P91" s="1">
        <v>1</v>
      </c>
    </row>
    <row r="92" spans="1:16" x14ac:dyDescent="0.25">
      <c r="A92" s="1" t="s">
        <v>1922</v>
      </c>
      <c r="B92" s="1">
        <v>91</v>
      </c>
      <c r="C92" s="11" t="s">
        <v>478</v>
      </c>
      <c r="D92" s="2" t="s">
        <v>1927</v>
      </c>
      <c r="E92" s="2" t="s">
        <v>1946</v>
      </c>
      <c r="F92" s="1">
        <f t="shared" si="4"/>
        <v>1</v>
      </c>
      <c r="G92" s="1">
        <f t="shared" si="5"/>
        <v>0</v>
      </c>
      <c r="H92" s="1"/>
      <c r="I92" s="1">
        <f t="shared" si="6"/>
        <v>1</v>
      </c>
      <c r="J92" s="1">
        <f t="shared" si="7"/>
        <v>3</v>
      </c>
      <c r="K92" s="1">
        <v>1</v>
      </c>
    </row>
    <row r="93" spans="1:16" x14ac:dyDescent="0.25">
      <c r="A93" s="1" t="s">
        <v>1928</v>
      </c>
      <c r="B93" s="1">
        <v>92</v>
      </c>
      <c r="C93" s="11" t="s">
        <v>479</v>
      </c>
      <c r="D93" s="2" t="s">
        <v>1927</v>
      </c>
      <c r="E93" s="2" t="s">
        <v>1924</v>
      </c>
      <c r="F93" s="1">
        <f t="shared" si="4"/>
        <v>6</v>
      </c>
      <c r="G93" s="1">
        <f t="shared" si="5"/>
        <v>1</v>
      </c>
      <c r="H93" s="1"/>
      <c r="I93" s="1">
        <f t="shared" si="6"/>
        <v>7</v>
      </c>
      <c r="J93" s="1">
        <f t="shared" si="7"/>
        <v>0</v>
      </c>
      <c r="K93" s="1">
        <v>4</v>
      </c>
      <c r="L93" s="1">
        <v>2</v>
      </c>
      <c r="P93" s="1">
        <v>1</v>
      </c>
    </row>
    <row r="94" spans="1:16" x14ac:dyDescent="0.25">
      <c r="A94" s="1" t="s">
        <v>1925</v>
      </c>
      <c r="B94" s="1">
        <v>93</v>
      </c>
      <c r="C94" s="11" t="s">
        <v>480</v>
      </c>
      <c r="D94" s="2" t="s">
        <v>1927</v>
      </c>
      <c r="E94" s="2" t="s">
        <v>1932</v>
      </c>
      <c r="F94" s="1">
        <f t="shared" si="4"/>
        <v>3</v>
      </c>
      <c r="G94" s="1">
        <f t="shared" si="5"/>
        <v>0</v>
      </c>
      <c r="H94" s="1"/>
      <c r="I94" s="1">
        <f t="shared" si="6"/>
        <v>3</v>
      </c>
      <c r="J94" s="1">
        <f t="shared" si="7"/>
        <v>1</v>
      </c>
      <c r="K94" s="1">
        <v>3</v>
      </c>
    </row>
    <row r="95" spans="1:16" x14ac:dyDescent="0.25">
      <c r="A95" s="1" t="s">
        <v>1925</v>
      </c>
      <c r="B95" s="1">
        <v>94</v>
      </c>
      <c r="C95" s="11" t="s">
        <v>481</v>
      </c>
      <c r="D95" s="2" t="s">
        <v>1927</v>
      </c>
      <c r="E95" s="2" t="s">
        <v>1932</v>
      </c>
      <c r="F95" s="1">
        <f t="shared" si="4"/>
        <v>4</v>
      </c>
      <c r="G95" s="1">
        <f t="shared" si="5"/>
        <v>0</v>
      </c>
      <c r="H95" s="1"/>
      <c r="I95" s="1">
        <f t="shared" si="6"/>
        <v>4</v>
      </c>
      <c r="J95" s="1">
        <f t="shared" si="7"/>
        <v>0</v>
      </c>
      <c r="K95" s="1">
        <v>4</v>
      </c>
    </row>
    <row r="96" spans="1:16" x14ac:dyDescent="0.25">
      <c r="A96" s="1" t="s">
        <v>1922</v>
      </c>
      <c r="B96" s="1">
        <v>95</v>
      </c>
      <c r="C96" s="11" t="s">
        <v>482</v>
      </c>
      <c r="D96" s="2" t="s">
        <v>1927</v>
      </c>
      <c r="E96" s="2" t="s">
        <v>1924</v>
      </c>
      <c r="F96" s="1">
        <f t="shared" si="4"/>
        <v>2</v>
      </c>
      <c r="G96" s="1">
        <f t="shared" si="5"/>
        <v>0</v>
      </c>
      <c r="H96" s="1"/>
      <c r="I96" s="1">
        <f t="shared" si="6"/>
        <v>2</v>
      </c>
      <c r="J96" s="1">
        <f t="shared" si="7"/>
        <v>2</v>
      </c>
      <c r="K96" s="1">
        <v>2</v>
      </c>
    </row>
    <row r="97" spans="1:16" x14ac:dyDescent="0.25">
      <c r="A97" s="1" t="s">
        <v>1928</v>
      </c>
      <c r="B97" s="1">
        <v>96</v>
      </c>
      <c r="C97" s="11" t="s">
        <v>483</v>
      </c>
      <c r="D97" s="2" t="s">
        <v>1927</v>
      </c>
      <c r="E97" s="2" t="s">
        <v>1946</v>
      </c>
      <c r="F97" s="1">
        <f t="shared" si="4"/>
        <v>6</v>
      </c>
      <c r="G97" s="1">
        <f t="shared" si="5"/>
        <v>0</v>
      </c>
      <c r="H97" s="1"/>
      <c r="I97" s="1">
        <f t="shared" si="6"/>
        <v>6</v>
      </c>
      <c r="J97" s="1">
        <f t="shared" si="7"/>
        <v>0</v>
      </c>
      <c r="K97" s="1">
        <v>4</v>
      </c>
      <c r="L97" s="1">
        <v>2</v>
      </c>
    </row>
    <row r="98" spans="1:16" x14ac:dyDescent="0.25">
      <c r="A98" s="1" t="s">
        <v>1922</v>
      </c>
      <c r="B98" s="1">
        <v>97</v>
      </c>
      <c r="C98" s="11" t="s">
        <v>484</v>
      </c>
      <c r="D98" s="2" t="s">
        <v>1927</v>
      </c>
      <c r="E98" s="2" t="s">
        <v>1937</v>
      </c>
      <c r="F98" s="1">
        <f t="shared" si="4"/>
        <v>2</v>
      </c>
      <c r="G98" s="1">
        <f t="shared" si="5"/>
        <v>0</v>
      </c>
      <c r="H98" s="1"/>
      <c r="I98" s="1">
        <f t="shared" si="6"/>
        <v>2</v>
      </c>
      <c r="J98" s="1">
        <f t="shared" si="7"/>
        <v>2</v>
      </c>
      <c r="K98" s="1">
        <v>2</v>
      </c>
    </row>
    <row r="99" spans="1:16" x14ac:dyDescent="0.25">
      <c r="A99" s="1" t="s">
        <v>1925</v>
      </c>
      <c r="B99" s="1">
        <v>98</v>
      </c>
      <c r="C99" s="11" t="s">
        <v>485</v>
      </c>
      <c r="D99" s="2" t="s">
        <v>1927</v>
      </c>
      <c r="E99" s="2" t="s">
        <v>1932</v>
      </c>
      <c r="F99" s="1">
        <f t="shared" si="4"/>
        <v>6</v>
      </c>
      <c r="G99" s="1">
        <f t="shared" si="5"/>
        <v>0</v>
      </c>
      <c r="H99" s="1"/>
      <c r="I99" s="1">
        <f t="shared" si="6"/>
        <v>6</v>
      </c>
      <c r="J99" s="1">
        <f t="shared" si="7"/>
        <v>0</v>
      </c>
      <c r="K99" s="1">
        <v>4</v>
      </c>
      <c r="L99" s="1">
        <v>2</v>
      </c>
    </row>
    <row r="100" spans="1:16" x14ac:dyDescent="0.25">
      <c r="A100" s="1" t="s">
        <v>1928</v>
      </c>
      <c r="B100" s="1">
        <v>99</v>
      </c>
      <c r="C100" s="11" t="s">
        <v>486</v>
      </c>
      <c r="D100" s="2" t="s">
        <v>1927</v>
      </c>
      <c r="E100" s="2" t="s">
        <v>1921</v>
      </c>
      <c r="F100" s="1">
        <f t="shared" si="4"/>
        <v>4</v>
      </c>
      <c r="G100" s="1">
        <f t="shared" si="5"/>
        <v>0</v>
      </c>
      <c r="H100" s="1"/>
      <c r="I100" s="1">
        <f t="shared" si="6"/>
        <v>4</v>
      </c>
      <c r="J100" s="1">
        <f t="shared" si="7"/>
        <v>0</v>
      </c>
      <c r="K100" s="1">
        <v>4</v>
      </c>
    </row>
    <row r="101" spans="1:16" x14ac:dyDescent="0.25">
      <c r="A101" s="1" t="s">
        <v>1922</v>
      </c>
      <c r="B101" s="1">
        <v>100</v>
      </c>
      <c r="C101" s="11" t="s">
        <v>487</v>
      </c>
      <c r="D101" s="2" t="s">
        <v>1927</v>
      </c>
      <c r="E101" s="2" t="s">
        <v>1921</v>
      </c>
      <c r="F101" s="1">
        <f t="shared" si="4"/>
        <v>2</v>
      </c>
      <c r="G101" s="1">
        <f t="shared" si="5"/>
        <v>0</v>
      </c>
      <c r="H101" s="1"/>
      <c r="I101" s="1">
        <f t="shared" si="6"/>
        <v>2</v>
      </c>
      <c r="J101" s="1">
        <f t="shared" si="7"/>
        <v>2</v>
      </c>
      <c r="K101" s="1">
        <v>2</v>
      </c>
    </row>
    <row r="102" spans="1:16" x14ac:dyDescent="0.25">
      <c r="A102" s="1" t="s">
        <v>1922</v>
      </c>
      <c r="B102" s="1">
        <v>101</v>
      </c>
      <c r="C102" s="11" t="s">
        <v>488</v>
      </c>
      <c r="D102" s="2" t="s">
        <v>1927</v>
      </c>
      <c r="E102" s="2" t="s">
        <v>1924</v>
      </c>
      <c r="F102" s="1">
        <f t="shared" si="4"/>
        <v>2</v>
      </c>
      <c r="G102" s="1">
        <f t="shared" si="5"/>
        <v>0</v>
      </c>
      <c r="H102" s="1"/>
      <c r="I102" s="1">
        <f t="shared" si="6"/>
        <v>2</v>
      </c>
      <c r="J102" s="1">
        <f t="shared" si="7"/>
        <v>2</v>
      </c>
      <c r="K102" s="1">
        <v>2</v>
      </c>
    </row>
    <row r="103" spans="1:16" x14ac:dyDescent="0.25">
      <c r="A103" s="1" t="s">
        <v>1925</v>
      </c>
      <c r="B103" s="1">
        <v>102</v>
      </c>
      <c r="C103" s="11" t="s">
        <v>489</v>
      </c>
      <c r="D103" s="2" t="s">
        <v>1927</v>
      </c>
      <c r="E103" s="2" t="s">
        <v>1924</v>
      </c>
      <c r="F103" s="1">
        <f t="shared" si="4"/>
        <v>2</v>
      </c>
      <c r="G103" s="1">
        <f t="shared" si="5"/>
        <v>0</v>
      </c>
      <c r="H103" s="1"/>
      <c r="I103" s="1">
        <f t="shared" si="6"/>
        <v>2</v>
      </c>
      <c r="J103" s="1">
        <f t="shared" si="7"/>
        <v>2</v>
      </c>
      <c r="K103" s="1">
        <v>2</v>
      </c>
    </row>
    <row r="104" spans="1:16" x14ac:dyDescent="0.25">
      <c r="A104" s="1" t="s">
        <v>1922</v>
      </c>
      <c r="B104" s="1">
        <v>103</v>
      </c>
      <c r="C104" s="11" t="s">
        <v>490</v>
      </c>
      <c r="D104" s="2" t="s">
        <v>1927</v>
      </c>
      <c r="E104" s="2" t="s">
        <v>1924</v>
      </c>
      <c r="F104" s="1">
        <f t="shared" si="4"/>
        <v>2</v>
      </c>
      <c r="G104" s="1">
        <f t="shared" si="5"/>
        <v>0</v>
      </c>
      <c r="H104" s="1"/>
      <c r="I104" s="1">
        <f t="shared" si="6"/>
        <v>2</v>
      </c>
      <c r="J104" s="1">
        <f t="shared" si="7"/>
        <v>2</v>
      </c>
      <c r="K104" s="1">
        <v>2</v>
      </c>
    </row>
    <row r="105" spans="1:16" x14ac:dyDescent="0.25">
      <c r="A105" s="1" t="s">
        <v>1922</v>
      </c>
      <c r="B105" s="1">
        <v>104</v>
      </c>
      <c r="C105" s="11" t="s">
        <v>491</v>
      </c>
      <c r="D105" s="2" t="s">
        <v>1927</v>
      </c>
      <c r="E105" s="2" t="s">
        <v>1921</v>
      </c>
      <c r="F105" s="1">
        <f t="shared" si="4"/>
        <v>0</v>
      </c>
      <c r="G105" s="1">
        <f t="shared" si="5"/>
        <v>0</v>
      </c>
      <c r="H105" s="1"/>
      <c r="I105" s="1">
        <f t="shared" si="6"/>
        <v>0</v>
      </c>
      <c r="J105" s="1">
        <f t="shared" si="7"/>
        <v>4</v>
      </c>
    </row>
    <row r="106" spans="1:16" x14ac:dyDescent="0.25">
      <c r="A106" s="1" t="s">
        <v>1928</v>
      </c>
      <c r="B106" s="1">
        <v>105</v>
      </c>
      <c r="C106" s="11" t="s">
        <v>492</v>
      </c>
      <c r="D106" s="2" t="s">
        <v>1927</v>
      </c>
      <c r="E106" s="2" t="s">
        <v>1924</v>
      </c>
      <c r="F106" s="1">
        <f t="shared" si="4"/>
        <v>4</v>
      </c>
      <c r="G106" s="1">
        <f t="shared" si="5"/>
        <v>0</v>
      </c>
      <c r="H106" s="1"/>
      <c r="I106" s="1">
        <f t="shared" si="6"/>
        <v>4</v>
      </c>
      <c r="J106" s="1">
        <f t="shared" si="7"/>
        <v>0</v>
      </c>
      <c r="K106" s="1">
        <v>4</v>
      </c>
    </row>
    <row r="107" spans="1:16" x14ac:dyDescent="0.25">
      <c r="A107" s="1" t="s">
        <v>1928</v>
      </c>
      <c r="B107" s="1">
        <v>106</v>
      </c>
      <c r="C107" s="11" t="s">
        <v>493</v>
      </c>
      <c r="D107" s="2" t="s">
        <v>1927</v>
      </c>
      <c r="E107" s="2" t="s">
        <v>1946</v>
      </c>
      <c r="F107" s="1">
        <f t="shared" si="4"/>
        <v>5</v>
      </c>
      <c r="G107" s="1">
        <f t="shared" si="5"/>
        <v>0</v>
      </c>
      <c r="H107" s="1"/>
      <c r="I107" s="1">
        <f t="shared" si="6"/>
        <v>5</v>
      </c>
      <c r="J107" s="1">
        <f t="shared" si="7"/>
        <v>0</v>
      </c>
      <c r="K107" s="1">
        <v>4</v>
      </c>
      <c r="L107" s="1">
        <v>1</v>
      </c>
    </row>
    <row r="108" spans="1:16" x14ac:dyDescent="0.25">
      <c r="A108" s="1" t="s">
        <v>1925</v>
      </c>
      <c r="B108" s="1">
        <v>107</v>
      </c>
      <c r="C108" s="11" t="s">
        <v>494</v>
      </c>
      <c r="D108" s="2" t="s">
        <v>1927</v>
      </c>
      <c r="E108" s="2" t="s">
        <v>1946</v>
      </c>
      <c r="F108" s="1">
        <f t="shared" si="4"/>
        <v>3</v>
      </c>
      <c r="G108" s="1">
        <f t="shared" si="5"/>
        <v>0</v>
      </c>
      <c r="H108" s="1"/>
      <c r="I108" s="1">
        <f t="shared" si="6"/>
        <v>3</v>
      </c>
      <c r="J108" s="1">
        <f t="shared" si="7"/>
        <v>1</v>
      </c>
      <c r="K108" s="1">
        <v>3</v>
      </c>
    </row>
    <row r="109" spans="1:16" x14ac:dyDescent="0.25">
      <c r="A109" s="1" t="s">
        <v>1928</v>
      </c>
      <c r="B109" s="1">
        <v>108</v>
      </c>
      <c r="C109" s="11" t="s">
        <v>1878</v>
      </c>
      <c r="D109" s="2" t="s">
        <v>1927</v>
      </c>
      <c r="E109" s="2" t="s">
        <v>1932</v>
      </c>
      <c r="F109" s="1">
        <f t="shared" si="4"/>
        <v>4</v>
      </c>
      <c r="G109" s="1">
        <f t="shared" si="5"/>
        <v>1</v>
      </c>
      <c r="H109" s="1"/>
      <c r="I109" s="1">
        <f t="shared" si="6"/>
        <v>5</v>
      </c>
      <c r="J109" s="1">
        <f t="shared" si="7"/>
        <v>0</v>
      </c>
      <c r="K109" s="1">
        <v>4</v>
      </c>
      <c r="P109" s="1">
        <v>1</v>
      </c>
    </row>
    <row r="110" spans="1:16" x14ac:dyDescent="0.25">
      <c r="A110" s="1" t="s">
        <v>1925</v>
      </c>
      <c r="B110" s="1">
        <v>109</v>
      </c>
      <c r="C110" s="11" t="s">
        <v>495</v>
      </c>
      <c r="D110" s="2" t="s">
        <v>1927</v>
      </c>
      <c r="E110" s="2" t="s">
        <v>1924</v>
      </c>
      <c r="F110" s="1">
        <f t="shared" si="4"/>
        <v>3</v>
      </c>
      <c r="G110" s="1">
        <f t="shared" si="5"/>
        <v>0</v>
      </c>
      <c r="H110" s="1"/>
      <c r="I110" s="1">
        <f t="shared" si="6"/>
        <v>3</v>
      </c>
      <c r="J110" s="1">
        <f t="shared" si="7"/>
        <v>1</v>
      </c>
      <c r="K110" s="1">
        <v>3</v>
      </c>
    </row>
    <row r="111" spans="1:16" x14ac:dyDescent="0.25">
      <c r="A111" s="1" t="s">
        <v>1925</v>
      </c>
      <c r="B111" s="1">
        <v>110</v>
      </c>
      <c r="C111" s="11" t="s">
        <v>496</v>
      </c>
      <c r="D111" s="2" t="s">
        <v>1927</v>
      </c>
      <c r="E111" s="2" t="s">
        <v>1946</v>
      </c>
      <c r="F111" s="1">
        <f t="shared" si="4"/>
        <v>4</v>
      </c>
      <c r="G111" s="1">
        <f t="shared" si="5"/>
        <v>0</v>
      </c>
      <c r="H111" s="1"/>
      <c r="I111" s="1">
        <f t="shared" si="6"/>
        <v>4</v>
      </c>
      <c r="J111" s="1">
        <f t="shared" si="7"/>
        <v>0</v>
      </c>
      <c r="K111" s="1">
        <v>4</v>
      </c>
    </row>
    <row r="112" spans="1:16" x14ac:dyDescent="0.25">
      <c r="A112" s="1" t="s">
        <v>1928</v>
      </c>
      <c r="B112" s="1">
        <v>111</v>
      </c>
      <c r="C112" s="11" t="s">
        <v>497</v>
      </c>
      <c r="D112" s="2" t="s">
        <v>1927</v>
      </c>
      <c r="E112" s="2" t="s">
        <v>1924</v>
      </c>
      <c r="F112" s="1">
        <f t="shared" si="4"/>
        <v>4</v>
      </c>
      <c r="G112" s="1">
        <f t="shared" si="5"/>
        <v>0</v>
      </c>
      <c r="H112" s="1"/>
      <c r="I112" s="1">
        <f t="shared" si="6"/>
        <v>4</v>
      </c>
      <c r="J112" s="1">
        <f t="shared" si="7"/>
        <v>0</v>
      </c>
      <c r="K112" s="1">
        <v>4</v>
      </c>
    </row>
    <row r="113" spans="1:11" x14ac:dyDescent="0.25">
      <c r="A113" s="1" t="s">
        <v>1922</v>
      </c>
      <c r="B113" s="1">
        <v>112</v>
      </c>
      <c r="C113" s="11" t="s">
        <v>498</v>
      </c>
      <c r="D113" s="2" t="s">
        <v>1927</v>
      </c>
      <c r="E113" s="2" t="s">
        <v>1924</v>
      </c>
      <c r="F113" s="1">
        <f t="shared" si="4"/>
        <v>2</v>
      </c>
      <c r="G113" s="1">
        <f t="shared" si="5"/>
        <v>0</v>
      </c>
      <c r="H113" s="1"/>
      <c r="I113" s="1">
        <f t="shared" si="6"/>
        <v>2</v>
      </c>
      <c r="J113" s="1">
        <f t="shared" si="7"/>
        <v>2</v>
      </c>
      <c r="K113" s="1">
        <v>2</v>
      </c>
    </row>
    <row r="114" spans="1:11" x14ac:dyDescent="0.25">
      <c r="A114" s="1" t="s">
        <v>1922</v>
      </c>
      <c r="B114" s="1">
        <v>113</v>
      </c>
      <c r="C114" s="11" t="s">
        <v>499</v>
      </c>
      <c r="D114" s="2" t="s">
        <v>1927</v>
      </c>
      <c r="E114" s="2" t="s">
        <v>1932</v>
      </c>
      <c r="F114" s="1">
        <f t="shared" si="4"/>
        <v>1</v>
      </c>
      <c r="G114" s="1">
        <f t="shared" si="5"/>
        <v>0</v>
      </c>
      <c r="H114" s="1"/>
      <c r="I114" s="1">
        <f t="shared" si="6"/>
        <v>1</v>
      </c>
      <c r="J114" s="1">
        <f t="shared" si="7"/>
        <v>3</v>
      </c>
      <c r="K114" s="1">
        <v>1</v>
      </c>
    </row>
    <row r="115" spans="1:11" x14ac:dyDescent="0.25">
      <c r="A115" s="1" t="s">
        <v>1922</v>
      </c>
      <c r="B115" s="1">
        <v>114</v>
      </c>
      <c r="C115" s="11" t="s">
        <v>500</v>
      </c>
      <c r="D115" s="2" t="s">
        <v>1927</v>
      </c>
      <c r="E115" s="2" t="s">
        <v>1932</v>
      </c>
      <c r="F115" s="1">
        <f t="shared" si="4"/>
        <v>1</v>
      </c>
      <c r="G115" s="1">
        <f t="shared" si="5"/>
        <v>0</v>
      </c>
      <c r="H115" s="1"/>
      <c r="I115" s="1">
        <f t="shared" si="6"/>
        <v>1</v>
      </c>
      <c r="J115" s="1">
        <f t="shared" si="7"/>
        <v>3</v>
      </c>
      <c r="K115" s="1">
        <v>1</v>
      </c>
    </row>
    <row r="116" spans="1:11" x14ac:dyDescent="0.25">
      <c r="A116" s="1" t="s">
        <v>1928</v>
      </c>
      <c r="B116" s="1">
        <v>115</v>
      </c>
      <c r="C116" s="11" t="s">
        <v>501</v>
      </c>
      <c r="D116" s="2" t="s">
        <v>1927</v>
      </c>
      <c r="E116" s="2" t="s">
        <v>1946</v>
      </c>
      <c r="F116" s="1">
        <f t="shared" si="4"/>
        <v>4</v>
      </c>
      <c r="G116" s="1">
        <f t="shared" si="5"/>
        <v>0</v>
      </c>
      <c r="H116" s="1"/>
      <c r="I116" s="1">
        <f t="shared" si="6"/>
        <v>4</v>
      </c>
      <c r="J116" s="1">
        <f t="shared" si="7"/>
        <v>0</v>
      </c>
      <c r="K116" s="1">
        <v>4</v>
      </c>
    </row>
    <row r="117" spans="1:11" x14ac:dyDescent="0.25">
      <c r="A117" s="1" t="s">
        <v>1928</v>
      </c>
      <c r="B117" s="1">
        <v>116</v>
      </c>
      <c r="C117" s="11" t="s">
        <v>502</v>
      </c>
      <c r="D117" s="2" t="s">
        <v>1927</v>
      </c>
      <c r="E117" s="2" t="s">
        <v>1946</v>
      </c>
      <c r="F117" s="1">
        <f t="shared" si="4"/>
        <v>4</v>
      </c>
      <c r="G117" s="1">
        <f t="shared" si="5"/>
        <v>0</v>
      </c>
      <c r="H117" s="1"/>
      <c r="I117" s="1">
        <f t="shared" si="6"/>
        <v>4</v>
      </c>
      <c r="J117" s="1">
        <f t="shared" si="7"/>
        <v>0</v>
      </c>
      <c r="K117" s="1">
        <v>4</v>
      </c>
    </row>
    <row r="118" spans="1:11" x14ac:dyDescent="0.25">
      <c r="A118" s="1" t="s">
        <v>1928</v>
      </c>
      <c r="B118" s="1">
        <v>117</v>
      </c>
      <c r="C118" s="11" t="s">
        <v>503</v>
      </c>
      <c r="D118" s="2" t="s">
        <v>1927</v>
      </c>
      <c r="E118" s="2" t="s">
        <v>1921</v>
      </c>
      <c r="F118" s="1">
        <f t="shared" si="4"/>
        <v>4</v>
      </c>
      <c r="G118" s="1">
        <f t="shared" si="5"/>
        <v>0</v>
      </c>
      <c r="H118" s="1"/>
      <c r="I118" s="1">
        <f t="shared" si="6"/>
        <v>4</v>
      </c>
      <c r="J118" s="1">
        <f t="shared" si="7"/>
        <v>0</v>
      </c>
      <c r="K118" s="1">
        <v>4</v>
      </c>
    </row>
    <row r="119" spans="1:11" x14ac:dyDescent="0.25">
      <c r="A119" s="1" t="s">
        <v>1928</v>
      </c>
      <c r="B119" s="1">
        <v>118</v>
      </c>
      <c r="C119" s="11" t="s">
        <v>504</v>
      </c>
      <c r="D119" s="2" t="s">
        <v>1927</v>
      </c>
      <c r="E119" s="2" t="s">
        <v>1924</v>
      </c>
      <c r="F119" s="1">
        <f t="shared" si="4"/>
        <v>4</v>
      </c>
      <c r="G119" s="1">
        <f t="shared" si="5"/>
        <v>0</v>
      </c>
      <c r="H119" s="1"/>
      <c r="I119" s="1">
        <f t="shared" si="6"/>
        <v>4</v>
      </c>
      <c r="J119" s="1">
        <f t="shared" si="7"/>
        <v>0</v>
      </c>
      <c r="K119" s="1">
        <v>4</v>
      </c>
    </row>
    <row r="120" spans="1:11" x14ac:dyDescent="0.25">
      <c r="A120" s="1" t="s">
        <v>1922</v>
      </c>
      <c r="B120" s="1">
        <v>119</v>
      </c>
      <c r="C120" s="11" t="s">
        <v>505</v>
      </c>
      <c r="D120" s="2" t="s">
        <v>1927</v>
      </c>
      <c r="E120" s="2" t="s">
        <v>1924</v>
      </c>
      <c r="F120" s="1">
        <f t="shared" si="4"/>
        <v>2</v>
      </c>
      <c r="G120" s="1">
        <f t="shared" si="5"/>
        <v>0</v>
      </c>
      <c r="H120" s="1"/>
      <c r="I120" s="1">
        <f t="shared" si="6"/>
        <v>2</v>
      </c>
      <c r="J120" s="1">
        <f t="shared" si="7"/>
        <v>2</v>
      </c>
      <c r="K120" s="1">
        <v>2</v>
      </c>
    </row>
    <row r="121" spans="1:11" x14ac:dyDescent="0.25">
      <c r="A121" s="1" t="s">
        <v>1925</v>
      </c>
      <c r="B121" s="1">
        <v>120</v>
      </c>
      <c r="C121" s="11" t="s">
        <v>506</v>
      </c>
      <c r="D121" s="2" t="s">
        <v>1927</v>
      </c>
      <c r="E121" s="2" t="s">
        <v>1921</v>
      </c>
      <c r="F121" s="1">
        <f t="shared" si="4"/>
        <v>4</v>
      </c>
      <c r="G121" s="1">
        <f t="shared" si="5"/>
        <v>0</v>
      </c>
      <c r="H121" s="1"/>
      <c r="I121" s="1">
        <f t="shared" si="6"/>
        <v>4</v>
      </c>
      <c r="J121" s="1">
        <f t="shared" si="7"/>
        <v>0</v>
      </c>
      <c r="K121" s="1">
        <v>4</v>
      </c>
    </row>
    <row r="122" spans="1:11" x14ac:dyDescent="0.25">
      <c r="A122" s="1" t="s">
        <v>1928</v>
      </c>
      <c r="B122" s="1">
        <v>121</v>
      </c>
      <c r="C122" s="11" t="s">
        <v>507</v>
      </c>
      <c r="D122" s="2" t="s">
        <v>1927</v>
      </c>
      <c r="E122" s="2" t="s">
        <v>1921</v>
      </c>
      <c r="F122" s="1">
        <f t="shared" si="4"/>
        <v>4</v>
      </c>
      <c r="G122" s="1">
        <f t="shared" si="5"/>
        <v>0</v>
      </c>
      <c r="H122" s="1"/>
      <c r="I122" s="1">
        <f t="shared" si="6"/>
        <v>4</v>
      </c>
      <c r="J122" s="1">
        <f t="shared" si="7"/>
        <v>0</v>
      </c>
      <c r="K122" s="1">
        <v>4</v>
      </c>
    </row>
    <row r="123" spans="1:11" x14ac:dyDescent="0.25">
      <c r="A123" s="1" t="s">
        <v>1922</v>
      </c>
      <c r="B123" s="1">
        <v>122</v>
      </c>
      <c r="C123" s="11" t="s">
        <v>508</v>
      </c>
      <c r="D123" s="2" t="s">
        <v>1927</v>
      </c>
      <c r="E123" s="2" t="s">
        <v>1924</v>
      </c>
      <c r="F123" s="1">
        <f t="shared" si="4"/>
        <v>2</v>
      </c>
      <c r="G123" s="1">
        <f t="shared" si="5"/>
        <v>0</v>
      </c>
      <c r="H123" s="1"/>
      <c r="I123" s="1">
        <f t="shared" si="6"/>
        <v>2</v>
      </c>
      <c r="J123" s="1">
        <f t="shared" si="7"/>
        <v>2</v>
      </c>
      <c r="K123" s="1">
        <v>2</v>
      </c>
    </row>
    <row r="124" spans="1:11" x14ac:dyDescent="0.25">
      <c r="A124" s="1" t="s">
        <v>1925</v>
      </c>
      <c r="B124" s="1">
        <v>123</v>
      </c>
      <c r="C124" s="11" t="s">
        <v>509</v>
      </c>
      <c r="D124" s="2" t="s">
        <v>1927</v>
      </c>
      <c r="E124" s="2" t="s">
        <v>1924</v>
      </c>
      <c r="F124" s="1">
        <f t="shared" si="4"/>
        <v>3</v>
      </c>
      <c r="G124" s="1">
        <f t="shared" si="5"/>
        <v>0</v>
      </c>
      <c r="H124" s="1"/>
      <c r="I124" s="1">
        <f t="shared" si="6"/>
        <v>3</v>
      </c>
      <c r="J124" s="1">
        <f t="shared" si="7"/>
        <v>1</v>
      </c>
      <c r="K124" s="1">
        <v>3</v>
      </c>
    </row>
    <row r="125" spans="1:11" x14ac:dyDescent="0.25">
      <c r="A125" s="1" t="s">
        <v>1928</v>
      </c>
      <c r="B125" s="1">
        <v>124</v>
      </c>
      <c r="C125" s="11" t="s">
        <v>510</v>
      </c>
      <c r="D125" s="2" t="s">
        <v>1927</v>
      </c>
      <c r="E125" s="2" t="s">
        <v>1946</v>
      </c>
      <c r="F125" s="1">
        <f t="shared" si="4"/>
        <v>4</v>
      </c>
      <c r="G125" s="1">
        <f t="shared" si="5"/>
        <v>0</v>
      </c>
      <c r="H125" s="1"/>
      <c r="I125" s="1">
        <f t="shared" si="6"/>
        <v>4</v>
      </c>
      <c r="J125" s="1">
        <f t="shared" si="7"/>
        <v>0</v>
      </c>
      <c r="K125" s="1">
        <v>4</v>
      </c>
    </row>
    <row r="126" spans="1:11" x14ac:dyDescent="0.25">
      <c r="A126" s="1" t="s">
        <v>1925</v>
      </c>
      <c r="B126" s="1">
        <v>125</v>
      </c>
      <c r="C126" s="11" t="s">
        <v>511</v>
      </c>
      <c r="D126" s="2" t="s">
        <v>1927</v>
      </c>
      <c r="E126" s="2" t="s">
        <v>1924</v>
      </c>
      <c r="F126" s="1">
        <f t="shared" si="4"/>
        <v>4</v>
      </c>
      <c r="G126" s="1">
        <f t="shared" si="5"/>
        <v>0</v>
      </c>
      <c r="H126" s="1"/>
      <c r="I126" s="1">
        <f t="shared" si="6"/>
        <v>4</v>
      </c>
      <c r="J126" s="1">
        <f t="shared" si="7"/>
        <v>0</v>
      </c>
      <c r="K126" s="1">
        <v>4</v>
      </c>
    </row>
    <row r="127" spans="1:11" x14ac:dyDescent="0.25">
      <c r="A127" s="1" t="s">
        <v>1925</v>
      </c>
      <c r="B127" s="1">
        <v>126</v>
      </c>
      <c r="C127" s="11" t="s">
        <v>512</v>
      </c>
      <c r="D127" s="2" t="s">
        <v>1927</v>
      </c>
      <c r="E127" s="2" t="s">
        <v>1924</v>
      </c>
      <c r="F127" s="1">
        <f t="shared" si="4"/>
        <v>4</v>
      </c>
      <c r="G127" s="1">
        <f t="shared" si="5"/>
        <v>0</v>
      </c>
      <c r="H127" s="1"/>
      <c r="I127" s="1">
        <f t="shared" si="6"/>
        <v>4</v>
      </c>
      <c r="J127" s="1">
        <f t="shared" si="7"/>
        <v>0</v>
      </c>
      <c r="K127" s="1">
        <v>4</v>
      </c>
    </row>
    <row r="128" spans="1:11" x14ac:dyDescent="0.25">
      <c r="A128" s="1" t="s">
        <v>1922</v>
      </c>
      <c r="B128" s="1">
        <v>127</v>
      </c>
      <c r="C128" s="11" t="s">
        <v>513</v>
      </c>
      <c r="D128" s="2" t="s">
        <v>1927</v>
      </c>
      <c r="E128" s="2" t="s">
        <v>1946</v>
      </c>
      <c r="F128" s="1">
        <f t="shared" si="4"/>
        <v>3</v>
      </c>
      <c r="G128" s="1">
        <f t="shared" si="5"/>
        <v>0</v>
      </c>
      <c r="H128" s="1"/>
      <c r="I128" s="1">
        <f t="shared" si="6"/>
        <v>3</v>
      </c>
      <c r="J128" s="1">
        <f t="shared" si="7"/>
        <v>1</v>
      </c>
      <c r="K128" s="1">
        <v>3</v>
      </c>
    </row>
    <row r="129" spans="1:16" x14ac:dyDescent="0.25">
      <c r="A129" s="1" t="s">
        <v>1925</v>
      </c>
      <c r="B129" s="1">
        <v>128</v>
      </c>
      <c r="C129" s="11" t="s">
        <v>514</v>
      </c>
      <c r="D129" s="2" t="s">
        <v>1927</v>
      </c>
      <c r="E129" s="2" t="s">
        <v>1921</v>
      </c>
      <c r="F129" s="1">
        <f t="shared" si="4"/>
        <v>4</v>
      </c>
      <c r="G129" s="1">
        <f t="shared" si="5"/>
        <v>0</v>
      </c>
      <c r="H129" s="1"/>
      <c r="I129" s="1">
        <f t="shared" si="6"/>
        <v>4</v>
      </c>
      <c r="J129" s="1">
        <f t="shared" si="7"/>
        <v>0</v>
      </c>
      <c r="K129" s="1">
        <v>4</v>
      </c>
    </row>
    <row r="130" spans="1:16" x14ac:dyDescent="0.25">
      <c r="A130" s="1" t="s">
        <v>1922</v>
      </c>
      <c r="B130" s="1">
        <v>129</v>
      </c>
      <c r="C130" s="11" t="s">
        <v>515</v>
      </c>
      <c r="D130" s="2" t="s">
        <v>1881</v>
      </c>
      <c r="E130" s="2" t="s">
        <v>1924</v>
      </c>
      <c r="F130" s="1">
        <f t="shared" ref="F130:F193" si="8">SUM(K130:O130)</f>
        <v>1</v>
      </c>
      <c r="G130" s="1">
        <f t="shared" ref="G130:G193" si="9">SUM(P130:T130)</f>
        <v>0</v>
      </c>
      <c r="H130" s="1"/>
      <c r="I130" s="1">
        <f t="shared" ref="I130:I193" si="10">SUM(F130:H130)</f>
        <v>1</v>
      </c>
      <c r="J130" s="1">
        <f t="shared" ref="J130:J193" si="11">IF(IF(D130="",1,4)&gt;I130,IF(D130="",1,4)-I130,IF(F130+G130&gt;0,0,1))</f>
        <v>3</v>
      </c>
      <c r="K130" s="1">
        <v>1</v>
      </c>
    </row>
    <row r="131" spans="1:16" x14ac:dyDescent="0.25">
      <c r="A131" s="1" t="s">
        <v>1928</v>
      </c>
      <c r="B131" s="1">
        <v>130</v>
      </c>
      <c r="C131" s="11" t="s">
        <v>516</v>
      </c>
      <c r="D131" s="2" t="s">
        <v>1881</v>
      </c>
      <c r="E131" s="2" t="s">
        <v>1924</v>
      </c>
      <c r="F131" s="1">
        <f t="shared" si="8"/>
        <v>4</v>
      </c>
      <c r="G131" s="1">
        <f t="shared" si="9"/>
        <v>0</v>
      </c>
      <c r="H131" s="1"/>
      <c r="I131" s="1">
        <f t="shared" si="10"/>
        <v>4</v>
      </c>
      <c r="J131" s="1">
        <f t="shared" si="11"/>
        <v>0</v>
      </c>
      <c r="K131" s="1">
        <v>4</v>
      </c>
    </row>
    <row r="132" spans="1:16" x14ac:dyDescent="0.25">
      <c r="A132" s="1" t="s">
        <v>1928</v>
      </c>
      <c r="B132" s="1">
        <v>131</v>
      </c>
      <c r="C132" s="11" t="s">
        <v>517</v>
      </c>
      <c r="D132" s="2" t="s">
        <v>1881</v>
      </c>
      <c r="E132" s="2" t="s">
        <v>1944</v>
      </c>
      <c r="F132" s="1">
        <f t="shared" si="8"/>
        <v>4</v>
      </c>
      <c r="G132" s="1">
        <f t="shared" si="9"/>
        <v>0</v>
      </c>
      <c r="H132" s="1"/>
      <c r="I132" s="1">
        <f t="shared" si="10"/>
        <v>4</v>
      </c>
      <c r="J132" s="1">
        <f t="shared" si="11"/>
        <v>0</v>
      </c>
      <c r="K132" s="1">
        <v>4</v>
      </c>
    </row>
    <row r="133" spans="1:16" x14ac:dyDescent="0.25">
      <c r="A133" s="1" t="s">
        <v>1928</v>
      </c>
      <c r="B133" s="1">
        <v>132</v>
      </c>
      <c r="C133" s="11" t="s">
        <v>518</v>
      </c>
      <c r="D133" s="2" t="s">
        <v>1881</v>
      </c>
      <c r="E133" s="2" t="s">
        <v>1944</v>
      </c>
      <c r="F133" s="1">
        <f t="shared" si="8"/>
        <v>4</v>
      </c>
      <c r="G133" s="1">
        <f t="shared" si="9"/>
        <v>1</v>
      </c>
      <c r="H133" s="1"/>
      <c r="I133" s="1">
        <f t="shared" si="10"/>
        <v>5</v>
      </c>
      <c r="J133" s="1">
        <f t="shared" si="11"/>
        <v>0</v>
      </c>
      <c r="K133" s="1">
        <v>4</v>
      </c>
      <c r="P133" s="1">
        <v>1</v>
      </c>
    </row>
    <row r="134" spans="1:16" x14ac:dyDescent="0.25">
      <c r="A134" s="1" t="s">
        <v>1928</v>
      </c>
      <c r="B134" s="1">
        <v>133</v>
      </c>
      <c r="C134" s="11" t="s">
        <v>519</v>
      </c>
      <c r="D134" s="2" t="s">
        <v>1881</v>
      </c>
      <c r="E134" s="2" t="s">
        <v>1944</v>
      </c>
      <c r="F134" s="1">
        <f t="shared" si="8"/>
        <v>6</v>
      </c>
      <c r="G134" s="1">
        <f t="shared" si="9"/>
        <v>0</v>
      </c>
      <c r="H134" s="1"/>
      <c r="I134" s="1">
        <f t="shared" si="10"/>
        <v>6</v>
      </c>
      <c r="J134" s="1">
        <f t="shared" si="11"/>
        <v>0</v>
      </c>
      <c r="K134" s="1">
        <v>4</v>
      </c>
      <c r="M134" s="1">
        <v>2</v>
      </c>
    </row>
    <row r="135" spans="1:16" x14ac:dyDescent="0.25">
      <c r="A135" s="1" t="s">
        <v>1925</v>
      </c>
      <c r="B135" s="1">
        <v>134</v>
      </c>
      <c r="C135" s="11" t="s">
        <v>520</v>
      </c>
      <c r="D135" s="2" t="s">
        <v>1881</v>
      </c>
      <c r="E135" s="2" t="s">
        <v>1944</v>
      </c>
      <c r="F135" s="1">
        <f t="shared" si="8"/>
        <v>5</v>
      </c>
      <c r="G135" s="1">
        <f t="shared" si="9"/>
        <v>0</v>
      </c>
      <c r="H135" s="1"/>
      <c r="I135" s="1">
        <f t="shared" si="10"/>
        <v>5</v>
      </c>
      <c r="J135" s="1">
        <f t="shared" si="11"/>
        <v>0</v>
      </c>
      <c r="K135" s="1">
        <v>3</v>
      </c>
      <c r="M135" s="1">
        <v>2</v>
      </c>
    </row>
    <row r="136" spans="1:16" x14ac:dyDescent="0.25">
      <c r="A136" s="1" t="s">
        <v>1928</v>
      </c>
      <c r="B136" s="1">
        <v>135</v>
      </c>
      <c r="C136" s="11" t="s">
        <v>521</v>
      </c>
      <c r="D136" s="2" t="s">
        <v>1881</v>
      </c>
      <c r="E136" s="2" t="s">
        <v>1944</v>
      </c>
      <c r="F136" s="1">
        <f t="shared" si="8"/>
        <v>6</v>
      </c>
      <c r="G136" s="1">
        <f t="shared" si="9"/>
        <v>0</v>
      </c>
      <c r="H136" s="1"/>
      <c r="I136" s="1">
        <f t="shared" si="10"/>
        <v>6</v>
      </c>
      <c r="J136" s="1">
        <f t="shared" si="11"/>
        <v>0</v>
      </c>
      <c r="K136" s="1">
        <v>4</v>
      </c>
      <c r="M136" s="1">
        <v>2</v>
      </c>
    </row>
    <row r="137" spans="1:16" x14ac:dyDescent="0.25">
      <c r="A137" s="1" t="s">
        <v>1925</v>
      </c>
      <c r="B137" s="1">
        <v>136</v>
      </c>
      <c r="C137" s="11" t="s">
        <v>1877</v>
      </c>
      <c r="D137" s="2" t="s">
        <v>1881</v>
      </c>
      <c r="E137" s="2" t="s">
        <v>1944</v>
      </c>
      <c r="F137" s="1">
        <f t="shared" si="8"/>
        <v>5</v>
      </c>
      <c r="G137" s="1">
        <f t="shared" si="9"/>
        <v>0</v>
      </c>
      <c r="H137" s="1"/>
      <c r="I137" s="1">
        <f t="shared" si="10"/>
        <v>5</v>
      </c>
      <c r="J137" s="1">
        <f t="shared" si="11"/>
        <v>0</v>
      </c>
      <c r="K137" s="1">
        <v>3</v>
      </c>
      <c r="L137" s="1">
        <v>2</v>
      </c>
    </row>
    <row r="138" spans="1:16" x14ac:dyDescent="0.25">
      <c r="A138" s="1" t="s">
        <v>1928</v>
      </c>
      <c r="B138" s="1">
        <v>137</v>
      </c>
      <c r="C138" s="11" t="s">
        <v>976</v>
      </c>
      <c r="D138" s="2" t="s">
        <v>1881</v>
      </c>
      <c r="E138" s="2" t="s">
        <v>1944</v>
      </c>
      <c r="F138" s="1">
        <f t="shared" si="8"/>
        <v>4</v>
      </c>
      <c r="G138" s="1">
        <f t="shared" si="9"/>
        <v>0</v>
      </c>
      <c r="H138" s="1"/>
      <c r="I138" s="1">
        <f t="shared" si="10"/>
        <v>4</v>
      </c>
      <c r="J138" s="1">
        <f t="shared" si="11"/>
        <v>0</v>
      </c>
      <c r="K138" s="1">
        <v>4</v>
      </c>
    </row>
    <row r="139" spans="1:16" x14ac:dyDescent="0.25">
      <c r="A139" s="1" t="s">
        <v>1925</v>
      </c>
      <c r="B139" s="1">
        <v>138</v>
      </c>
      <c r="C139" s="11" t="s">
        <v>522</v>
      </c>
      <c r="D139" s="2" t="s">
        <v>1881</v>
      </c>
      <c r="E139" s="2" t="s">
        <v>1944</v>
      </c>
      <c r="F139" s="1">
        <f t="shared" si="8"/>
        <v>4</v>
      </c>
      <c r="G139" s="1">
        <f t="shared" si="9"/>
        <v>0</v>
      </c>
      <c r="H139" s="1"/>
      <c r="I139" s="1">
        <f t="shared" si="10"/>
        <v>4</v>
      </c>
      <c r="J139" s="1">
        <f t="shared" si="11"/>
        <v>0</v>
      </c>
      <c r="K139" s="1">
        <v>4</v>
      </c>
    </row>
    <row r="140" spans="1:16" x14ac:dyDescent="0.25">
      <c r="A140" s="1" t="s">
        <v>1928</v>
      </c>
      <c r="B140" s="1">
        <v>139</v>
      </c>
      <c r="C140" s="11" t="s">
        <v>523</v>
      </c>
      <c r="D140" s="2" t="s">
        <v>1881</v>
      </c>
      <c r="E140" s="2" t="s">
        <v>1944</v>
      </c>
      <c r="F140" s="1">
        <f t="shared" si="8"/>
        <v>4</v>
      </c>
      <c r="G140" s="1">
        <f t="shared" si="9"/>
        <v>0</v>
      </c>
      <c r="H140" s="1"/>
      <c r="I140" s="1">
        <f t="shared" si="10"/>
        <v>4</v>
      </c>
      <c r="J140" s="1">
        <f t="shared" si="11"/>
        <v>0</v>
      </c>
      <c r="K140" s="1">
        <v>4</v>
      </c>
    </row>
    <row r="141" spans="1:16" x14ac:dyDescent="0.25">
      <c r="A141" s="1" t="s">
        <v>1928</v>
      </c>
      <c r="B141" s="1">
        <v>140</v>
      </c>
      <c r="C141" s="11" t="s">
        <v>524</v>
      </c>
      <c r="D141" s="2" t="s">
        <v>1881</v>
      </c>
      <c r="E141" s="2" t="s">
        <v>1944</v>
      </c>
      <c r="F141" s="1">
        <f t="shared" si="8"/>
        <v>4</v>
      </c>
      <c r="G141" s="1">
        <f t="shared" si="9"/>
        <v>0</v>
      </c>
      <c r="H141" s="1"/>
      <c r="I141" s="1">
        <f t="shared" si="10"/>
        <v>4</v>
      </c>
      <c r="J141" s="1">
        <f t="shared" si="11"/>
        <v>0</v>
      </c>
      <c r="K141" s="1">
        <v>4</v>
      </c>
    </row>
    <row r="142" spans="1:16" x14ac:dyDescent="0.25">
      <c r="A142" s="1" t="s">
        <v>1928</v>
      </c>
      <c r="B142" s="1">
        <v>141</v>
      </c>
      <c r="C142" s="11" t="s">
        <v>525</v>
      </c>
      <c r="D142" s="2" t="s">
        <v>1881</v>
      </c>
      <c r="E142" s="2" t="s">
        <v>1944</v>
      </c>
      <c r="F142" s="1">
        <f t="shared" si="8"/>
        <v>4</v>
      </c>
      <c r="G142" s="1">
        <f t="shared" si="9"/>
        <v>0</v>
      </c>
      <c r="H142" s="1"/>
      <c r="I142" s="1">
        <f t="shared" si="10"/>
        <v>4</v>
      </c>
      <c r="J142" s="1">
        <f t="shared" si="11"/>
        <v>0</v>
      </c>
      <c r="K142" s="1">
        <v>4</v>
      </c>
    </row>
    <row r="143" spans="1:16" x14ac:dyDescent="0.25">
      <c r="A143" s="1" t="s">
        <v>1928</v>
      </c>
      <c r="B143" s="1">
        <v>142</v>
      </c>
      <c r="C143" s="11" t="s">
        <v>526</v>
      </c>
      <c r="D143" s="2" t="s">
        <v>1881</v>
      </c>
      <c r="E143" s="2" t="s">
        <v>1944</v>
      </c>
      <c r="F143" s="1">
        <f t="shared" si="8"/>
        <v>4</v>
      </c>
      <c r="G143" s="1">
        <f t="shared" si="9"/>
        <v>0</v>
      </c>
      <c r="H143" s="1"/>
      <c r="I143" s="1">
        <f t="shared" si="10"/>
        <v>4</v>
      </c>
      <c r="J143" s="1">
        <f t="shared" si="11"/>
        <v>0</v>
      </c>
      <c r="K143" s="1">
        <v>4</v>
      </c>
    </row>
    <row r="144" spans="1:16" x14ac:dyDescent="0.25">
      <c r="A144" s="1" t="s">
        <v>1922</v>
      </c>
      <c r="B144" s="1">
        <v>143</v>
      </c>
      <c r="C144" s="11" t="s">
        <v>527</v>
      </c>
      <c r="D144" s="2" t="s">
        <v>1881</v>
      </c>
      <c r="E144" s="2" t="s">
        <v>1944</v>
      </c>
      <c r="F144" s="1">
        <f t="shared" si="8"/>
        <v>1</v>
      </c>
      <c r="G144" s="1">
        <f t="shared" si="9"/>
        <v>0</v>
      </c>
      <c r="H144" s="1"/>
      <c r="I144" s="1">
        <f t="shared" si="10"/>
        <v>1</v>
      </c>
      <c r="J144" s="1">
        <f t="shared" si="11"/>
        <v>3</v>
      </c>
      <c r="K144" s="1">
        <v>1</v>
      </c>
    </row>
    <row r="145" spans="1:16" x14ac:dyDescent="0.25">
      <c r="A145" s="1" t="s">
        <v>1928</v>
      </c>
      <c r="B145" s="1">
        <v>144</v>
      </c>
      <c r="C145" s="11" t="s">
        <v>528</v>
      </c>
      <c r="D145" s="2" t="s">
        <v>1881</v>
      </c>
      <c r="E145" s="2" t="s">
        <v>1944</v>
      </c>
      <c r="F145" s="1">
        <f t="shared" si="8"/>
        <v>4</v>
      </c>
      <c r="G145" s="1">
        <f t="shared" si="9"/>
        <v>0</v>
      </c>
      <c r="H145" s="1"/>
      <c r="I145" s="1">
        <f t="shared" si="10"/>
        <v>4</v>
      </c>
      <c r="J145" s="1">
        <f t="shared" si="11"/>
        <v>0</v>
      </c>
      <c r="K145" s="1">
        <v>4</v>
      </c>
    </row>
    <row r="146" spans="1:16" x14ac:dyDescent="0.25">
      <c r="A146" s="1" t="s">
        <v>1922</v>
      </c>
      <c r="B146" s="1">
        <v>145</v>
      </c>
      <c r="C146" s="11" t="s">
        <v>529</v>
      </c>
      <c r="D146" s="2" t="s">
        <v>1881</v>
      </c>
      <c r="E146" s="2" t="s">
        <v>1944</v>
      </c>
      <c r="F146" s="1">
        <f t="shared" si="8"/>
        <v>2</v>
      </c>
      <c r="G146" s="1">
        <f t="shared" si="9"/>
        <v>0</v>
      </c>
      <c r="H146" s="1"/>
      <c r="I146" s="1">
        <f t="shared" si="10"/>
        <v>2</v>
      </c>
      <c r="J146" s="1">
        <f t="shared" si="11"/>
        <v>2</v>
      </c>
      <c r="K146" s="1">
        <v>2</v>
      </c>
    </row>
    <row r="147" spans="1:16" x14ac:dyDescent="0.25">
      <c r="A147" s="1" t="s">
        <v>1925</v>
      </c>
      <c r="B147" s="1">
        <v>146</v>
      </c>
      <c r="C147" s="11" t="s">
        <v>530</v>
      </c>
      <c r="D147" s="2" t="s">
        <v>1881</v>
      </c>
      <c r="E147" s="2" t="s">
        <v>1944</v>
      </c>
      <c r="F147" s="1">
        <f t="shared" si="8"/>
        <v>2</v>
      </c>
      <c r="G147" s="1">
        <f t="shared" si="9"/>
        <v>0</v>
      </c>
      <c r="H147" s="1"/>
      <c r="I147" s="1">
        <f t="shared" si="10"/>
        <v>2</v>
      </c>
      <c r="J147" s="1">
        <f t="shared" si="11"/>
        <v>2</v>
      </c>
      <c r="K147" s="1">
        <v>2</v>
      </c>
    </row>
    <row r="148" spans="1:16" x14ac:dyDescent="0.25">
      <c r="A148" s="1" t="s">
        <v>1925</v>
      </c>
      <c r="B148" s="1">
        <v>147</v>
      </c>
      <c r="C148" s="11" t="s">
        <v>531</v>
      </c>
      <c r="D148" s="2" t="s">
        <v>1881</v>
      </c>
      <c r="E148" s="2" t="s">
        <v>1944</v>
      </c>
      <c r="F148" s="1">
        <f t="shared" si="8"/>
        <v>4</v>
      </c>
      <c r="G148" s="1">
        <f t="shared" si="9"/>
        <v>0</v>
      </c>
      <c r="H148" s="1"/>
      <c r="I148" s="1">
        <f t="shared" si="10"/>
        <v>4</v>
      </c>
      <c r="J148" s="1">
        <f t="shared" si="11"/>
        <v>0</v>
      </c>
      <c r="K148" s="1">
        <v>4</v>
      </c>
    </row>
    <row r="149" spans="1:16" x14ac:dyDescent="0.25">
      <c r="A149" s="1" t="s">
        <v>1922</v>
      </c>
      <c r="B149" s="1">
        <v>148</v>
      </c>
      <c r="C149" s="11" t="s">
        <v>532</v>
      </c>
      <c r="D149" s="2" t="s">
        <v>1881</v>
      </c>
      <c r="E149" s="2" t="s">
        <v>1921</v>
      </c>
      <c r="F149" s="1">
        <f t="shared" si="8"/>
        <v>0</v>
      </c>
      <c r="G149" s="1">
        <f t="shared" si="9"/>
        <v>0</v>
      </c>
      <c r="H149" s="1"/>
      <c r="I149" s="1">
        <f t="shared" si="10"/>
        <v>0</v>
      </c>
      <c r="J149" s="1">
        <f t="shared" si="11"/>
        <v>4</v>
      </c>
    </row>
    <row r="150" spans="1:16" x14ac:dyDescent="0.25">
      <c r="A150" s="1" t="s">
        <v>1928</v>
      </c>
      <c r="B150" s="1">
        <v>149</v>
      </c>
      <c r="C150" s="11" t="s">
        <v>533</v>
      </c>
      <c r="D150" s="2" t="s">
        <v>1881</v>
      </c>
      <c r="E150" s="2" t="s">
        <v>1924</v>
      </c>
      <c r="F150" s="1">
        <f t="shared" si="8"/>
        <v>5</v>
      </c>
      <c r="G150" s="1">
        <f t="shared" si="9"/>
        <v>0</v>
      </c>
      <c r="H150" s="1"/>
      <c r="I150" s="1">
        <f t="shared" si="10"/>
        <v>5</v>
      </c>
      <c r="J150" s="1">
        <f t="shared" si="11"/>
        <v>0</v>
      </c>
      <c r="K150" s="1">
        <v>4</v>
      </c>
      <c r="L150" s="1">
        <v>1</v>
      </c>
    </row>
    <row r="151" spans="1:16" x14ac:dyDescent="0.25">
      <c r="A151" s="1" t="s">
        <v>1928</v>
      </c>
      <c r="B151" s="1">
        <v>150</v>
      </c>
      <c r="C151" s="11" t="s">
        <v>534</v>
      </c>
      <c r="D151" s="2" t="s">
        <v>1881</v>
      </c>
      <c r="E151" s="2" t="s">
        <v>1924</v>
      </c>
      <c r="F151" s="1">
        <f t="shared" si="8"/>
        <v>4</v>
      </c>
      <c r="G151" s="1">
        <f t="shared" si="9"/>
        <v>0</v>
      </c>
      <c r="H151" s="1"/>
      <c r="I151" s="1">
        <f t="shared" si="10"/>
        <v>4</v>
      </c>
      <c r="J151" s="1">
        <f t="shared" si="11"/>
        <v>0</v>
      </c>
      <c r="K151" s="1">
        <v>4</v>
      </c>
    </row>
    <row r="152" spans="1:16" x14ac:dyDescent="0.25">
      <c r="A152" s="1" t="s">
        <v>1925</v>
      </c>
      <c r="B152" s="1">
        <v>151</v>
      </c>
      <c r="C152" s="11" t="s">
        <v>535</v>
      </c>
      <c r="D152" s="2" t="s">
        <v>1881</v>
      </c>
      <c r="E152" s="2" t="s">
        <v>1921</v>
      </c>
      <c r="F152" s="1">
        <f t="shared" si="8"/>
        <v>4</v>
      </c>
      <c r="G152" s="1">
        <f t="shared" si="9"/>
        <v>0</v>
      </c>
      <c r="H152" s="1"/>
      <c r="I152" s="1">
        <f t="shared" si="10"/>
        <v>4</v>
      </c>
      <c r="J152" s="1">
        <f t="shared" si="11"/>
        <v>0</v>
      </c>
      <c r="K152" s="1">
        <v>4</v>
      </c>
    </row>
    <row r="153" spans="1:16" x14ac:dyDescent="0.25">
      <c r="A153" s="1" t="s">
        <v>1922</v>
      </c>
      <c r="B153" s="1">
        <v>152</v>
      </c>
      <c r="C153" s="11" t="s">
        <v>536</v>
      </c>
      <c r="D153" s="2" t="s">
        <v>1881</v>
      </c>
      <c r="E153" s="2" t="s">
        <v>1944</v>
      </c>
      <c r="F153" s="1">
        <f t="shared" si="8"/>
        <v>1</v>
      </c>
      <c r="G153" s="1">
        <f t="shared" si="9"/>
        <v>0</v>
      </c>
      <c r="H153" s="1"/>
      <c r="I153" s="1">
        <f t="shared" si="10"/>
        <v>1</v>
      </c>
      <c r="J153" s="1">
        <f t="shared" si="11"/>
        <v>3</v>
      </c>
      <c r="K153" s="1">
        <v>1</v>
      </c>
    </row>
    <row r="154" spans="1:16" x14ac:dyDescent="0.25">
      <c r="A154" s="1" t="s">
        <v>1928</v>
      </c>
      <c r="B154" s="1">
        <v>153</v>
      </c>
      <c r="C154" s="11" t="s">
        <v>537</v>
      </c>
      <c r="D154" s="2" t="s">
        <v>1881</v>
      </c>
      <c r="E154" s="2" t="s">
        <v>1921</v>
      </c>
      <c r="F154" s="1">
        <f t="shared" si="8"/>
        <v>4</v>
      </c>
      <c r="G154" s="1">
        <f t="shared" si="9"/>
        <v>1</v>
      </c>
      <c r="H154" s="1"/>
      <c r="I154" s="1">
        <f t="shared" si="10"/>
        <v>5</v>
      </c>
      <c r="J154" s="1">
        <f t="shared" si="11"/>
        <v>0</v>
      </c>
      <c r="K154" s="1">
        <v>4</v>
      </c>
      <c r="P154" s="1">
        <v>1</v>
      </c>
    </row>
    <row r="155" spans="1:16" x14ac:dyDescent="0.25">
      <c r="A155" s="1" t="s">
        <v>1928</v>
      </c>
      <c r="B155" s="1">
        <v>154</v>
      </c>
      <c r="C155" s="11" t="s">
        <v>538</v>
      </c>
      <c r="D155" s="2" t="s">
        <v>1881</v>
      </c>
      <c r="E155" s="2" t="s">
        <v>1921</v>
      </c>
      <c r="F155" s="1">
        <f t="shared" si="8"/>
        <v>6</v>
      </c>
      <c r="G155" s="1">
        <f t="shared" si="9"/>
        <v>0</v>
      </c>
      <c r="H155" s="1"/>
      <c r="I155" s="1">
        <f t="shared" si="10"/>
        <v>6</v>
      </c>
      <c r="J155" s="1">
        <f t="shared" si="11"/>
        <v>0</v>
      </c>
      <c r="K155" s="1">
        <v>4</v>
      </c>
      <c r="L155" s="1">
        <v>2</v>
      </c>
    </row>
    <row r="156" spans="1:16" x14ac:dyDescent="0.25">
      <c r="A156" s="1" t="s">
        <v>1928</v>
      </c>
      <c r="B156" s="1">
        <v>155</v>
      </c>
      <c r="C156" s="11" t="s">
        <v>539</v>
      </c>
      <c r="D156" s="2" t="s">
        <v>1881</v>
      </c>
      <c r="E156" s="2" t="s">
        <v>1932</v>
      </c>
      <c r="F156" s="1">
        <f t="shared" si="8"/>
        <v>6</v>
      </c>
      <c r="G156" s="1">
        <f t="shared" si="9"/>
        <v>0</v>
      </c>
      <c r="H156" s="1"/>
      <c r="I156" s="1">
        <f t="shared" si="10"/>
        <v>6</v>
      </c>
      <c r="J156" s="1">
        <f t="shared" si="11"/>
        <v>0</v>
      </c>
      <c r="K156" s="1">
        <v>4</v>
      </c>
      <c r="L156" s="1">
        <v>2</v>
      </c>
    </row>
    <row r="157" spans="1:16" x14ac:dyDescent="0.25">
      <c r="A157" s="1" t="s">
        <v>1928</v>
      </c>
      <c r="B157" s="1">
        <v>156</v>
      </c>
      <c r="C157" s="11" t="s">
        <v>540</v>
      </c>
      <c r="D157" s="2" t="s">
        <v>1881</v>
      </c>
      <c r="E157" s="2" t="s">
        <v>1932</v>
      </c>
      <c r="F157" s="1">
        <f t="shared" si="8"/>
        <v>4</v>
      </c>
      <c r="G157" s="1">
        <f t="shared" si="9"/>
        <v>1</v>
      </c>
      <c r="H157" s="1"/>
      <c r="I157" s="1">
        <f t="shared" si="10"/>
        <v>5</v>
      </c>
      <c r="J157" s="1">
        <f t="shared" si="11"/>
        <v>0</v>
      </c>
      <c r="K157" s="1">
        <v>4</v>
      </c>
      <c r="P157" s="1">
        <v>1</v>
      </c>
    </row>
    <row r="158" spans="1:16" x14ac:dyDescent="0.25">
      <c r="A158" s="1" t="s">
        <v>1925</v>
      </c>
      <c r="B158" s="1">
        <v>157</v>
      </c>
      <c r="C158" s="11" t="s">
        <v>541</v>
      </c>
      <c r="D158" s="2" t="s">
        <v>1881</v>
      </c>
      <c r="E158" s="2" t="s">
        <v>1921</v>
      </c>
      <c r="F158" s="1">
        <f t="shared" si="8"/>
        <v>4</v>
      </c>
      <c r="G158" s="1">
        <f t="shared" si="9"/>
        <v>0</v>
      </c>
      <c r="H158" s="1"/>
      <c r="I158" s="1">
        <f t="shared" si="10"/>
        <v>4</v>
      </c>
      <c r="J158" s="1">
        <f t="shared" si="11"/>
        <v>0</v>
      </c>
      <c r="K158" s="1">
        <v>4</v>
      </c>
    </row>
    <row r="159" spans="1:16" x14ac:dyDescent="0.25">
      <c r="A159" s="1" t="s">
        <v>1922</v>
      </c>
      <c r="B159" s="1">
        <v>158</v>
      </c>
      <c r="C159" s="11" t="s">
        <v>542</v>
      </c>
      <c r="D159" s="2" t="s">
        <v>1881</v>
      </c>
      <c r="E159" s="2" t="s">
        <v>1924</v>
      </c>
      <c r="F159" s="1">
        <f t="shared" si="8"/>
        <v>2</v>
      </c>
      <c r="G159" s="1">
        <f t="shared" si="9"/>
        <v>0</v>
      </c>
      <c r="H159" s="1"/>
      <c r="I159" s="1">
        <f t="shared" si="10"/>
        <v>2</v>
      </c>
      <c r="J159" s="1">
        <f t="shared" si="11"/>
        <v>2</v>
      </c>
      <c r="K159" s="1">
        <v>2</v>
      </c>
    </row>
    <row r="160" spans="1:16" x14ac:dyDescent="0.25">
      <c r="A160" s="1" t="s">
        <v>1922</v>
      </c>
      <c r="B160" s="1">
        <v>159</v>
      </c>
      <c r="C160" s="11" t="s">
        <v>543</v>
      </c>
      <c r="D160" s="2" t="s">
        <v>1881</v>
      </c>
      <c r="E160" s="2" t="s">
        <v>1924</v>
      </c>
      <c r="F160" s="1">
        <f t="shared" si="8"/>
        <v>0</v>
      </c>
      <c r="G160" s="1">
        <f t="shared" si="9"/>
        <v>0</v>
      </c>
      <c r="H160" s="1"/>
      <c r="I160" s="1">
        <f t="shared" si="10"/>
        <v>0</v>
      </c>
      <c r="J160" s="1">
        <f t="shared" si="11"/>
        <v>4</v>
      </c>
    </row>
    <row r="161" spans="1:12" x14ac:dyDescent="0.25">
      <c r="A161" s="1" t="s">
        <v>1925</v>
      </c>
      <c r="B161" s="1">
        <v>160</v>
      </c>
      <c r="C161" s="11" t="s">
        <v>353</v>
      </c>
      <c r="D161" s="2" t="s">
        <v>1881</v>
      </c>
      <c r="E161" s="2" t="s">
        <v>1944</v>
      </c>
      <c r="F161" s="1">
        <f t="shared" si="8"/>
        <v>4</v>
      </c>
      <c r="G161" s="1">
        <f t="shared" si="9"/>
        <v>0</v>
      </c>
      <c r="H161" s="1"/>
      <c r="I161" s="1">
        <f t="shared" si="10"/>
        <v>4</v>
      </c>
      <c r="J161" s="1">
        <f t="shared" si="11"/>
        <v>0</v>
      </c>
      <c r="K161" s="1">
        <v>4</v>
      </c>
    </row>
    <row r="162" spans="1:12" x14ac:dyDescent="0.25">
      <c r="A162" s="1" t="s">
        <v>1928</v>
      </c>
      <c r="B162" s="1">
        <v>161</v>
      </c>
      <c r="C162" s="11" t="s">
        <v>354</v>
      </c>
      <c r="D162" s="2" t="s">
        <v>1881</v>
      </c>
      <c r="E162" s="2" t="s">
        <v>1944</v>
      </c>
      <c r="F162" s="1">
        <f t="shared" si="8"/>
        <v>4</v>
      </c>
      <c r="G162" s="1">
        <f t="shared" si="9"/>
        <v>0</v>
      </c>
      <c r="H162" s="1"/>
      <c r="I162" s="1">
        <f t="shared" si="10"/>
        <v>4</v>
      </c>
      <c r="J162" s="1">
        <f t="shared" si="11"/>
        <v>0</v>
      </c>
      <c r="K162" s="1">
        <v>4</v>
      </c>
    </row>
    <row r="163" spans="1:12" x14ac:dyDescent="0.25">
      <c r="A163" s="1" t="s">
        <v>1925</v>
      </c>
      <c r="B163" s="1">
        <v>162</v>
      </c>
      <c r="C163" s="11" t="s">
        <v>355</v>
      </c>
      <c r="D163" s="2" t="s">
        <v>1881</v>
      </c>
      <c r="E163" s="2" t="s">
        <v>1944</v>
      </c>
      <c r="F163" s="1">
        <f t="shared" si="8"/>
        <v>4</v>
      </c>
      <c r="G163" s="1">
        <f t="shared" si="9"/>
        <v>0</v>
      </c>
      <c r="H163" s="1"/>
      <c r="I163" s="1">
        <f t="shared" si="10"/>
        <v>4</v>
      </c>
      <c r="J163" s="1">
        <f t="shared" si="11"/>
        <v>0</v>
      </c>
      <c r="K163" s="1">
        <v>4</v>
      </c>
    </row>
    <row r="164" spans="1:12" x14ac:dyDescent="0.25">
      <c r="A164" s="1" t="s">
        <v>1922</v>
      </c>
      <c r="B164" s="1">
        <v>163</v>
      </c>
      <c r="C164" s="11" t="s">
        <v>356</v>
      </c>
      <c r="D164" s="2" t="s">
        <v>1881</v>
      </c>
      <c r="E164" s="2" t="s">
        <v>1944</v>
      </c>
      <c r="F164" s="1">
        <f t="shared" si="8"/>
        <v>1</v>
      </c>
      <c r="G164" s="1">
        <f t="shared" si="9"/>
        <v>0</v>
      </c>
      <c r="H164" s="1"/>
      <c r="I164" s="1">
        <f t="shared" si="10"/>
        <v>1</v>
      </c>
      <c r="J164" s="1">
        <f t="shared" si="11"/>
        <v>3</v>
      </c>
      <c r="K164" s="1">
        <v>1</v>
      </c>
    </row>
    <row r="165" spans="1:12" x14ac:dyDescent="0.25">
      <c r="A165" s="1" t="s">
        <v>1922</v>
      </c>
      <c r="B165" s="1">
        <v>164</v>
      </c>
      <c r="C165" s="11" t="s">
        <v>357</v>
      </c>
      <c r="D165" s="2" t="s">
        <v>1881</v>
      </c>
      <c r="E165" s="2" t="s">
        <v>1944</v>
      </c>
      <c r="F165" s="1">
        <f t="shared" si="8"/>
        <v>1</v>
      </c>
      <c r="G165" s="1">
        <f t="shared" si="9"/>
        <v>0</v>
      </c>
      <c r="H165" s="1"/>
      <c r="I165" s="1">
        <f t="shared" si="10"/>
        <v>1</v>
      </c>
      <c r="J165" s="1">
        <f t="shared" si="11"/>
        <v>3</v>
      </c>
      <c r="K165" s="1">
        <v>1</v>
      </c>
    </row>
    <row r="166" spans="1:12" x14ac:dyDescent="0.25">
      <c r="A166" s="1" t="s">
        <v>1922</v>
      </c>
      <c r="B166" s="1">
        <v>165</v>
      </c>
      <c r="C166" s="11" t="s">
        <v>358</v>
      </c>
      <c r="D166" s="2" t="s">
        <v>1881</v>
      </c>
      <c r="E166" s="2" t="s">
        <v>1944</v>
      </c>
      <c r="F166" s="1">
        <f t="shared" si="8"/>
        <v>1</v>
      </c>
      <c r="G166" s="1">
        <f t="shared" si="9"/>
        <v>0</v>
      </c>
      <c r="H166" s="1"/>
      <c r="I166" s="1">
        <f t="shared" si="10"/>
        <v>1</v>
      </c>
      <c r="J166" s="1">
        <f t="shared" si="11"/>
        <v>3</v>
      </c>
      <c r="K166" s="1">
        <v>1</v>
      </c>
    </row>
    <row r="167" spans="1:12" x14ac:dyDescent="0.25">
      <c r="A167" s="1" t="s">
        <v>1922</v>
      </c>
      <c r="B167" s="1">
        <v>166</v>
      </c>
      <c r="C167" s="11" t="s">
        <v>359</v>
      </c>
      <c r="D167" s="2" t="s">
        <v>1881</v>
      </c>
      <c r="E167" s="2" t="s">
        <v>1944</v>
      </c>
      <c r="F167" s="1">
        <f t="shared" si="8"/>
        <v>2</v>
      </c>
      <c r="G167" s="1">
        <f t="shared" si="9"/>
        <v>0</v>
      </c>
      <c r="H167" s="1"/>
      <c r="I167" s="1">
        <f t="shared" si="10"/>
        <v>2</v>
      </c>
      <c r="J167" s="1">
        <f t="shared" si="11"/>
        <v>2</v>
      </c>
      <c r="K167" s="1">
        <v>2</v>
      </c>
    </row>
    <row r="168" spans="1:12" x14ac:dyDescent="0.25">
      <c r="A168" s="1" t="s">
        <v>1922</v>
      </c>
      <c r="B168" s="1">
        <v>167</v>
      </c>
      <c r="C168" s="11" t="s">
        <v>360</v>
      </c>
      <c r="D168" s="2" t="s">
        <v>1881</v>
      </c>
      <c r="E168" s="2" t="s">
        <v>1944</v>
      </c>
      <c r="F168" s="1">
        <f t="shared" si="8"/>
        <v>2</v>
      </c>
      <c r="G168" s="1">
        <f t="shared" si="9"/>
        <v>0</v>
      </c>
      <c r="H168" s="1"/>
      <c r="I168" s="1">
        <f t="shared" si="10"/>
        <v>2</v>
      </c>
      <c r="J168" s="1">
        <f t="shared" si="11"/>
        <v>2</v>
      </c>
      <c r="K168" s="1">
        <v>2</v>
      </c>
    </row>
    <row r="169" spans="1:12" x14ac:dyDescent="0.25">
      <c r="A169" s="1" t="s">
        <v>1925</v>
      </c>
      <c r="B169" s="1">
        <v>168</v>
      </c>
      <c r="C169" s="11" t="s">
        <v>361</v>
      </c>
      <c r="D169" s="2" t="s">
        <v>1881</v>
      </c>
      <c r="E169" s="2" t="s">
        <v>1944</v>
      </c>
      <c r="F169" s="1">
        <f t="shared" si="8"/>
        <v>4</v>
      </c>
      <c r="G169" s="1">
        <f t="shared" si="9"/>
        <v>0</v>
      </c>
      <c r="H169" s="1"/>
      <c r="I169" s="1">
        <f t="shared" si="10"/>
        <v>4</v>
      </c>
      <c r="J169" s="1">
        <f t="shared" si="11"/>
        <v>0</v>
      </c>
      <c r="K169" s="1">
        <v>4</v>
      </c>
    </row>
    <row r="170" spans="1:12" x14ac:dyDescent="0.25">
      <c r="A170" s="1" t="s">
        <v>1922</v>
      </c>
      <c r="B170" s="1">
        <v>169</v>
      </c>
      <c r="C170" s="11" t="s">
        <v>362</v>
      </c>
      <c r="D170" s="2" t="s">
        <v>1881</v>
      </c>
      <c r="E170" s="2" t="s">
        <v>1924</v>
      </c>
      <c r="F170" s="1">
        <f t="shared" si="8"/>
        <v>1</v>
      </c>
      <c r="G170" s="1">
        <f t="shared" si="9"/>
        <v>0</v>
      </c>
      <c r="H170" s="1"/>
      <c r="I170" s="1">
        <f t="shared" si="10"/>
        <v>1</v>
      </c>
      <c r="J170" s="1">
        <f t="shared" si="11"/>
        <v>3</v>
      </c>
      <c r="K170" s="1">
        <v>1</v>
      </c>
    </row>
    <row r="171" spans="1:12" x14ac:dyDescent="0.25">
      <c r="A171" s="1" t="s">
        <v>1922</v>
      </c>
      <c r="B171" s="1">
        <v>170</v>
      </c>
      <c r="C171" s="11" t="s">
        <v>363</v>
      </c>
      <c r="D171" s="2" t="s">
        <v>1881</v>
      </c>
      <c r="E171" s="2" t="s">
        <v>1944</v>
      </c>
      <c r="F171" s="1">
        <f t="shared" si="8"/>
        <v>1</v>
      </c>
      <c r="G171" s="1">
        <f t="shared" si="9"/>
        <v>0</v>
      </c>
      <c r="H171" s="1"/>
      <c r="I171" s="1">
        <f t="shared" si="10"/>
        <v>1</v>
      </c>
      <c r="J171" s="1">
        <f t="shared" si="11"/>
        <v>3</v>
      </c>
      <c r="K171" s="1">
        <v>1</v>
      </c>
    </row>
    <row r="172" spans="1:12" x14ac:dyDescent="0.25">
      <c r="A172" s="1" t="s">
        <v>1925</v>
      </c>
      <c r="B172" s="1">
        <v>171</v>
      </c>
      <c r="C172" s="11" t="s">
        <v>364</v>
      </c>
      <c r="D172" s="2" t="s">
        <v>1881</v>
      </c>
      <c r="E172" s="2" t="s">
        <v>1921</v>
      </c>
      <c r="F172" s="1">
        <f t="shared" si="8"/>
        <v>4</v>
      </c>
      <c r="G172" s="1">
        <f t="shared" si="9"/>
        <v>0</v>
      </c>
      <c r="H172" s="1"/>
      <c r="I172" s="1">
        <f t="shared" si="10"/>
        <v>4</v>
      </c>
      <c r="J172" s="1">
        <f t="shared" si="11"/>
        <v>0</v>
      </c>
      <c r="K172" s="1">
        <v>4</v>
      </c>
    </row>
    <row r="173" spans="1:12" x14ac:dyDescent="0.25">
      <c r="A173" s="1" t="s">
        <v>1928</v>
      </c>
      <c r="B173" s="1">
        <v>172</v>
      </c>
      <c r="C173" s="11" t="s">
        <v>365</v>
      </c>
      <c r="D173" s="2" t="s">
        <v>1881</v>
      </c>
      <c r="E173" s="2" t="s">
        <v>1944</v>
      </c>
      <c r="F173" s="1">
        <f t="shared" si="8"/>
        <v>6</v>
      </c>
      <c r="G173" s="1">
        <f t="shared" si="9"/>
        <v>0</v>
      </c>
      <c r="H173" s="1"/>
      <c r="I173" s="1">
        <f t="shared" si="10"/>
        <v>6</v>
      </c>
      <c r="J173" s="1">
        <f t="shared" si="11"/>
        <v>0</v>
      </c>
      <c r="K173" s="1">
        <v>4</v>
      </c>
      <c r="L173" s="1">
        <v>2</v>
      </c>
    </row>
    <row r="174" spans="1:12" x14ac:dyDescent="0.25">
      <c r="A174" s="1" t="s">
        <v>1928</v>
      </c>
      <c r="B174" s="1">
        <v>173</v>
      </c>
      <c r="C174" s="11" t="s">
        <v>366</v>
      </c>
      <c r="D174" s="2" t="s">
        <v>1881</v>
      </c>
      <c r="E174" s="2" t="s">
        <v>1921</v>
      </c>
      <c r="F174" s="1">
        <f t="shared" si="8"/>
        <v>4</v>
      </c>
      <c r="G174" s="1">
        <f t="shared" si="9"/>
        <v>0</v>
      </c>
      <c r="H174" s="1"/>
      <c r="I174" s="1">
        <f t="shared" si="10"/>
        <v>4</v>
      </c>
      <c r="J174" s="1">
        <f t="shared" si="11"/>
        <v>0</v>
      </c>
      <c r="K174" s="1">
        <v>4</v>
      </c>
    </row>
    <row r="175" spans="1:12" x14ac:dyDescent="0.25">
      <c r="A175" s="1" t="s">
        <v>1925</v>
      </c>
      <c r="B175" s="1">
        <v>174</v>
      </c>
      <c r="C175" s="11" t="s">
        <v>367</v>
      </c>
      <c r="D175" s="2" t="s">
        <v>1917</v>
      </c>
      <c r="E175" s="2" t="s">
        <v>1924</v>
      </c>
      <c r="F175" s="1">
        <f t="shared" si="8"/>
        <v>4</v>
      </c>
      <c r="G175" s="1">
        <f t="shared" si="9"/>
        <v>0</v>
      </c>
      <c r="H175" s="1"/>
      <c r="I175" s="1">
        <f t="shared" si="10"/>
        <v>4</v>
      </c>
      <c r="J175" s="1">
        <f t="shared" si="11"/>
        <v>0</v>
      </c>
      <c r="K175" s="1">
        <v>4</v>
      </c>
    </row>
    <row r="176" spans="1:12" x14ac:dyDescent="0.25">
      <c r="A176" s="1" t="s">
        <v>1925</v>
      </c>
      <c r="B176" s="1">
        <v>175</v>
      </c>
      <c r="C176" s="11" t="s">
        <v>368</v>
      </c>
      <c r="D176" s="2" t="s">
        <v>1917</v>
      </c>
      <c r="E176" s="2" t="s">
        <v>1921</v>
      </c>
      <c r="F176" s="1">
        <f t="shared" si="8"/>
        <v>4</v>
      </c>
      <c r="G176" s="1">
        <f t="shared" si="9"/>
        <v>0</v>
      </c>
      <c r="H176" s="1"/>
      <c r="I176" s="1">
        <f t="shared" si="10"/>
        <v>4</v>
      </c>
      <c r="J176" s="1">
        <f t="shared" si="11"/>
        <v>0</v>
      </c>
      <c r="K176" s="1">
        <v>4</v>
      </c>
    </row>
    <row r="177" spans="1:16" x14ac:dyDescent="0.25">
      <c r="A177" s="1" t="s">
        <v>1925</v>
      </c>
      <c r="B177" s="1">
        <v>176</v>
      </c>
      <c r="C177" s="11" t="s">
        <v>369</v>
      </c>
      <c r="D177" s="2" t="s">
        <v>1917</v>
      </c>
      <c r="E177" s="2" t="s">
        <v>1921</v>
      </c>
      <c r="F177" s="1">
        <f t="shared" si="8"/>
        <v>3</v>
      </c>
      <c r="G177" s="1">
        <f t="shared" si="9"/>
        <v>0</v>
      </c>
      <c r="H177" s="1"/>
      <c r="I177" s="1">
        <f t="shared" si="10"/>
        <v>3</v>
      </c>
      <c r="J177" s="1">
        <f t="shared" si="11"/>
        <v>1</v>
      </c>
      <c r="K177" s="1">
        <v>3</v>
      </c>
    </row>
    <row r="178" spans="1:16" x14ac:dyDescent="0.25">
      <c r="A178" s="1" t="s">
        <v>1922</v>
      </c>
      <c r="B178" s="1">
        <v>177</v>
      </c>
      <c r="C178" s="11" t="s">
        <v>370</v>
      </c>
      <c r="D178" s="2" t="s">
        <v>1917</v>
      </c>
      <c r="E178" s="2" t="s">
        <v>1924</v>
      </c>
      <c r="F178" s="1">
        <f t="shared" si="8"/>
        <v>1</v>
      </c>
      <c r="G178" s="1">
        <f t="shared" si="9"/>
        <v>0</v>
      </c>
      <c r="H178" s="1"/>
      <c r="I178" s="1">
        <f t="shared" si="10"/>
        <v>1</v>
      </c>
      <c r="J178" s="1">
        <f t="shared" si="11"/>
        <v>3</v>
      </c>
      <c r="K178" s="1">
        <v>1</v>
      </c>
    </row>
    <row r="179" spans="1:16" x14ac:dyDescent="0.25">
      <c r="A179" s="1" t="s">
        <v>1925</v>
      </c>
      <c r="B179" s="1">
        <v>178</v>
      </c>
      <c r="C179" s="11" t="s">
        <v>371</v>
      </c>
      <c r="D179" s="2" t="s">
        <v>1917</v>
      </c>
      <c r="E179" s="2" t="s">
        <v>1921</v>
      </c>
      <c r="F179" s="1">
        <f t="shared" si="8"/>
        <v>4</v>
      </c>
      <c r="G179" s="1">
        <f t="shared" si="9"/>
        <v>1</v>
      </c>
      <c r="H179" s="1"/>
      <c r="I179" s="1">
        <f t="shared" si="10"/>
        <v>5</v>
      </c>
      <c r="J179" s="1">
        <f t="shared" si="11"/>
        <v>0</v>
      </c>
      <c r="K179" s="1">
        <v>4</v>
      </c>
      <c r="P179" s="1">
        <v>1</v>
      </c>
    </row>
    <row r="180" spans="1:16" x14ac:dyDescent="0.25">
      <c r="A180" s="1" t="s">
        <v>1922</v>
      </c>
      <c r="B180" s="1">
        <v>179</v>
      </c>
      <c r="C180" s="11" t="s">
        <v>372</v>
      </c>
      <c r="D180" s="2" t="s">
        <v>1917</v>
      </c>
      <c r="E180" s="2" t="s">
        <v>1924</v>
      </c>
      <c r="F180" s="1">
        <f t="shared" si="8"/>
        <v>1</v>
      </c>
      <c r="G180" s="1">
        <f t="shared" si="9"/>
        <v>0</v>
      </c>
      <c r="H180" s="1"/>
      <c r="I180" s="1">
        <f t="shared" si="10"/>
        <v>1</v>
      </c>
      <c r="J180" s="1">
        <f t="shared" si="11"/>
        <v>3</v>
      </c>
      <c r="K180" s="1">
        <v>1</v>
      </c>
    </row>
    <row r="181" spans="1:16" x14ac:dyDescent="0.25">
      <c r="A181" s="1" t="s">
        <v>1922</v>
      </c>
      <c r="B181" s="1">
        <v>180</v>
      </c>
      <c r="C181" s="11" t="s">
        <v>373</v>
      </c>
      <c r="D181" s="2" t="s">
        <v>1917</v>
      </c>
      <c r="E181" s="2" t="s">
        <v>1944</v>
      </c>
      <c r="F181" s="1">
        <f t="shared" si="8"/>
        <v>1</v>
      </c>
      <c r="G181" s="1">
        <f t="shared" si="9"/>
        <v>0</v>
      </c>
      <c r="H181" s="1"/>
      <c r="I181" s="1">
        <f t="shared" si="10"/>
        <v>1</v>
      </c>
      <c r="J181" s="1">
        <f t="shared" si="11"/>
        <v>3</v>
      </c>
      <c r="K181" s="1">
        <v>1</v>
      </c>
    </row>
    <row r="182" spans="1:16" x14ac:dyDescent="0.25">
      <c r="A182" s="1" t="s">
        <v>1922</v>
      </c>
      <c r="B182" s="1">
        <v>181</v>
      </c>
      <c r="C182" s="11" t="s">
        <v>374</v>
      </c>
      <c r="D182" s="2" t="s">
        <v>1917</v>
      </c>
      <c r="E182" s="2" t="s">
        <v>1924</v>
      </c>
      <c r="F182" s="1">
        <f t="shared" si="8"/>
        <v>2</v>
      </c>
      <c r="G182" s="1">
        <f t="shared" si="9"/>
        <v>0</v>
      </c>
      <c r="H182" s="1"/>
      <c r="I182" s="1">
        <f t="shared" si="10"/>
        <v>2</v>
      </c>
      <c r="J182" s="1">
        <f t="shared" si="11"/>
        <v>2</v>
      </c>
      <c r="K182" s="1">
        <v>2</v>
      </c>
    </row>
    <row r="183" spans="1:16" x14ac:dyDescent="0.25">
      <c r="A183" s="1" t="s">
        <v>1922</v>
      </c>
      <c r="B183" s="1">
        <v>182</v>
      </c>
      <c r="C183" s="11" t="s">
        <v>375</v>
      </c>
      <c r="D183" s="2" t="s">
        <v>1917</v>
      </c>
      <c r="E183" s="2" t="s">
        <v>1921</v>
      </c>
      <c r="F183" s="1">
        <f t="shared" si="8"/>
        <v>1</v>
      </c>
      <c r="G183" s="1">
        <f t="shared" si="9"/>
        <v>0</v>
      </c>
      <c r="H183" s="1"/>
      <c r="I183" s="1">
        <f t="shared" si="10"/>
        <v>1</v>
      </c>
      <c r="J183" s="1">
        <f t="shared" si="11"/>
        <v>3</v>
      </c>
      <c r="K183" s="1">
        <v>1</v>
      </c>
    </row>
    <row r="184" spans="1:16" x14ac:dyDescent="0.25">
      <c r="A184" s="1" t="s">
        <v>1922</v>
      </c>
      <c r="B184" s="1">
        <v>183</v>
      </c>
      <c r="C184" s="11" t="s">
        <v>376</v>
      </c>
      <c r="D184" s="2" t="s">
        <v>1917</v>
      </c>
      <c r="E184" s="2" t="s">
        <v>1921</v>
      </c>
      <c r="F184" s="1">
        <f t="shared" si="8"/>
        <v>1</v>
      </c>
      <c r="G184" s="1">
        <f t="shared" si="9"/>
        <v>0</v>
      </c>
      <c r="H184" s="1"/>
      <c r="I184" s="1">
        <f t="shared" si="10"/>
        <v>1</v>
      </c>
      <c r="J184" s="1">
        <f t="shared" si="11"/>
        <v>3</v>
      </c>
      <c r="K184" s="1">
        <v>1</v>
      </c>
    </row>
    <row r="185" spans="1:16" x14ac:dyDescent="0.25">
      <c r="A185" s="1" t="s">
        <v>1928</v>
      </c>
      <c r="B185" s="1">
        <v>184</v>
      </c>
      <c r="C185" s="11" t="s">
        <v>377</v>
      </c>
      <c r="D185" s="2" t="s">
        <v>1917</v>
      </c>
      <c r="E185" s="2" t="s">
        <v>1924</v>
      </c>
      <c r="F185" s="1">
        <f t="shared" si="8"/>
        <v>4</v>
      </c>
      <c r="G185" s="1">
        <f t="shared" si="9"/>
        <v>0</v>
      </c>
      <c r="H185" s="1"/>
      <c r="I185" s="1">
        <f t="shared" si="10"/>
        <v>4</v>
      </c>
      <c r="J185" s="1">
        <f t="shared" si="11"/>
        <v>0</v>
      </c>
      <c r="K185" s="1">
        <v>4</v>
      </c>
    </row>
    <row r="186" spans="1:16" x14ac:dyDescent="0.25">
      <c r="A186" s="1" t="s">
        <v>1925</v>
      </c>
      <c r="B186" s="1">
        <v>185</v>
      </c>
      <c r="C186" s="11" t="s">
        <v>378</v>
      </c>
      <c r="D186" s="2" t="s">
        <v>1917</v>
      </c>
      <c r="E186" s="2" t="s">
        <v>1924</v>
      </c>
      <c r="F186" s="1">
        <f t="shared" si="8"/>
        <v>4</v>
      </c>
      <c r="G186" s="1">
        <f t="shared" si="9"/>
        <v>0</v>
      </c>
      <c r="H186" s="1"/>
      <c r="I186" s="1">
        <f t="shared" si="10"/>
        <v>4</v>
      </c>
      <c r="J186" s="1">
        <f t="shared" si="11"/>
        <v>0</v>
      </c>
      <c r="K186" s="1">
        <v>4</v>
      </c>
    </row>
    <row r="187" spans="1:16" x14ac:dyDescent="0.25">
      <c r="A187" s="1" t="s">
        <v>1928</v>
      </c>
      <c r="B187" s="1">
        <v>186</v>
      </c>
      <c r="C187" s="11" t="s">
        <v>379</v>
      </c>
      <c r="D187" s="2" t="s">
        <v>1917</v>
      </c>
      <c r="E187" s="2" t="s">
        <v>1932</v>
      </c>
      <c r="F187" s="1">
        <f t="shared" si="8"/>
        <v>6</v>
      </c>
      <c r="G187" s="1">
        <f t="shared" si="9"/>
        <v>1</v>
      </c>
      <c r="H187" s="1"/>
      <c r="I187" s="1">
        <f t="shared" si="10"/>
        <v>7</v>
      </c>
      <c r="J187" s="1">
        <f t="shared" si="11"/>
        <v>0</v>
      </c>
      <c r="K187" s="1">
        <v>4</v>
      </c>
      <c r="L187" s="1">
        <v>2</v>
      </c>
      <c r="P187" s="1">
        <v>1</v>
      </c>
    </row>
    <row r="188" spans="1:16" x14ac:dyDescent="0.25">
      <c r="A188" s="1" t="s">
        <v>1925</v>
      </c>
      <c r="B188" s="1">
        <v>187</v>
      </c>
      <c r="C188" s="11" t="s">
        <v>380</v>
      </c>
      <c r="D188" s="2" t="s">
        <v>1917</v>
      </c>
      <c r="E188" s="2" t="s">
        <v>1944</v>
      </c>
      <c r="F188" s="1">
        <f t="shared" si="8"/>
        <v>4</v>
      </c>
      <c r="G188" s="1">
        <f t="shared" si="9"/>
        <v>0</v>
      </c>
      <c r="H188" s="1"/>
      <c r="I188" s="1">
        <f t="shared" si="10"/>
        <v>4</v>
      </c>
      <c r="J188" s="1">
        <f t="shared" si="11"/>
        <v>0</v>
      </c>
      <c r="K188" s="1">
        <v>4</v>
      </c>
    </row>
    <row r="189" spans="1:16" x14ac:dyDescent="0.25">
      <c r="A189" s="1" t="s">
        <v>1922</v>
      </c>
      <c r="B189" s="1">
        <v>188</v>
      </c>
      <c r="C189" s="11" t="s">
        <v>381</v>
      </c>
      <c r="D189" s="2" t="s">
        <v>1917</v>
      </c>
      <c r="E189" s="2" t="s">
        <v>1944</v>
      </c>
      <c r="F189" s="1">
        <f t="shared" si="8"/>
        <v>1</v>
      </c>
      <c r="G189" s="1">
        <f t="shared" si="9"/>
        <v>0</v>
      </c>
      <c r="H189" s="1"/>
      <c r="I189" s="1">
        <f t="shared" si="10"/>
        <v>1</v>
      </c>
      <c r="J189" s="1">
        <f t="shared" si="11"/>
        <v>3</v>
      </c>
      <c r="K189" s="1">
        <v>1</v>
      </c>
    </row>
    <row r="190" spans="1:16" x14ac:dyDescent="0.25">
      <c r="A190" s="1" t="s">
        <v>1928</v>
      </c>
      <c r="B190" s="1">
        <v>189</v>
      </c>
      <c r="C190" s="11" t="s">
        <v>382</v>
      </c>
      <c r="D190" s="2" t="s">
        <v>1917</v>
      </c>
      <c r="E190" s="2" t="s">
        <v>1944</v>
      </c>
      <c r="F190" s="1">
        <f t="shared" si="8"/>
        <v>4</v>
      </c>
      <c r="G190" s="1">
        <f t="shared" si="9"/>
        <v>0</v>
      </c>
      <c r="H190" s="1"/>
      <c r="I190" s="1">
        <f t="shared" si="10"/>
        <v>4</v>
      </c>
      <c r="J190" s="1">
        <f t="shared" si="11"/>
        <v>0</v>
      </c>
      <c r="K190" s="1">
        <v>4</v>
      </c>
    </row>
    <row r="191" spans="1:16" x14ac:dyDescent="0.25">
      <c r="A191" s="1" t="s">
        <v>1925</v>
      </c>
      <c r="B191" s="1">
        <v>190</v>
      </c>
      <c r="C191" s="11" t="s">
        <v>383</v>
      </c>
      <c r="D191" s="2" t="s">
        <v>1917</v>
      </c>
      <c r="E191" s="2" t="s">
        <v>1944</v>
      </c>
      <c r="F191" s="1">
        <f t="shared" si="8"/>
        <v>6</v>
      </c>
      <c r="G191" s="1">
        <f t="shared" si="9"/>
        <v>0</v>
      </c>
      <c r="H191" s="1"/>
      <c r="I191" s="1">
        <f t="shared" si="10"/>
        <v>6</v>
      </c>
      <c r="J191" s="1">
        <f t="shared" si="11"/>
        <v>0</v>
      </c>
      <c r="K191" s="1">
        <v>4</v>
      </c>
      <c r="L191" s="1">
        <v>2</v>
      </c>
    </row>
    <row r="192" spans="1:16" x14ac:dyDescent="0.25">
      <c r="A192" s="1" t="s">
        <v>1922</v>
      </c>
      <c r="B192" s="1">
        <v>191</v>
      </c>
      <c r="C192" s="11" t="s">
        <v>384</v>
      </c>
      <c r="D192" s="2" t="s">
        <v>1917</v>
      </c>
      <c r="E192" s="2" t="s">
        <v>1944</v>
      </c>
      <c r="F192" s="1">
        <f t="shared" si="8"/>
        <v>1</v>
      </c>
      <c r="G192" s="1">
        <f t="shared" si="9"/>
        <v>0</v>
      </c>
      <c r="H192" s="1"/>
      <c r="I192" s="1">
        <f t="shared" si="10"/>
        <v>1</v>
      </c>
      <c r="J192" s="1">
        <f t="shared" si="11"/>
        <v>3</v>
      </c>
      <c r="K192" s="1">
        <v>1</v>
      </c>
    </row>
    <row r="193" spans="1:12" x14ac:dyDescent="0.25">
      <c r="A193" s="1" t="s">
        <v>1928</v>
      </c>
      <c r="B193" s="1">
        <v>192</v>
      </c>
      <c r="C193" s="11" t="s">
        <v>385</v>
      </c>
      <c r="D193" s="2" t="s">
        <v>1917</v>
      </c>
      <c r="E193" s="2" t="s">
        <v>1944</v>
      </c>
      <c r="F193" s="1">
        <f t="shared" si="8"/>
        <v>4</v>
      </c>
      <c r="G193" s="1">
        <f t="shared" si="9"/>
        <v>0</v>
      </c>
      <c r="H193" s="1"/>
      <c r="I193" s="1">
        <f t="shared" si="10"/>
        <v>4</v>
      </c>
      <c r="J193" s="1">
        <f t="shared" si="11"/>
        <v>0</v>
      </c>
      <c r="K193" s="1">
        <v>4</v>
      </c>
    </row>
    <row r="194" spans="1:12" x14ac:dyDescent="0.25">
      <c r="A194" s="1" t="s">
        <v>1928</v>
      </c>
      <c r="B194" s="1">
        <v>193</v>
      </c>
      <c r="C194" s="11" t="s">
        <v>386</v>
      </c>
      <c r="D194" s="2" t="s">
        <v>1917</v>
      </c>
      <c r="E194" s="2" t="s">
        <v>1944</v>
      </c>
      <c r="F194" s="1">
        <f t="shared" ref="F194:F228" si="12">SUM(K194:O194)</f>
        <v>4</v>
      </c>
      <c r="G194" s="1">
        <f t="shared" ref="G194:G257" si="13">SUM(P194:T194)</f>
        <v>0</v>
      </c>
      <c r="H194" s="1"/>
      <c r="I194" s="1">
        <f t="shared" ref="I194:I257" si="14">SUM(F194:H194)</f>
        <v>4</v>
      </c>
      <c r="J194" s="1">
        <f t="shared" ref="J194:J257" si="15">IF(IF(D194="",1,4)&gt;I194,IF(D194="",1,4)-I194,IF(F194+G194&gt;0,0,1))</f>
        <v>0</v>
      </c>
      <c r="K194" s="1">
        <v>4</v>
      </c>
    </row>
    <row r="195" spans="1:12" x14ac:dyDescent="0.25">
      <c r="A195" s="1" t="s">
        <v>1928</v>
      </c>
      <c r="B195" s="1">
        <v>194</v>
      </c>
      <c r="C195" s="11" t="s">
        <v>387</v>
      </c>
      <c r="D195" s="2" t="s">
        <v>1917</v>
      </c>
      <c r="E195" s="2" t="s">
        <v>1944</v>
      </c>
      <c r="F195" s="1">
        <f t="shared" si="12"/>
        <v>4</v>
      </c>
      <c r="G195" s="1">
        <f t="shared" si="13"/>
        <v>0</v>
      </c>
      <c r="H195" s="1"/>
      <c r="I195" s="1">
        <f t="shared" si="14"/>
        <v>4</v>
      </c>
      <c r="J195" s="1">
        <f t="shared" si="15"/>
        <v>0</v>
      </c>
      <c r="K195" s="1">
        <v>4</v>
      </c>
    </row>
    <row r="196" spans="1:12" x14ac:dyDescent="0.25">
      <c r="A196" s="1" t="s">
        <v>1925</v>
      </c>
      <c r="B196" s="1">
        <v>195</v>
      </c>
      <c r="C196" s="11" t="s">
        <v>388</v>
      </c>
      <c r="D196" s="2" t="s">
        <v>1917</v>
      </c>
      <c r="E196" s="2" t="s">
        <v>1924</v>
      </c>
      <c r="F196" s="1">
        <f t="shared" si="12"/>
        <v>3</v>
      </c>
      <c r="G196" s="1">
        <f t="shared" si="13"/>
        <v>0</v>
      </c>
      <c r="H196" s="1"/>
      <c r="I196" s="1">
        <f t="shared" si="14"/>
        <v>3</v>
      </c>
      <c r="J196" s="1">
        <f t="shared" si="15"/>
        <v>1</v>
      </c>
      <c r="K196" s="1">
        <v>3</v>
      </c>
    </row>
    <row r="197" spans="1:12" x14ac:dyDescent="0.25">
      <c r="A197" s="1" t="s">
        <v>1928</v>
      </c>
      <c r="B197" s="1">
        <v>196</v>
      </c>
      <c r="C197" s="11" t="s">
        <v>389</v>
      </c>
      <c r="D197" s="2" t="s">
        <v>1917</v>
      </c>
      <c r="E197" s="2" t="s">
        <v>1944</v>
      </c>
      <c r="F197" s="1">
        <f t="shared" si="12"/>
        <v>6</v>
      </c>
      <c r="G197" s="1">
        <f t="shared" si="13"/>
        <v>0</v>
      </c>
      <c r="H197" s="1"/>
      <c r="I197" s="1">
        <f t="shared" si="14"/>
        <v>6</v>
      </c>
      <c r="J197" s="1">
        <f t="shared" si="15"/>
        <v>0</v>
      </c>
      <c r="K197" s="1">
        <v>4</v>
      </c>
      <c r="L197" s="1">
        <v>2</v>
      </c>
    </row>
    <row r="198" spans="1:12" x14ac:dyDescent="0.25">
      <c r="A198" s="1" t="s">
        <v>1922</v>
      </c>
      <c r="B198" s="1">
        <v>197</v>
      </c>
      <c r="C198" s="11" t="s">
        <v>390</v>
      </c>
      <c r="D198" s="2" t="s">
        <v>1917</v>
      </c>
      <c r="E198" s="2" t="s">
        <v>1944</v>
      </c>
      <c r="F198" s="1">
        <f t="shared" si="12"/>
        <v>1</v>
      </c>
      <c r="G198" s="1">
        <f t="shared" si="13"/>
        <v>0</v>
      </c>
      <c r="H198" s="1"/>
      <c r="I198" s="1">
        <f t="shared" si="14"/>
        <v>1</v>
      </c>
      <c r="J198" s="1">
        <f t="shared" si="15"/>
        <v>3</v>
      </c>
      <c r="K198" s="1">
        <v>1</v>
      </c>
    </row>
    <row r="199" spans="1:12" x14ac:dyDescent="0.25">
      <c r="A199" s="1" t="s">
        <v>1928</v>
      </c>
      <c r="B199" s="1">
        <v>198</v>
      </c>
      <c r="C199" s="11" t="s">
        <v>391</v>
      </c>
      <c r="D199" s="2" t="s">
        <v>1917</v>
      </c>
      <c r="E199" s="2" t="s">
        <v>1944</v>
      </c>
      <c r="F199" s="1">
        <f t="shared" si="12"/>
        <v>4</v>
      </c>
      <c r="G199" s="1">
        <f t="shared" si="13"/>
        <v>0</v>
      </c>
      <c r="H199" s="1"/>
      <c r="I199" s="1">
        <f t="shared" si="14"/>
        <v>4</v>
      </c>
      <c r="J199" s="1">
        <f t="shared" si="15"/>
        <v>0</v>
      </c>
      <c r="K199" s="1">
        <v>4</v>
      </c>
    </row>
    <row r="200" spans="1:12" x14ac:dyDescent="0.25">
      <c r="A200" s="1" t="s">
        <v>1928</v>
      </c>
      <c r="B200" s="1">
        <v>199</v>
      </c>
      <c r="C200" s="11" t="s">
        <v>392</v>
      </c>
      <c r="D200" s="2" t="s">
        <v>1917</v>
      </c>
      <c r="E200" s="2" t="s">
        <v>1944</v>
      </c>
      <c r="F200" s="1">
        <f t="shared" si="12"/>
        <v>4</v>
      </c>
      <c r="G200" s="1">
        <f t="shared" si="13"/>
        <v>0</v>
      </c>
      <c r="H200" s="1"/>
      <c r="I200" s="1">
        <f t="shared" si="14"/>
        <v>4</v>
      </c>
      <c r="J200" s="1">
        <f t="shared" si="15"/>
        <v>0</v>
      </c>
      <c r="K200" s="1">
        <v>4</v>
      </c>
    </row>
    <row r="201" spans="1:12" x14ac:dyDescent="0.25">
      <c r="A201" s="1" t="s">
        <v>1928</v>
      </c>
      <c r="B201" s="1">
        <v>200</v>
      </c>
      <c r="C201" s="11" t="s">
        <v>393</v>
      </c>
      <c r="D201" s="2" t="s">
        <v>1917</v>
      </c>
      <c r="E201" s="2" t="s">
        <v>1944</v>
      </c>
      <c r="F201" s="1">
        <f t="shared" si="12"/>
        <v>4</v>
      </c>
      <c r="G201" s="1">
        <f t="shared" si="13"/>
        <v>0</v>
      </c>
      <c r="H201" s="1"/>
      <c r="I201" s="1">
        <f t="shared" si="14"/>
        <v>4</v>
      </c>
      <c r="J201" s="1">
        <f t="shared" si="15"/>
        <v>0</v>
      </c>
      <c r="K201" s="1">
        <v>4</v>
      </c>
    </row>
    <row r="202" spans="1:12" x14ac:dyDescent="0.25">
      <c r="A202" s="1" t="s">
        <v>1928</v>
      </c>
      <c r="B202" s="1">
        <v>201</v>
      </c>
      <c r="C202" s="11" t="s">
        <v>394</v>
      </c>
      <c r="D202" s="2" t="s">
        <v>1917</v>
      </c>
      <c r="E202" s="2" t="s">
        <v>1944</v>
      </c>
      <c r="F202" s="1">
        <f t="shared" si="12"/>
        <v>6</v>
      </c>
      <c r="G202" s="1">
        <f t="shared" si="13"/>
        <v>0</v>
      </c>
      <c r="H202" s="1"/>
      <c r="I202" s="1">
        <f t="shared" si="14"/>
        <v>6</v>
      </c>
      <c r="J202" s="1">
        <f t="shared" si="15"/>
        <v>0</v>
      </c>
      <c r="K202" s="1">
        <v>4</v>
      </c>
      <c r="L202" s="1">
        <v>2</v>
      </c>
    </row>
    <row r="203" spans="1:12" x14ac:dyDescent="0.25">
      <c r="A203" s="1" t="s">
        <v>1925</v>
      </c>
      <c r="B203" s="1">
        <v>202</v>
      </c>
      <c r="C203" s="11" t="s">
        <v>395</v>
      </c>
      <c r="D203" s="2" t="s">
        <v>1917</v>
      </c>
      <c r="E203" s="2" t="s">
        <v>1944</v>
      </c>
      <c r="F203" s="1">
        <f t="shared" si="12"/>
        <v>3</v>
      </c>
      <c r="G203" s="1">
        <f t="shared" si="13"/>
        <v>0</v>
      </c>
      <c r="H203" s="1"/>
      <c r="I203" s="1">
        <f t="shared" si="14"/>
        <v>3</v>
      </c>
      <c r="J203" s="1">
        <f t="shared" si="15"/>
        <v>1</v>
      </c>
      <c r="K203" s="1">
        <v>3</v>
      </c>
    </row>
    <row r="204" spans="1:12" x14ac:dyDescent="0.25">
      <c r="A204" s="1" t="s">
        <v>1925</v>
      </c>
      <c r="B204" s="1">
        <v>203</v>
      </c>
      <c r="C204" s="11" t="s">
        <v>396</v>
      </c>
      <c r="D204" s="2" t="s">
        <v>1917</v>
      </c>
      <c r="E204" s="2" t="s">
        <v>1932</v>
      </c>
      <c r="F204" s="1">
        <f t="shared" si="12"/>
        <v>4</v>
      </c>
      <c r="G204" s="1">
        <f t="shared" si="13"/>
        <v>0</v>
      </c>
      <c r="H204" s="1"/>
      <c r="I204" s="1">
        <f t="shared" si="14"/>
        <v>4</v>
      </c>
      <c r="J204" s="1">
        <f t="shared" si="15"/>
        <v>0</v>
      </c>
      <c r="K204" s="1">
        <v>4</v>
      </c>
    </row>
    <row r="205" spans="1:12" x14ac:dyDescent="0.25">
      <c r="A205" s="1" t="s">
        <v>1922</v>
      </c>
      <c r="B205" s="1">
        <v>204</v>
      </c>
      <c r="C205" s="11" t="s">
        <v>397</v>
      </c>
      <c r="D205" s="2" t="s">
        <v>1917</v>
      </c>
      <c r="E205" s="2" t="s">
        <v>1924</v>
      </c>
      <c r="F205" s="1">
        <f t="shared" si="12"/>
        <v>0</v>
      </c>
      <c r="G205" s="1">
        <f t="shared" si="13"/>
        <v>0</v>
      </c>
      <c r="H205" s="1"/>
      <c r="I205" s="1">
        <f t="shared" si="14"/>
        <v>0</v>
      </c>
      <c r="J205" s="1">
        <f t="shared" si="15"/>
        <v>4</v>
      </c>
    </row>
    <row r="206" spans="1:12" x14ac:dyDescent="0.25">
      <c r="A206" s="1" t="s">
        <v>1922</v>
      </c>
      <c r="B206" s="1">
        <v>205</v>
      </c>
      <c r="C206" s="11" t="s">
        <v>398</v>
      </c>
      <c r="D206" s="2" t="s">
        <v>1917</v>
      </c>
      <c r="E206" s="2" t="s">
        <v>1924</v>
      </c>
      <c r="F206" s="1">
        <f t="shared" si="12"/>
        <v>1</v>
      </c>
      <c r="G206" s="1">
        <f t="shared" si="13"/>
        <v>0</v>
      </c>
      <c r="H206" s="1"/>
      <c r="I206" s="1">
        <f t="shared" si="14"/>
        <v>1</v>
      </c>
      <c r="J206" s="1">
        <f t="shared" si="15"/>
        <v>3</v>
      </c>
      <c r="K206" s="1">
        <v>1</v>
      </c>
    </row>
    <row r="207" spans="1:12" x14ac:dyDescent="0.25">
      <c r="A207" s="1" t="s">
        <v>1922</v>
      </c>
      <c r="B207" s="1">
        <v>206</v>
      </c>
      <c r="C207" s="11" t="s">
        <v>399</v>
      </c>
      <c r="D207" s="2" t="s">
        <v>1917</v>
      </c>
      <c r="E207" s="2" t="s">
        <v>1924</v>
      </c>
      <c r="F207" s="1">
        <f t="shared" si="12"/>
        <v>0</v>
      </c>
      <c r="G207" s="1">
        <f t="shared" si="13"/>
        <v>0</v>
      </c>
      <c r="H207" s="1"/>
      <c r="I207" s="1">
        <f t="shared" si="14"/>
        <v>0</v>
      </c>
      <c r="J207" s="1">
        <f t="shared" si="15"/>
        <v>4</v>
      </c>
    </row>
    <row r="208" spans="1:12" x14ac:dyDescent="0.25">
      <c r="A208" s="1" t="s">
        <v>1925</v>
      </c>
      <c r="B208" s="1">
        <v>207</v>
      </c>
      <c r="C208" s="11" t="s">
        <v>1627</v>
      </c>
      <c r="D208" s="2" t="s">
        <v>1917</v>
      </c>
      <c r="E208" s="2" t="s">
        <v>1921</v>
      </c>
      <c r="F208" s="1">
        <f t="shared" si="12"/>
        <v>3</v>
      </c>
      <c r="G208" s="1">
        <f t="shared" si="13"/>
        <v>0</v>
      </c>
      <c r="H208" s="1">
        <f>SUM('Fellowship of the Ring'!F227:G227)</f>
        <v>2</v>
      </c>
      <c r="I208" s="1">
        <f t="shared" si="14"/>
        <v>5</v>
      </c>
      <c r="J208" s="1">
        <f t="shared" si="15"/>
        <v>0</v>
      </c>
      <c r="K208" s="1">
        <v>3</v>
      </c>
    </row>
    <row r="209" spans="1:16" x14ac:dyDescent="0.25">
      <c r="A209" s="1" t="s">
        <v>1928</v>
      </c>
      <c r="B209" s="1">
        <v>208</v>
      </c>
      <c r="C209" s="11" t="s">
        <v>400</v>
      </c>
      <c r="D209" s="2" t="s">
        <v>1917</v>
      </c>
      <c r="E209" s="2" t="s">
        <v>1921</v>
      </c>
      <c r="F209" s="1">
        <f t="shared" si="12"/>
        <v>4</v>
      </c>
      <c r="G209" s="1">
        <f t="shared" si="13"/>
        <v>1</v>
      </c>
      <c r="H209" s="1"/>
      <c r="I209" s="1">
        <f t="shared" si="14"/>
        <v>5</v>
      </c>
      <c r="J209" s="1">
        <f t="shared" si="15"/>
        <v>0</v>
      </c>
      <c r="K209" s="1">
        <v>4</v>
      </c>
      <c r="P209" s="1">
        <v>1</v>
      </c>
    </row>
    <row r="210" spans="1:16" x14ac:dyDescent="0.25">
      <c r="A210" s="1" t="s">
        <v>1928</v>
      </c>
      <c r="B210" s="1">
        <v>209</v>
      </c>
      <c r="C210" s="11" t="s">
        <v>401</v>
      </c>
      <c r="D210" s="2" t="s">
        <v>1917</v>
      </c>
      <c r="E210" s="2" t="s">
        <v>1924</v>
      </c>
      <c r="F210" s="1">
        <f t="shared" si="12"/>
        <v>4</v>
      </c>
      <c r="G210" s="1">
        <f t="shared" si="13"/>
        <v>0</v>
      </c>
      <c r="H210" s="1"/>
      <c r="I210" s="1">
        <f t="shared" si="14"/>
        <v>4</v>
      </c>
      <c r="J210" s="1">
        <f t="shared" si="15"/>
        <v>0</v>
      </c>
      <c r="K210" s="1">
        <v>4</v>
      </c>
    </row>
    <row r="211" spans="1:16" x14ac:dyDescent="0.25">
      <c r="A211" s="1" t="s">
        <v>1922</v>
      </c>
      <c r="B211" s="1">
        <v>210</v>
      </c>
      <c r="C211" s="11" t="s">
        <v>402</v>
      </c>
      <c r="D211" s="2" t="s">
        <v>1917</v>
      </c>
      <c r="E211" s="2" t="s">
        <v>1944</v>
      </c>
      <c r="F211" s="1">
        <f t="shared" si="12"/>
        <v>1</v>
      </c>
      <c r="G211" s="1">
        <f t="shared" si="13"/>
        <v>0</v>
      </c>
      <c r="H211" s="1"/>
      <c r="I211" s="1">
        <f t="shared" si="14"/>
        <v>1</v>
      </c>
      <c r="J211" s="1">
        <f t="shared" si="15"/>
        <v>3</v>
      </c>
      <c r="K211" s="1">
        <v>1</v>
      </c>
    </row>
    <row r="212" spans="1:16" x14ac:dyDescent="0.25">
      <c r="A212" s="1" t="s">
        <v>1922</v>
      </c>
      <c r="B212" s="1">
        <v>211</v>
      </c>
      <c r="C212" s="11" t="s">
        <v>403</v>
      </c>
      <c r="D212" s="2" t="s">
        <v>1917</v>
      </c>
      <c r="E212" s="2" t="s">
        <v>1944</v>
      </c>
      <c r="F212" s="1">
        <f t="shared" si="12"/>
        <v>2</v>
      </c>
      <c r="G212" s="1">
        <f t="shared" si="13"/>
        <v>0</v>
      </c>
      <c r="H212" s="1"/>
      <c r="I212" s="1">
        <f t="shared" si="14"/>
        <v>2</v>
      </c>
      <c r="J212" s="1">
        <f t="shared" si="15"/>
        <v>2</v>
      </c>
      <c r="K212" s="1">
        <v>2</v>
      </c>
    </row>
    <row r="213" spans="1:16" x14ac:dyDescent="0.25">
      <c r="A213" s="1" t="s">
        <v>1925</v>
      </c>
      <c r="B213" s="1">
        <v>212</v>
      </c>
      <c r="C213" s="11" t="s">
        <v>404</v>
      </c>
      <c r="D213" s="2" t="s">
        <v>1917</v>
      </c>
      <c r="E213" s="2" t="s">
        <v>1944</v>
      </c>
      <c r="F213" s="1">
        <f t="shared" si="12"/>
        <v>3</v>
      </c>
      <c r="G213" s="1">
        <f t="shared" si="13"/>
        <v>0</v>
      </c>
      <c r="H213" s="1"/>
      <c r="I213" s="1">
        <f t="shared" si="14"/>
        <v>3</v>
      </c>
      <c r="J213" s="1">
        <f t="shared" si="15"/>
        <v>1</v>
      </c>
      <c r="K213" s="1">
        <v>3</v>
      </c>
    </row>
    <row r="214" spans="1:16" x14ac:dyDescent="0.25">
      <c r="A214" s="1" t="s">
        <v>1922</v>
      </c>
      <c r="B214" s="1">
        <v>213</v>
      </c>
      <c r="C214" s="11" t="s">
        <v>405</v>
      </c>
      <c r="D214" s="2" t="s">
        <v>1917</v>
      </c>
      <c r="E214" s="2" t="s">
        <v>1944</v>
      </c>
      <c r="F214" s="1">
        <f t="shared" si="12"/>
        <v>0</v>
      </c>
      <c r="G214" s="1">
        <f t="shared" si="13"/>
        <v>0</v>
      </c>
      <c r="H214" s="1"/>
      <c r="I214" s="1">
        <f t="shared" si="14"/>
        <v>0</v>
      </c>
      <c r="J214" s="1">
        <f t="shared" si="15"/>
        <v>4</v>
      </c>
    </row>
    <row r="215" spans="1:16" x14ac:dyDescent="0.25">
      <c r="A215" s="1" t="s">
        <v>1925</v>
      </c>
      <c r="B215" s="1">
        <v>214</v>
      </c>
      <c r="C215" s="11" t="s">
        <v>406</v>
      </c>
      <c r="D215" s="2" t="s">
        <v>1917</v>
      </c>
      <c r="E215" s="2" t="s">
        <v>1944</v>
      </c>
      <c r="F215" s="1">
        <f t="shared" si="12"/>
        <v>6</v>
      </c>
      <c r="G215" s="1">
        <f t="shared" si="13"/>
        <v>0</v>
      </c>
      <c r="H215" s="1"/>
      <c r="I215" s="1">
        <f t="shared" si="14"/>
        <v>6</v>
      </c>
      <c r="J215" s="1">
        <f t="shared" si="15"/>
        <v>0</v>
      </c>
      <c r="K215" s="1">
        <v>4</v>
      </c>
      <c r="L215" s="1">
        <v>2</v>
      </c>
    </row>
    <row r="216" spans="1:16" x14ac:dyDescent="0.25">
      <c r="A216" s="1" t="s">
        <v>1922</v>
      </c>
      <c r="B216" s="1">
        <v>215</v>
      </c>
      <c r="C216" s="11" t="s">
        <v>407</v>
      </c>
      <c r="D216" s="2" t="s">
        <v>1917</v>
      </c>
      <c r="E216" s="2" t="s">
        <v>1944</v>
      </c>
      <c r="F216" s="1">
        <f t="shared" si="12"/>
        <v>2</v>
      </c>
      <c r="G216" s="1">
        <f t="shared" si="13"/>
        <v>0</v>
      </c>
      <c r="H216" s="1"/>
      <c r="I216" s="1">
        <f t="shared" si="14"/>
        <v>2</v>
      </c>
      <c r="J216" s="1">
        <f t="shared" si="15"/>
        <v>2</v>
      </c>
      <c r="K216" s="1">
        <v>2</v>
      </c>
    </row>
    <row r="217" spans="1:16" x14ac:dyDescent="0.25">
      <c r="A217" s="1" t="s">
        <v>1925</v>
      </c>
      <c r="B217" s="1">
        <v>216</v>
      </c>
      <c r="C217" s="11" t="s">
        <v>408</v>
      </c>
      <c r="D217" s="2" t="s">
        <v>1917</v>
      </c>
      <c r="E217" s="2" t="s">
        <v>1944</v>
      </c>
      <c r="F217" s="1">
        <f t="shared" si="12"/>
        <v>4</v>
      </c>
      <c r="G217" s="1">
        <f t="shared" si="13"/>
        <v>0</v>
      </c>
      <c r="H217" s="1"/>
      <c r="I217" s="1">
        <f t="shared" si="14"/>
        <v>4</v>
      </c>
      <c r="J217" s="1">
        <f t="shared" si="15"/>
        <v>0</v>
      </c>
      <c r="K217" s="1">
        <v>2</v>
      </c>
      <c r="L217" s="1">
        <v>2</v>
      </c>
    </row>
    <row r="218" spans="1:16" x14ac:dyDescent="0.25">
      <c r="A218" s="1" t="s">
        <v>1925</v>
      </c>
      <c r="B218" s="1">
        <v>217</v>
      </c>
      <c r="C218" s="11" t="s">
        <v>409</v>
      </c>
      <c r="D218" s="2" t="s">
        <v>1917</v>
      </c>
      <c r="E218" s="2" t="s">
        <v>1944</v>
      </c>
      <c r="F218" s="1">
        <f t="shared" si="12"/>
        <v>4</v>
      </c>
      <c r="G218" s="1">
        <f t="shared" si="13"/>
        <v>1</v>
      </c>
      <c r="H218" s="1"/>
      <c r="I218" s="1">
        <f t="shared" si="14"/>
        <v>5</v>
      </c>
      <c r="J218" s="1">
        <f t="shared" si="15"/>
        <v>0</v>
      </c>
      <c r="K218" s="1">
        <v>4</v>
      </c>
      <c r="P218" s="1">
        <v>1</v>
      </c>
    </row>
    <row r="219" spans="1:16" x14ac:dyDescent="0.25">
      <c r="A219" s="1" t="s">
        <v>1925</v>
      </c>
      <c r="B219" s="1">
        <v>218</v>
      </c>
      <c r="C219" s="11" t="s">
        <v>410</v>
      </c>
      <c r="D219" s="2" t="s">
        <v>1917</v>
      </c>
      <c r="E219" s="2" t="s">
        <v>1944</v>
      </c>
      <c r="F219" s="1">
        <f t="shared" si="12"/>
        <v>5</v>
      </c>
      <c r="G219" s="1">
        <f t="shared" si="13"/>
        <v>0</v>
      </c>
      <c r="H219" s="1"/>
      <c r="I219" s="1">
        <f t="shared" si="14"/>
        <v>5</v>
      </c>
      <c r="J219" s="1">
        <f t="shared" si="15"/>
        <v>0</v>
      </c>
      <c r="K219" s="1">
        <v>3</v>
      </c>
      <c r="L219" s="1">
        <v>2</v>
      </c>
    </row>
    <row r="220" spans="1:16" x14ac:dyDescent="0.25">
      <c r="A220" s="1" t="s">
        <v>1922</v>
      </c>
      <c r="B220" s="1">
        <v>219</v>
      </c>
      <c r="C220" s="11" t="s">
        <v>411</v>
      </c>
      <c r="D220" s="2" t="s">
        <v>1917</v>
      </c>
      <c r="E220" s="2" t="s">
        <v>1944</v>
      </c>
      <c r="F220" s="1">
        <f t="shared" si="12"/>
        <v>1</v>
      </c>
      <c r="G220" s="1">
        <f t="shared" si="13"/>
        <v>0</v>
      </c>
      <c r="H220" s="1"/>
      <c r="I220" s="1">
        <f t="shared" si="14"/>
        <v>1</v>
      </c>
      <c r="J220" s="1">
        <f t="shared" si="15"/>
        <v>3</v>
      </c>
      <c r="K220" s="1">
        <v>1</v>
      </c>
    </row>
    <row r="221" spans="1:16" x14ac:dyDescent="0.25">
      <c r="A221" s="1" t="s">
        <v>1928</v>
      </c>
      <c r="B221" s="1">
        <v>220</v>
      </c>
      <c r="C221" s="11" t="s">
        <v>412</v>
      </c>
      <c r="D221" s="2" t="s">
        <v>1917</v>
      </c>
      <c r="E221" s="2" t="s">
        <v>1921</v>
      </c>
      <c r="F221" s="1">
        <f t="shared" si="12"/>
        <v>4</v>
      </c>
      <c r="G221" s="1">
        <f t="shared" si="13"/>
        <v>0</v>
      </c>
      <c r="H221" s="1"/>
      <c r="I221" s="1">
        <f t="shared" si="14"/>
        <v>4</v>
      </c>
      <c r="J221" s="1">
        <f t="shared" si="15"/>
        <v>0</v>
      </c>
      <c r="K221" s="1">
        <v>4</v>
      </c>
    </row>
    <row r="222" spans="1:16" x14ac:dyDescent="0.25">
      <c r="A222" s="1" t="s">
        <v>1922</v>
      </c>
      <c r="B222" s="1">
        <v>221</v>
      </c>
      <c r="C222" s="11" t="s">
        <v>413</v>
      </c>
      <c r="D222" s="2" t="s">
        <v>1917</v>
      </c>
      <c r="E222" s="2" t="s">
        <v>1944</v>
      </c>
      <c r="F222" s="1">
        <f t="shared" si="12"/>
        <v>2</v>
      </c>
      <c r="G222" s="1">
        <f t="shared" si="13"/>
        <v>0</v>
      </c>
      <c r="H222" s="1"/>
      <c r="I222" s="1">
        <f t="shared" si="14"/>
        <v>2</v>
      </c>
      <c r="J222" s="1">
        <f t="shared" si="15"/>
        <v>2</v>
      </c>
      <c r="K222" s="1">
        <v>2</v>
      </c>
    </row>
    <row r="223" spans="1:16" x14ac:dyDescent="0.25">
      <c r="A223" s="1" t="s">
        <v>1928</v>
      </c>
      <c r="B223" s="1">
        <v>222</v>
      </c>
      <c r="C223" s="11" t="s">
        <v>414</v>
      </c>
      <c r="D223" s="2" t="s">
        <v>1879</v>
      </c>
      <c r="E223" s="2" t="s">
        <v>1937</v>
      </c>
      <c r="F223" s="1">
        <f t="shared" si="12"/>
        <v>4</v>
      </c>
      <c r="G223" s="1">
        <f t="shared" si="13"/>
        <v>0</v>
      </c>
      <c r="H223" s="1"/>
      <c r="I223" s="1">
        <f t="shared" si="14"/>
        <v>4</v>
      </c>
      <c r="J223" s="1">
        <f t="shared" si="15"/>
        <v>0</v>
      </c>
      <c r="K223" s="1">
        <v>4</v>
      </c>
    </row>
    <row r="224" spans="1:16" x14ac:dyDescent="0.25">
      <c r="A224" s="1" t="s">
        <v>1922</v>
      </c>
      <c r="B224" s="1">
        <v>223</v>
      </c>
      <c r="C224" s="11" t="s">
        <v>415</v>
      </c>
      <c r="D224" s="2" t="s">
        <v>1879</v>
      </c>
      <c r="E224" s="2" t="s">
        <v>1921</v>
      </c>
      <c r="F224" s="1">
        <f t="shared" si="12"/>
        <v>1</v>
      </c>
      <c r="G224" s="1">
        <f t="shared" si="13"/>
        <v>0</v>
      </c>
      <c r="H224" s="1"/>
      <c r="I224" s="1">
        <f t="shared" si="14"/>
        <v>1</v>
      </c>
      <c r="J224" s="1">
        <f t="shared" si="15"/>
        <v>3</v>
      </c>
      <c r="K224" s="1">
        <v>1</v>
      </c>
    </row>
    <row r="225" spans="1:12" x14ac:dyDescent="0.25">
      <c r="A225" s="1" t="s">
        <v>1925</v>
      </c>
      <c r="B225" s="1">
        <v>224</v>
      </c>
      <c r="C225" s="11" t="s">
        <v>416</v>
      </c>
      <c r="D225" s="2" t="s">
        <v>1879</v>
      </c>
      <c r="E225" s="2" t="s">
        <v>1946</v>
      </c>
      <c r="F225" s="1">
        <f t="shared" si="12"/>
        <v>4</v>
      </c>
      <c r="G225" s="1">
        <f t="shared" si="13"/>
        <v>0</v>
      </c>
      <c r="H225" s="1"/>
      <c r="I225" s="1">
        <f t="shared" si="14"/>
        <v>4</v>
      </c>
      <c r="J225" s="1">
        <f t="shared" si="15"/>
        <v>0</v>
      </c>
      <c r="K225" s="1">
        <v>4</v>
      </c>
    </row>
    <row r="226" spans="1:12" x14ac:dyDescent="0.25">
      <c r="A226" s="1" t="s">
        <v>1928</v>
      </c>
      <c r="B226" s="1">
        <v>225</v>
      </c>
      <c r="C226" s="11" t="s">
        <v>828</v>
      </c>
      <c r="D226" s="2" t="s">
        <v>1879</v>
      </c>
      <c r="E226" s="2" t="s">
        <v>1946</v>
      </c>
      <c r="F226" s="1">
        <f t="shared" si="12"/>
        <v>4</v>
      </c>
      <c r="G226" s="1">
        <f t="shared" si="13"/>
        <v>0</v>
      </c>
      <c r="H226" s="1">
        <f>SUM('The Two Towers'!F266:G266)</f>
        <v>6</v>
      </c>
      <c r="I226" s="1">
        <f t="shared" si="14"/>
        <v>10</v>
      </c>
      <c r="J226" s="1">
        <f t="shared" si="15"/>
        <v>0</v>
      </c>
      <c r="K226" s="1">
        <v>4</v>
      </c>
    </row>
    <row r="227" spans="1:12" x14ac:dyDescent="0.25">
      <c r="A227" s="1" t="s">
        <v>1928</v>
      </c>
      <c r="B227" s="1">
        <v>226</v>
      </c>
      <c r="C227" s="11" t="s">
        <v>417</v>
      </c>
      <c r="D227" s="2" t="s">
        <v>1879</v>
      </c>
      <c r="E227" s="2" t="s">
        <v>1946</v>
      </c>
      <c r="F227" s="1">
        <f t="shared" si="12"/>
        <v>6</v>
      </c>
      <c r="G227" s="1">
        <f t="shared" si="13"/>
        <v>0</v>
      </c>
      <c r="H227" s="1"/>
      <c r="I227" s="1">
        <f t="shared" si="14"/>
        <v>6</v>
      </c>
      <c r="J227" s="1">
        <f t="shared" si="15"/>
        <v>0</v>
      </c>
      <c r="K227" s="1">
        <v>4</v>
      </c>
      <c r="L227" s="1">
        <v>2</v>
      </c>
    </row>
    <row r="228" spans="1:12" x14ac:dyDescent="0.25">
      <c r="A228" s="1" t="s">
        <v>1922</v>
      </c>
      <c r="B228" s="1">
        <v>227</v>
      </c>
      <c r="C228" s="11" t="s">
        <v>418</v>
      </c>
      <c r="D228" s="2" t="s">
        <v>1879</v>
      </c>
      <c r="E228" s="2" t="s">
        <v>1946</v>
      </c>
      <c r="F228" s="1">
        <f t="shared" si="12"/>
        <v>2</v>
      </c>
      <c r="G228" s="1">
        <f t="shared" si="13"/>
        <v>0</v>
      </c>
      <c r="H228" s="1"/>
      <c r="I228" s="1">
        <f t="shared" si="14"/>
        <v>2</v>
      </c>
      <c r="J228" s="1">
        <f t="shared" si="15"/>
        <v>2</v>
      </c>
      <c r="K228" s="1">
        <v>2</v>
      </c>
    </row>
    <row r="229" spans="1:12" x14ac:dyDescent="0.25">
      <c r="A229" s="1" t="s">
        <v>1922</v>
      </c>
      <c r="B229" s="1">
        <v>228</v>
      </c>
      <c r="C229" s="11" t="s">
        <v>1880</v>
      </c>
      <c r="D229" s="2" t="s">
        <v>1879</v>
      </c>
      <c r="E229" s="2" t="s">
        <v>1946</v>
      </c>
      <c r="F229" s="1">
        <f>2</f>
        <v>2</v>
      </c>
      <c r="G229" s="1">
        <f t="shared" si="13"/>
        <v>0</v>
      </c>
      <c r="H229" s="1">
        <f>SUM(Promotional!F30:G30)</f>
        <v>1</v>
      </c>
      <c r="I229" s="1">
        <f t="shared" si="14"/>
        <v>3</v>
      </c>
      <c r="J229" s="1">
        <f t="shared" si="15"/>
        <v>1</v>
      </c>
      <c r="K229" s="1">
        <v>1</v>
      </c>
    </row>
    <row r="230" spans="1:12" x14ac:dyDescent="0.25">
      <c r="A230" s="1" t="s">
        <v>1928</v>
      </c>
      <c r="B230" s="1">
        <v>229</v>
      </c>
      <c r="C230" s="11" t="s">
        <v>419</v>
      </c>
      <c r="D230" s="2" t="s">
        <v>1879</v>
      </c>
      <c r="E230" s="2" t="s">
        <v>1946</v>
      </c>
      <c r="F230" s="1">
        <f t="shared" ref="F230:F261" si="16">SUM(K230:O230)</f>
        <v>5</v>
      </c>
      <c r="G230" s="1">
        <f t="shared" si="13"/>
        <v>0</v>
      </c>
      <c r="H230" s="1"/>
      <c r="I230" s="1">
        <f t="shared" si="14"/>
        <v>5</v>
      </c>
      <c r="J230" s="1">
        <f t="shared" si="15"/>
        <v>0</v>
      </c>
      <c r="K230" s="1">
        <v>4</v>
      </c>
      <c r="L230" s="1">
        <v>1</v>
      </c>
    </row>
    <row r="231" spans="1:12" x14ac:dyDescent="0.25">
      <c r="A231" s="1" t="s">
        <v>1922</v>
      </c>
      <c r="B231" s="1">
        <v>230</v>
      </c>
      <c r="C231" s="11" t="s">
        <v>420</v>
      </c>
      <c r="D231" s="2" t="s">
        <v>1879</v>
      </c>
      <c r="E231" s="2" t="s">
        <v>1932</v>
      </c>
      <c r="F231" s="1">
        <f t="shared" si="16"/>
        <v>3</v>
      </c>
      <c r="G231" s="1">
        <f t="shared" si="13"/>
        <v>0</v>
      </c>
      <c r="H231" s="1"/>
      <c r="I231" s="1">
        <f t="shared" si="14"/>
        <v>3</v>
      </c>
      <c r="J231" s="1">
        <f t="shared" si="15"/>
        <v>1</v>
      </c>
      <c r="K231" s="1">
        <v>3</v>
      </c>
    </row>
    <row r="232" spans="1:12" x14ac:dyDescent="0.25">
      <c r="A232" s="1" t="s">
        <v>1925</v>
      </c>
      <c r="B232" s="1">
        <v>231</v>
      </c>
      <c r="C232" s="11" t="s">
        <v>421</v>
      </c>
      <c r="D232" s="2" t="s">
        <v>1879</v>
      </c>
      <c r="E232" s="2" t="s">
        <v>1921</v>
      </c>
      <c r="F232" s="1">
        <f t="shared" si="16"/>
        <v>3</v>
      </c>
      <c r="G232" s="1">
        <f t="shared" si="13"/>
        <v>0</v>
      </c>
      <c r="H232" s="1"/>
      <c r="I232" s="1">
        <f t="shared" si="14"/>
        <v>3</v>
      </c>
      <c r="J232" s="1">
        <f t="shared" si="15"/>
        <v>1</v>
      </c>
      <c r="K232" s="1">
        <v>3</v>
      </c>
    </row>
    <row r="233" spans="1:12" x14ac:dyDescent="0.25">
      <c r="A233" s="1" t="s">
        <v>1922</v>
      </c>
      <c r="B233" s="1">
        <v>232</v>
      </c>
      <c r="C233" s="11" t="s">
        <v>422</v>
      </c>
      <c r="D233" s="2" t="s">
        <v>1879</v>
      </c>
      <c r="E233" s="2" t="s">
        <v>1932</v>
      </c>
      <c r="F233" s="1">
        <f t="shared" si="16"/>
        <v>2</v>
      </c>
      <c r="G233" s="1">
        <f t="shared" si="13"/>
        <v>0</v>
      </c>
      <c r="H233" s="1"/>
      <c r="I233" s="1">
        <f t="shared" si="14"/>
        <v>2</v>
      </c>
      <c r="J233" s="1">
        <f t="shared" si="15"/>
        <v>2</v>
      </c>
      <c r="K233" s="1">
        <v>2</v>
      </c>
    </row>
    <row r="234" spans="1:12" x14ac:dyDescent="0.25">
      <c r="A234" s="1" t="s">
        <v>1922</v>
      </c>
      <c r="B234" s="1">
        <v>233</v>
      </c>
      <c r="C234" s="11" t="s">
        <v>423</v>
      </c>
      <c r="D234" s="2" t="s">
        <v>1879</v>
      </c>
      <c r="E234" s="2" t="s">
        <v>1946</v>
      </c>
      <c r="F234" s="1">
        <f t="shared" si="16"/>
        <v>1</v>
      </c>
      <c r="G234" s="1">
        <f t="shared" si="13"/>
        <v>0</v>
      </c>
      <c r="H234" s="1"/>
      <c r="I234" s="1">
        <f t="shared" si="14"/>
        <v>1</v>
      </c>
      <c r="J234" s="1">
        <f t="shared" si="15"/>
        <v>3</v>
      </c>
      <c r="K234" s="1">
        <v>1</v>
      </c>
    </row>
    <row r="235" spans="1:12" x14ac:dyDescent="0.25">
      <c r="A235" s="1" t="s">
        <v>1925</v>
      </c>
      <c r="B235" s="1">
        <v>234</v>
      </c>
      <c r="C235" s="11" t="s">
        <v>424</v>
      </c>
      <c r="D235" s="2" t="s">
        <v>1879</v>
      </c>
      <c r="E235" s="2" t="s">
        <v>1921</v>
      </c>
      <c r="F235" s="1">
        <f t="shared" si="16"/>
        <v>3</v>
      </c>
      <c r="G235" s="1">
        <f t="shared" si="13"/>
        <v>0</v>
      </c>
      <c r="H235" s="1"/>
      <c r="I235" s="1">
        <f t="shared" si="14"/>
        <v>3</v>
      </c>
      <c r="J235" s="1">
        <f t="shared" si="15"/>
        <v>1</v>
      </c>
      <c r="K235" s="1">
        <v>3</v>
      </c>
    </row>
    <row r="236" spans="1:12" x14ac:dyDescent="0.25">
      <c r="A236" s="1" t="s">
        <v>1928</v>
      </c>
      <c r="B236" s="1">
        <v>235</v>
      </c>
      <c r="C236" s="11" t="s">
        <v>425</v>
      </c>
      <c r="D236" s="2" t="s">
        <v>1879</v>
      </c>
      <c r="E236" s="2" t="s">
        <v>1946</v>
      </c>
      <c r="F236" s="1">
        <f t="shared" si="16"/>
        <v>5</v>
      </c>
      <c r="G236" s="1">
        <f t="shared" si="13"/>
        <v>0</v>
      </c>
      <c r="H236" s="1"/>
      <c r="I236" s="1">
        <f t="shared" si="14"/>
        <v>5</v>
      </c>
      <c r="J236" s="1">
        <f t="shared" si="15"/>
        <v>0</v>
      </c>
      <c r="K236" s="1">
        <v>4</v>
      </c>
      <c r="L236" s="1">
        <v>1</v>
      </c>
    </row>
    <row r="237" spans="1:12" x14ac:dyDescent="0.25">
      <c r="A237" s="1" t="s">
        <v>1922</v>
      </c>
      <c r="B237" s="1">
        <v>236</v>
      </c>
      <c r="C237" s="11" t="s">
        <v>426</v>
      </c>
      <c r="D237" s="2" t="s">
        <v>1879</v>
      </c>
      <c r="E237" s="2" t="s">
        <v>1932</v>
      </c>
      <c r="F237" s="1">
        <f t="shared" si="16"/>
        <v>3</v>
      </c>
      <c r="G237" s="1">
        <f t="shared" si="13"/>
        <v>0</v>
      </c>
      <c r="H237" s="1"/>
      <c r="I237" s="1">
        <f t="shared" si="14"/>
        <v>3</v>
      </c>
      <c r="J237" s="1">
        <f t="shared" si="15"/>
        <v>1</v>
      </c>
      <c r="K237" s="1">
        <v>3</v>
      </c>
    </row>
    <row r="238" spans="1:12" x14ac:dyDescent="0.25">
      <c r="A238" s="1" t="s">
        <v>1928</v>
      </c>
      <c r="B238" s="1">
        <v>237</v>
      </c>
      <c r="C238" s="11" t="s">
        <v>427</v>
      </c>
      <c r="D238" s="2" t="s">
        <v>1879</v>
      </c>
      <c r="E238" s="2" t="s">
        <v>1921</v>
      </c>
      <c r="F238" s="1">
        <f t="shared" si="16"/>
        <v>4</v>
      </c>
      <c r="G238" s="1">
        <f t="shared" si="13"/>
        <v>0</v>
      </c>
      <c r="H238" s="1"/>
      <c r="I238" s="1">
        <f t="shared" si="14"/>
        <v>4</v>
      </c>
      <c r="J238" s="1">
        <f t="shared" si="15"/>
        <v>0</v>
      </c>
      <c r="K238" s="1">
        <v>4</v>
      </c>
    </row>
    <row r="239" spans="1:12" x14ac:dyDescent="0.25">
      <c r="A239" s="1" t="s">
        <v>1925</v>
      </c>
      <c r="B239" s="1">
        <v>238</v>
      </c>
      <c r="C239" s="11" t="s">
        <v>428</v>
      </c>
      <c r="D239" s="2" t="s">
        <v>1879</v>
      </c>
      <c r="E239" s="2" t="s">
        <v>1921</v>
      </c>
      <c r="F239" s="1">
        <f t="shared" si="16"/>
        <v>4</v>
      </c>
      <c r="G239" s="1">
        <f t="shared" si="13"/>
        <v>0</v>
      </c>
      <c r="H239" s="1"/>
      <c r="I239" s="1">
        <f t="shared" si="14"/>
        <v>4</v>
      </c>
      <c r="J239" s="1">
        <f t="shared" si="15"/>
        <v>0</v>
      </c>
      <c r="K239" s="1">
        <v>4</v>
      </c>
    </row>
    <row r="240" spans="1:12" x14ac:dyDescent="0.25">
      <c r="A240" s="1" t="s">
        <v>1922</v>
      </c>
      <c r="B240" s="1">
        <v>239</v>
      </c>
      <c r="C240" s="11" t="s">
        <v>429</v>
      </c>
      <c r="D240" s="2" t="s">
        <v>1879</v>
      </c>
      <c r="E240" s="2" t="s">
        <v>1937</v>
      </c>
      <c r="F240" s="1">
        <f t="shared" si="16"/>
        <v>2</v>
      </c>
      <c r="G240" s="1">
        <f t="shared" si="13"/>
        <v>0</v>
      </c>
      <c r="H240" s="1"/>
      <c r="I240" s="1">
        <f t="shared" si="14"/>
        <v>2</v>
      </c>
      <c r="J240" s="1">
        <f t="shared" si="15"/>
        <v>2</v>
      </c>
      <c r="K240" s="1">
        <v>2</v>
      </c>
    </row>
    <row r="241" spans="1:12" x14ac:dyDescent="0.25">
      <c r="A241" s="1" t="s">
        <v>1928</v>
      </c>
      <c r="B241" s="1">
        <v>240</v>
      </c>
      <c r="C241" s="11" t="s">
        <v>430</v>
      </c>
      <c r="D241" s="2" t="s">
        <v>1879</v>
      </c>
      <c r="E241" s="2" t="s">
        <v>1932</v>
      </c>
      <c r="F241" s="1">
        <f t="shared" si="16"/>
        <v>6</v>
      </c>
      <c r="G241" s="1">
        <f t="shared" si="13"/>
        <v>0</v>
      </c>
      <c r="H241" s="1"/>
      <c r="I241" s="1">
        <f t="shared" si="14"/>
        <v>6</v>
      </c>
      <c r="J241" s="1">
        <f t="shared" si="15"/>
        <v>0</v>
      </c>
      <c r="K241" s="1">
        <v>4</v>
      </c>
      <c r="L241" s="1">
        <v>2</v>
      </c>
    </row>
    <row r="242" spans="1:12" x14ac:dyDescent="0.25">
      <c r="A242" s="1" t="s">
        <v>1922</v>
      </c>
      <c r="B242" s="1">
        <v>241</v>
      </c>
      <c r="C242" s="11" t="s">
        <v>431</v>
      </c>
      <c r="D242" s="2" t="s">
        <v>1879</v>
      </c>
      <c r="E242" s="2" t="s">
        <v>1932</v>
      </c>
      <c r="F242" s="1">
        <f t="shared" si="16"/>
        <v>1</v>
      </c>
      <c r="G242" s="1">
        <f t="shared" si="13"/>
        <v>0</v>
      </c>
      <c r="H242" s="1"/>
      <c r="I242" s="1">
        <f t="shared" si="14"/>
        <v>1</v>
      </c>
      <c r="J242" s="1">
        <f t="shared" si="15"/>
        <v>3</v>
      </c>
      <c r="K242" s="1">
        <v>1</v>
      </c>
    </row>
    <row r="243" spans="1:12" x14ac:dyDescent="0.25">
      <c r="A243" s="1" t="s">
        <v>1922</v>
      </c>
      <c r="B243" s="1">
        <v>242</v>
      </c>
      <c r="C243" s="11" t="s">
        <v>432</v>
      </c>
      <c r="D243" s="2" t="s">
        <v>1879</v>
      </c>
      <c r="E243" s="2" t="s">
        <v>1932</v>
      </c>
      <c r="F243" s="1">
        <f t="shared" si="16"/>
        <v>2</v>
      </c>
      <c r="G243" s="1">
        <f t="shared" si="13"/>
        <v>0</v>
      </c>
      <c r="H243" s="1"/>
      <c r="I243" s="1">
        <f t="shared" si="14"/>
        <v>2</v>
      </c>
      <c r="J243" s="1">
        <f t="shared" si="15"/>
        <v>2</v>
      </c>
      <c r="K243" s="1">
        <v>2</v>
      </c>
    </row>
    <row r="244" spans="1:12" x14ac:dyDescent="0.25">
      <c r="A244" s="1" t="s">
        <v>1928</v>
      </c>
      <c r="B244" s="1">
        <v>243</v>
      </c>
      <c r="C244" s="11" t="s">
        <v>433</v>
      </c>
      <c r="D244" s="2" t="s">
        <v>1879</v>
      </c>
      <c r="E244" s="2" t="s">
        <v>1921</v>
      </c>
      <c r="F244" s="1">
        <f t="shared" si="16"/>
        <v>4</v>
      </c>
      <c r="G244" s="1">
        <f t="shared" si="13"/>
        <v>0</v>
      </c>
      <c r="H244" s="1"/>
      <c r="I244" s="1">
        <f t="shared" si="14"/>
        <v>4</v>
      </c>
      <c r="J244" s="1">
        <f t="shared" si="15"/>
        <v>0</v>
      </c>
      <c r="K244" s="1">
        <v>4</v>
      </c>
    </row>
    <row r="245" spans="1:12" x14ac:dyDescent="0.25">
      <c r="A245" s="1" t="s">
        <v>1925</v>
      </c>
      <c r="B245" s="1">
        <v>244</v>
      </c>
      <c r="C245" s="11" t="s">
        <v>434</v>
      </c>
      <c r="D245" s="2" t="s">
        <v>1879</v>
      </c>
      <c r="E245" s="2" t="s">
        <v>1924</v>
      </c>
      <c r="F245" s="1">
        <f t="shared" si="16"/>
        <v>3</v>
      </c>
      <c r="G245" s="1">
        <f t="shared" si="13"/>
        <v>0</v>
      </c>
      <c r="H245" s="1"/>
      <c r="I245" s="1">
        <f t="shared" si="14"/>
        <v>3</v>
      </c>
      <c r="J245" s="1">
        <f t="shared" si="15"/>
        <v>1</v>
      </c>
      <c r="K245" s="1">
        <v>3</v>
      </c>
    </row>
    <row r="246" spans="1:12" x14ac:dyDescent="0.25">
      <c r="A246" s="1" t="s">
        <v>1925</v>
      </c>
      <c r="B246" s="1">
        <v>245</v>
      </c>
      <c r="C246" s="11" t="s">
        <v>435</v>
      </c>
      <c r="D246" s="2" t="s">
        <v>1879</v>
      </c>
      <c r="E246" s="2" t="s">
        <v>1932</v>
      </c>
      <c r="F246" s="1">
        <f t="shared" si="16"/>
        <v>4</v>
      </c>
      <c r="G246" s="1">
        <f t="shared" si="13"/>
        <v>0</v>
      </c>
      <c r="H246" s="1"/>
      <c r="I246" s="1">
        <f t="shared" si="14"/>
        <v>4</v>
      </c>
      <c r="J246" s="1">
        <f t="shared" si="15"/>
        <v>0</v>
      </c>
      <c r="K246" s="1">
        <v>4</v>
      </c>
    </row>
    <row r="247" spans="1:12" x14ac:dyDescent="0.25">
      <c r="A247" s="1" t="s">
        <v>1928</v>
      </c>
      <c r="B247" s="1">
        <v>246</v>
      </c>
      <c r="C247" s="11" t="s">
        <v>436</v>
      </c>
      <c r="D247" s="2" t="s">
        <v>1879</v>
      </c>
      <c r="E247" s="2" t="s">
        <v>1946</v>
      </c>
      <c r="F247" s="1">
        <f t="shared" si="16"/>
        <v>4</v>
      </c>
      <c r="G247" s="1">
        <f t="shared" si="13"/>
        <v>0</v>
      </c>
      <c r="H247" s="1"/>
      <c r="I247" s="1">
        <f t="shared" si="14"/>
        <v>4</v>
      </c>
      <c r="J247" s="1">
        <f t="shared" si="15"/>
        <v>0</v>
      </c>
      <c r="K247" s="1">
        <v>4</v>
      </c>
    </row>
    <row r="248" spans="1:12" x14ac:dyDescent="0.25">
      <c r="A248" s="1" t="s">
        <v>1928</v>
      </c>
      <c r="B248" s="1">
        <v>247</v>
      </c>
      <c r="C248" s="11" t="s">
        <v>437</v>
      </c>
      <c r="D248" s="2" t="s">
        <v>1879</v>
      </c>
      <c r="E248" s="2" t="s">
        <v>1937</v>
      </c>
      <c r="F248" s="1">
        <f t="shared" si="16"/>
        <v>4</v>
      </c>
      <c r="G248" s="1">
        <f t="shared" si="13"/>
        <v>0</v>
      </c>
      <c r="H248" s="1"/>
      <c r="I248" s="1">
        <f t="shared" si="14"/>
        <v>4</v>
      </c>
      <c r="J248" s="1">
        <f t="shared" si="15"/>
        <v>0</v>
      </c>
      <c r="K248" s="1">
        <v>4</v>
      </c>
    </row>
    <row r="249" spans="1:12" x14ac:dyDescent="0.25">
      <c r="A249" s="1" t="s">
        <v>1928</v>
      </c>
      <c r="B249" s="1">
        <v>248</v>
      </c>
      <c r="C249" s="11" t="s">
        <v>438</v>
      </c>
      <c r="D249" s="2" t="s">
        <v>1879</v>
      </c>
      <c r="E249" s="2" t="s">
        <v>1932</v>
      </c>
      <c r="F249" s="1">
        <f t="shared" si="16"/>
        <v>6</v>
      </c>
      <c r="G249" s="1">
        <f t="shared" si="13"/>
        <v>0</v>
      </c>
      <c r="H249" s="1"/>
      <c r="I249" s="1">
        <f t="shared" si="14"/>
        <v>6</v>
      </c>
      <c r="J249" s="1">
        <f t="shared" si="15"/>
        <v>0</v>
      </c>
      <c r="K249" s="1">
        <v>4</v>
      </c>
      <c r="L249" s="1">
        <v>2</v>
      </c>
    </row>
    <row r="250" spans="1:12" x14ac:dyDescent="0.25">
      <c r="A250" s="1" t="s">
        <v>1922</v>
      </c>
      <c r="B250" s="1">
        <v>249</v>
      </c>
      <c r="C250" s="11" t="s">
        <v>439</v>
      </c>
      <c r="D250" s="2" t="s">
        <v>1879</v>
      </c>
      <c r="E250" s="2" t="s">
        <v>1924</v>
      </c>
      <c r="F250" s="1">
        <f t="shared" si="16"/>
        <v>1</v>
      </c>
      <c r="G250" s="1">
        <f t="shared" si="13"/>
        <v>0</v>
      </c>
      <c r="H250" s="1"/>
      <c r="I250" s="1">
        <f t="shared" si="14"/>
        <v>1</v>
      </c>
      <c r="J250" s="1">
        <f t="shared" si="15"/>
        <v>3</v>
      </c>
      <c r="K250" s="1">
        <v>1</v>
      </c>
    </row>
    <row r="251" spans="1:12" x14ac:dyDescent="0.25">
      <c r="A251" s="1" t="s">
        <v>1922</v>
      </c>
      <c r="B251" s="1">
        <v>250</v>
      </c>
      <c r="C251" s="11" t="s">
        <v>440</v>
      </c>
      <c r="D251" s="2" t="s">
        <v>1879</v>
      </c>
      <c r="E251" s="2" t="s">
        <v>1932</v>
      </c>
      <c r="F251" s="1">
        <f t="shared" si="16"/>
        <v>1</v>
      </c>
      <c r="G251" s="1">
        <f t="shared" si="13"/>
        <v>0</v>
      </c>
      <c r="H251" s="1"/>
      <c r="I251" s="1">
        <f t="shared" si="14"/>
        <v>1</v>
      </c>
      <c r="J251" s="1">
        <f t="shared" si="15"/>
        <v>3</v>
      </c>
      <c r="K251" s="1">
        <v>1</v>
      </c>
    </row>
    <row r="252" spans="1:12" x14ac:dyDescent="0.25">
      <c r="A252" s="1" t="s">
        <v>1922</v>
      </c>
      <c r="B252" s="1">
        <v>251</v>
      </c>
      <c r="C252" s="11" t="s">
        <v>441</v>
      </c>
      <c r="D252" s="2" t="s">
        <v>1879</v>
      </c>
      <c r="E252" s="2" t="s">
        <v>1924</v>
      </c>
      <c r="F252" s="1">
        <f t="shared" si="16"/>
        <v>0</v>
      </c>
      <c r="G252" s="1">
        <f t="shared" si="13"/>
        <v>0</v>
      </c>
      <c r="H252" s="1"/>
      <c r="I252" s="1">
        <f t="shared" si="14"/>
        <v>0</v>
      </c>
      <c r="J252" s="1">
        <f t="shared" si="15"/>
        <v>4</v>
      </c>
    </row>
    <row r="253" spans="1:12" x14ac:dyDescent="0.25">
      <c r="A253" s="1" t="s">
        <v>1925</v>
      </c>
      <c r="B253" s="1">
        <v>252</v>
      </c>
      <c r="C253" s="11" t="s">
        <v>258</v>
      </c>
      <c r="D253" s="2" t="s">
        <v>1879</v>
      </c>
      <c r="E253" s="2" t="s">
        <v>1924</v>
      </c>
      <c r="F253" s="1">
        <f t="shared" si="16"/>
        <v>4</v>
      </c>
      <c r="G253" s="1">
        <f t="shared" si="13"/>
        <v>0</v>
      </c>
      <c r="H253" s="1"/>
      <c r="I253" s="1">
        <f t="shared" si="14"/>
        <v>4</v>
      </c>
      <c r="J253" s="1">
        <f t="shared" si="15"/>
        <v>0</v>
      </c>
      <c r="K253" s="1">
        <v>4</v>
      </c>
    </row>
    <row r="254" spans="1:12" x14ac:dyDescent="0.25">
      <c r="A254" s="1" t="s">
        <v>1928</v>
      </c>
      <c r="B254" s="1">
        <v>253</v>
      </c>
      <c r="C254" s="11" t="s">
        <v>259</v>
      </c>
      <c r="D254" s="2" t="s">
        <v>1879</v>
      </c>
      <c r="E254" s="2" t="s">
        <v>1932</v>
      </c>
      <c r="F254" s="1">
        <f t="shared" si="16"/>
        <v>6</v>
      </c>
      <c r="G254" s="1">
        <f t="shared" si="13"/>
        <v>0</v>
      </c>
      <c r="H254" s="1"/>
      <c r="I254" s="1">
        <f t="shared" si="14"/>
        <v>6</v>
      </c>
      <c r="J254" s="1">
        <f t="shared" si="15"/>
        <v>0</v>
      </c>
      <c r="K254" s="1">
        <v>4</v>
      </c>
      <c r="L254" s="1">
        <v>2</v>
      </c>
    </row>
    <row r="255" spans="1:12" x14ac:dyDescent="0.25">
      <c r="A255" s="1" t="s">
        <v>1925</v>
      </c>
      <c r="B255" s="1">
        <v>254</v>
      </c>
      <c r="C255" s="11" t="s">
        <v>260</v>
      </c>
      <c r="D255" s="2" t="s">
        <v>1879</v>
      </c>
      <c r="E255" s="2" t="s">
        <v>1946</v>
      </c>
      <c r="F255" s="1">
        <f t="shared" si="16"/>
        <v>4</v>
      </c>
      <c r="G255" s="1">
        <f t="shared" si="13"/>
        <v>0</v>
      </c>
      <c r="H255" s="1"/>
      <c r="I255" s="1">
        <f t="shared" si="14"/>
        <v>4</v>
      </c>
      <c r="J255" s="1">
        <f t="shared" si="15"/>
        <v>0</v>
      </c>
      <c r="K255" s="1">
        <v>4</v>
      </c>
    </row>
    <row r="256" spans="1:12" x14ac:dyDescent="0.25">
      <c r="A256" s="1" t="s">
        <v>1922</v>
      </c>
      <c r="B256" s="1">
        <v>255</v>
      </c>
      <c r="C256" s="11" t="s">
        <v>261</v>
      </c>
      <c r="D256" s="2" t="s">
        <v>1879</v>
      </c>
      <c r="E256" s="2" t="s">
        <v>1946</v>
      </c>
      <c r="F256" s="1">
        <f t="shared" si="16"/>
        <v>2</v>
      </c>
      <c r="G256" s="1">
        <f t="shared" si="13"/>
        <v>0</v>
      </c>
      <c r="H256" s="1"/>
      <c r="I256" s="1">
        <f t="shared" si="14"/>
        <v>2</v>
      </c>
      <c r="J256" s="1">
        <f t="shared" si="15"/>
        <v>2</v>
      </c>
      <c r="K256" s="1">
        <v>2</v>
      </c>
    </row>
    <row r="257" spans="1:16" x14ac:dyDescent="0.25">
      <c r="A257" s="1" t="s">
        <v>1928</v>
      </c>
      <c r="B257" s="1">
        <v>256</v>
      </c>
      <c r="C257" s="11" t="s">
        <v>262</v>
      </c>
      <c r="D257" s="2" t="s">
        <v>1879</v>
      </c>
      <c r="E257" s="2" t="s">
        <v>1921</v>
      </c>
      <c r="F257" s="1">
        <f t="shared" si="16"/>
        <v>4</v>
      </c>
      <c r="G257" s="1">
        <f t="shared" si="13"/>
        <v>0</v>
      </c>
      <c r="H257" s="1"/>
      <c r="I257" s="1">
        <f t="shared" si="14"/>
        <v>4</v>
      </c>
      <c r="J257" s="1">
        <f t="shared" si="15"/>
        <v>0</v>
      </c>
      <c r="K257" s="1">
        <v>4</v>
      </c>
    </row>
    <row r="258" spans="1:16" x14ac:dyDescent="0.25">
      <c r="A258" s="1" t="s">
        <v>1928</v>
      </c>
      <c r="B258" s="1">
        <v>257</v>
      </c>
      <c r="C258" s="11" t="s">
        <v>263</v>
      </c>
      <c r="D258" s="2" t="s">
        <v>1879</v>
      </c>
      <c r="E258" s="2" t="s">
        <v>1946</v>
      </c>
      <c r="F258" s="1">
        <f t="shared" si="16"/>
        <v>4</v>
      </c>
      <c r="G258" s="1">
        <f t="shared" ref="G258:G321" si="17">SUM(P258:T258)</f>
        <v>0</v>
      </c>
      <c r="H258" s="1"/>
      <c r="I258" s="1">
        <f t="shared" ref="I258:I321" si="18">SUM(F258:H258)</f>
        <v>4</v>
      </c>
      <c r="J258" s="1">
        <f t="shared" ref="J258:J321" si="19">IF(IF(D258="",1,4)&gt;I258,IF(D258="",1,4)-I258,IF(F258+G258&gt;0,0,1))</f>
        <v>0</v>
      </c>
      <c r="K258" s="1">
        <v>4</v>
      </c>
    </row>
    <row r="259" spans="1:16" x14ac:dyDescent="0.25">
      <c r="A259" s="1" t="s">
        <v>1925</v>
      </c>
      <c r="B259" s="1">
        <v>258</v>
      </c>
      <c r="C259" s="11" t="s">
        <v>264</v>
      </c>
      <c r="D259" s="2" t="s">
        <v>1879</v>
      </c>
      <c r="E259" s="2" t="s">
        <v>1921</v>
      </c>
      <c r="F259" s="1">
        <f t="shared" si="16"/>
        <v>6</v>
      </c>
      <c r="G259" s="1">
        <f t="shared" si="17"/>
        <v>0</v>
      </c>
      <c r="H259" s="1"/>
      <c r="I259" s="1">
        <f t="shared" si="18"/>
        <v>6</v>
      </c>
      <c r="J259" s="1">
        <f t="shared" si="19"/>
        <v>0</v>
      </c>
      <c r="K259" s="1">
        <v>4</v>
      </c>
      <c r="L259" s="1">
        <v>2</v>
      </c>
    </row>
    <row r="260" spans="1:16" x14ac:dyDescent="0.25">
      <c r="A260" s="1" t="s">
        <v>1928</v>
      </c>
      <c r="B260" s="1">
        <v>259</v>
      </c>
      <c r="C260" s="11" t="s">
        <v>265</v>
      </c>
      <c r="D260" s="2" t="s">
        <v>1879</v>
      </c>
      <c r="E260" s="2" t="s">
        <v>1921</v>
      </c>
      <c r="F260" s="1">
        <f t="shared" si="16"/>
        <v>4</v>
      </c>
      <c r="G260" s="1">
        <f t="shared" si="17"/>
        <v>0</v>
      </c>
      <c r="H260" s="1"/>
      <c r="I260" s="1">
        <f t="shared" si="18"/>
        <v>4</v>
      </c>
      <c r="J260" s="1">
        <f t="shared" si="19"/>
        <v>0</v>
      </c>
      <c r="K260" s="1">
        <v>4</v>
      </c>
    </row>
    <row r="261" spans="1:16" x14ac:dyDescent="0.25">
      <c r="A261" s="1" t="s">
        <v>1922</v>
      </c>
      <c r="B261" s="1">
        <v>260</v>
      </c>
      <c r="C261" s="11" t="s">
        <v>266</v>
      </c>
      <c r="D261" s="2" t="s">
        <v>1879</v>
      </c>
      <c r="E261" s="2" t="s">
        <v>1932</v>
      </c>
      <c r="F261" s="1">
        <f t="shared" si="16"/>
        <v>1</v>
      </c>
      <c r="G261" s="1">
        <f t="shared" si="17"/>
        <v>1</v>
      </c>
      <c r="H261" s="1"/>
      <c r="I261" s="1">
        <f t="shared" si="18"/>
        <v>2</v>
      </c>
      <c r="J261" s="1">
        <f t="shared" si="19"/>
        <v>2</v>
      </c>
      <c r="K261" s="1">
        <v>1</v>
      </c>
      <c r="P261" s="1">
        <v>1</v>
      </c>
    </row>
    <row r="262" spans="1:16" x14ac:dyDescent="0.25">
      <c r="A262" s="1" t="s">
        <v>1922</v>
      </c>
      <c r="B262" s="1">
        <v>261</v>
      </c>
      <c r="C262" s="11" t="s">
        <v>267</v>
      </c>
      <c r="D262" s="2" t="s">
        <v>1879</v>
      </c>
      <c r="E262" s="2" t="s">
        <v>1924</v>
      </c>
      <c r="F262" s="1">
        <f t="shared" ref="F262:F293" si="20">SUM(K262:O262)</f>
        <v>1</v>
      </c>
      <c r="G262" s="1">
        <f t="shared" si="17"/>
        <v>0</v>
      </c>
      <c r="H262" s="1"/>
      <c r="I262" s="1">
        <f t="shared" si="18"/>
        <v>1</v>
      </c>
      <c r="J262" s="1">
        <f t="shared" si="19"/>
        <v>3</v>
      </c>
      <c r="K262" s="1">
        <v>1</v>
      </c>
    </row>
    <row r="263" spans="1:16" x14ac:dyDescent="0.25">
      <c r="A263" s="1" t="s">
        <v>1928</v>
      </c>
      <c r="B263" s="1">
        <v>262</v>
      </c>
      <c r="C263" s="11" t="s">
        <v>268</v>
      </c>
      <c r="D263" s="2" t="s">
        <v>1916</v>
      </c>
      <c r="E263" s="2" t="s">
        <v>1921</v>
      </c>
      <c r="F263" s="1">
        <f t="shared" si="20"/>
        <v>4</v>
      </c>
      <c r="G263" s="1">
        <f t="shared" si="17"/>
        <v>0</v>
      </c>
      <c r="H263" s="1"/>
      <c r="I263" s="1">
        <f t="shared" si="18"/>
        <v>4</v>
      </c>
      <c r="J263" s="1">
        <f t="shared" si="19"/>
        <v>0</v>
      </c>
      <c r="K263" s="1">
        <v>4</v>
      </c>
    </row>
    <row r="264" spans="1:16" x14ac:dyDescent="0.25">
      <c r="A264" s="1" t="s">
        <v>1928</v>
      </c>
      <c r="B264" s="1">
        <v>263</v>
      </c>
      <c r="C264" s="11" t="s">
        <v>269</v>
      </c>
      <c r="D264" s="2" t="s">
        <v>1916</v>
      </c>
      <c r="E264" s="2" t="s">
        <v>1921</v>
      </c>
      <c r="F264" s="1">
        <f t="shared" si="20"/>
        <v>4</v>
      </c>
      <c r="G264" s="1">
        <f t="shared" si="17"/>
        <v>0</v>
      </c>
      <c r="H264" s="1"/>
      <c r="I264" s="1">
        <f t="shared" si="18"/>
        <v>4</v>
      </c>
      <c r="J264" s="1">
        <f t="shared" si="19"/>
        <v>0</v>
      </c>
      <c r="K264" s="1">
        <v>4</v>
      </c>
    </row>
    <row r="265" spans="1:16" x14ac:dyDescent="0.25">
      <c r="A265" s="1" t="s">
        <v>1925</v>
      </c>
      <c r="B265" s="1">
        <v>264</v>
      </c>
      <c r="C265" s="11" t="s">
        <v>270</v>
      </c>
      <c r="D265" s="2" t="s">
        <v>1916</v>
      </c>
      <c r="E265" s="2" t="s">
        <v>1944</v>
      </c>
      <c r="F265" s="1">
        <f t="shared" si="20"/>
        <v>2</v>
      </c>
      <c r="G265" s="1">
        <f t="shared" si="17"/>
        <v>0</v>
      </c>
      <c r="H265" s="1"/>
      <c r="I265" s="1">
        <f t="shared" si="18"/>
        <v>2</v>
      </c>
      <c r="J265" s="1">
        <f t="shared" si="19"/>
        <v>2</v>
      </c>
      <c r="K265" s="1">
        <v>2</v>
      </c>
    </row>
    <row r="266" spans="1:16" x14ac:dyDescent="0.25">
      <c r="A266" s="1" t="s">
        <v>1928</v>
      </c>
      <c r="B266" s="1">
        <v>265</v>
      </c>
      <c r="C266" s="11" t="s">
        <v>271</v>
      </c>
      <c r="D266" s="2" t="s">
        <v>1916</v>
      </c>
      <c r="E266" s="2" t="s">
        <v>1932</v>
      </c>
      <c r="F266" s="1">
        <f t="shared" si="20"/>
        <v>4</v>
      </c>
      <c r="G266" s="1">
        <f t="shared" si="17"/>
        <v>0</v>
      </c>
      <c r="H266" s="1"/>
      <c r="I266" s="1">
        <f t="shared" si="18"/>
        <v>4</v>
      </c>
      <c r="J266" s="1">
        <f t="shared" si="19"/>
        <v>0</v>
      </c>
      <c r="K266" s="1">
        <v>4</v>
      </c>
    </row>
    <row r="267" spans="1:16" x14ac:dyDescent="0.25">
      <c r="A267" s="1" t="s">
        <v>1922</v>
      </c>
      <c r="B267" s="1">
        <v>266</v>
      </c>
      <c r="C267" s="11" t="s">
        <v>272</v>
      </c>
      <c r="D267" s="2" t="s">
        <v>1916</v>
      </c>
      <c r="E267" s="2" t="s">
        <v>1921</v>
      </c>
      <c r="F267" s="1">
        <f t="shared" si="20"/>
        <v>1</v>
      </c>
      <c r="G267" s="1">
        <f t="shared" si="17"/>
        <v>0</v>
      </c>
      <c r="H267" s="1"/>
      <c r="I267" s="1">
        <f t="shared" si="18"/>
        <v>1</v>
      </c>
      <c r="J267" s="1">
        <f t="shared" si="19"/>
        <v>3</v>
      </c>
      <c r="K267" s="1">
        <v>1</v>
      </c>
    </row>
    <row r="268" spans="1:16" x14ac:dyDescent="0.25">
      <c r="A268" s="1" t="s">
        <v>1922</v>
      </c>
      <c r="B268" s="1">
        <v>267</v>
      </c>
      <c r="C268" s="11" t="s">
        <v>273</v>
      </c>
      <c r="D268" s="2" t="s">
        <v>1916</v>
      </c>
      <c r="E268" s="2" t="s">
        <v>1921</v>
      </c>
      <c r="F268" s="1">
        <f t="shared" si="20"/>
        <v>2</v>
      </c>
      <c r="G268" s="1">
        <f t="shared" si="17"/>
        <v>0</v>
      </c>
      <c r="H268" s="1"/>
      <c r="I268" s="1">
        <f t="shared" si="18"/>
        <v>2</v>
      </c>
      <c r="J268" s="1">
        <f t="shared" si="19"/>
        <v>2</v>
      </c>
      <c r="K268" s="1">
        <v>2</v>
      </c>
    </row>
    <row r="269" spans="1:16" x14ac:dyDescent="0.25">
      <c r="A269" s="1" t="s">
        <v>1922</v>
      </c>
      <c r="B269" s="1">
        <v>268</v>
      </c>
      <c r="C269" s="11" t="s">
        <v>274</v>
      </c>
      <c r="D269" s="2" t="s">
        <v>1916</v>
      </c>
      <c r="E269" s="2" t="s">
        <v>1924</v>
      </c>
      <c r="F269" s="1">
        <f t="shared" si="20"/>
        <v>2</v>
      </c>
      <c r="G269" s="1">
        <f t="shared" si="17"/>
        <v>0</v>
      </c>
      <c r="H269" s="1"/>
      <c r="I269" s="1">
        <f t="shared" si="18"/>
        <v>2</v>
      </c>
      <c r="J269" s="1">
        <f t="shared" si="19"/>
        <v>2</v>
      </c>
      <c r="K269" s="1">
        <v>2</v>
      </c>
    </row>
    <row r="270" spans="1:16" x14ac:dyDescent="0.25">
      <c r="A270" s="1" t="s">
        <v>1922</v>
      </c>
      <c r="B270" s="1">
        <v>269</v>
      </c>
      <c r="C270" s="11" t="s">
        <v>275</v>
      </c>
      <c r="D270" s="2" t="s">
        <v>1916</v>
      </c>
      <c r="E270" s="2" t="s">
        <v>1924</v>
      </c>
      <c r="F270" s="1">
        <f t="shared" si="20"/>
        <v>1</v>
      </c>
      <c r="G270" s="1">
        <f t="shared" si="17"/>
        <v>0</v>
      </c>
      <c r="H270" s="1"/>
      <c r="I270" s="1">
        <f t="shared" si="18"/>
        <v>1</v>
      </c>
      <c r="J270" s="1">
        <f t="shared" si="19"/>
        <v>3</v>
      </c>
      <c r="K270" s="1">
        <v>1</v>
      </c>
    </row>
    <row r="271" spans="1:16" x14ac:dyDescent="0.25">
      <c r="A271" s="1" t="s">
        <v>1925</v>
      </c>
      <c r="B271" s="1">
        <v>270</v>
      </c>
      <c r="C271" s="11" t="s">
        <v>276</v>
      </c>
      <c r="D271" s="2" t="s">
        <v>1916</v>
      </c>
      <c r="E271" s="2" t="s">
        <v>1944</v>
      </c>
      <c r="F271" s="1">
        <f t="shared" si="20"/>
        <v>3</v>
      </c>
      <c r="G271" s="1">
        <f t="shared" si="17"/>
        <v>0</v>
      </c>
      <c r="H271" s="1"/>
      <c r="I271" s="1">
        <f t="shared" si="18"/>
        <v>3</v>
      </c>
      <c r="J271" s="1">
        <f t="shared" si="19"/>
        <v>1</v>
      </c>
      <c r="K271" s="1">
        <v>3</v>
      </c>
    </row>
    <row r="272" spans="1:16" x14ac:dyDescent="0.25">
      <c r="A272" s="1" t="s">
        <v>1925</v>
      </c>
      <c r="B272" s="1">
        <v>271</v>
      </c>
      <c r="C272" s="11" t="s">
        <v>277</v>
      </c>
      <c r="D272" s="2" t="s">
        <v>1916</v>
      </c>
      <c r="E272" s="2" t="s">
        <v>1944</v>
      </c>
      <c r="F272" s="1">
        <f t="shared" si="20"/>
        <v>1</v>
      </c>
      <c r="G272" s="1">
        <f t="shared" si="17"/>
        <v>0</v>
      </c>
      <c r="H272" s="1"/>
      <c r="I272" s="1">
        <f t="shared" si="18"/>
        <v>1</v>
      </c>
      <c r="J272" s="1">
        <f t="shared" si="19"/>
        <v>3</v>
      </c>
      <c r="K272" s="1">
        <v>1</v>
      </c>
    </row>
    <row r="273" spans="1:11" x14ac:dyDescent="0.25">
      <c r="A273" s="1" t="s">
        <v>1925</v>
      </c>
      <c r="B273" s="1">
        <v>272</v>
      </c>
      <c r="C273" s="11" t="s">
        <v>278</v>
      </c>
      <c r="D273" s="2" t="s">
        <v>1916</v>
      </c>
      <c r="E273" s="2" t="s">
        <v>1944</v>
      </c>
      <c r="F273" s="1">
        <f t="shared" si="20"/>
        <v>4</v>
      </c>
      <c r="G273" s="1">
        <f t="shared" si="17"/>
        <v>0</v>
      </c>
      <c r="H273" s="1"/>
      <c r="I273" s="1">
        <f t="shared" si="18"/>
        <v>4</v>
      </c>
      <c r="J273" s="1">
        <f t="shared" si="19"/>
        <v>0</v>
      </c>
      <c r="K273" s="1">
        <v>4</v>
      </c>
    </row>
    <row r="274" spans="1:11" x14ac:dyDescent="0.25">
      <c r="A274" s="1" t="s">
        <v>1928</v>
      </c>
      <c r="B274" s="1">
        <v>273</v>
      </c>
      <c r="C274" s="11" t="s">
        <v>279</v>
      </c>
      <c r="D274" s="2" t="s">
        <v>1916</v>
      </c>
      <c r="E274" s="2" t="s">
        <v>1944</v>
      </c>
      <c r="F274" s="1">
        <f t="shared" si="20"/>
        <v>4</v>
      </c>
      <c r="G274" s="1">
        <f t="shared" si="17"/>
        <v>0</v>
      </c>
      <c r="H274" s="1"/>
      <c r="I274" s="1">
        <f t="shared" si="18"/>
        <v>4</v>
      </c>
      <c r="J274" s="1">
        <f t="shared" si="19"/>
        <v>0</v>
      </c>
      <c r="K274" s="1">
        <v>4</v>
      </c>
    </row>
    <row r="275" spans="1:11" x14ac:dyDescent="0.25">
      <c r="A275" s="1" t="s">
        <v>1922</v>
      </c>
      <c r="B275" s="1">
        <v>274</v>
      </c>
      <c r="C275" s="11" t="s">
        <v>280</v>
      </c>
      <c r="D275" s="2" t="s">
        <v>1916</v>
      </c>
      <c r="E275" s="2" t="s">
        <v>1944</v>
      </c>
      <c r="F275" s="1">
        <f t="shared" si="20"/>
        <v>2</v>
      </c>
      <c r="G275" s="1">
        <f t="shared" si="17"/>
        <v>0</v>
      </c>
      <c r="H275" s="1"/>
      <c r="I275" s="1">
        <f t="shared" si="18"/>
        <v>2</v>
      </c>
      <c r="J275" s="1">
        <f t="shared" si="19"/>
        <v>2</v>
      </c>
      <c r="K275" s="1">
        <v>2</v>
      </c>
    </row>
    <row r="276" spans="1:11" x14ac:dyDescent="0.25">
      <c r="A276" s="1" t="s">
        <v>1928</v>
      </c>
      <c r="B276" s="1">
        <v>275</v>
      </c>
      <c r="C276" s="11" t="s">
        <v>281</v>
      </c>
      <c r="D276" s="2" t="s">
        <v>1916</v>
      </c>
      <c r="E276" s="2" t="s">
        <v>1944</v>
      </c>
      <c r="F276" s="1">
        <f t="shared" si="20"/>
        <v>4</v>
      </c>
      <c r="G276" s="1">
        <f t="shared" si="17"/>
        <v>0</v>
      </c>
      <c r="H276" s="1"/>
      <c r="I276" s="1">
        <f t="shared" si="18"/>
        <v>4</v>
      </c>
      <c r="J276" s="1">
        <f t="shared" si="19"/>
        <v>0</v>
      </c>
      <c r="K276" s="1">
        <v>4</v>
      </c>
    </row>
    <row r="277" spans="1:11" x14ac:dyDescent="0.25">
      <c r="A277" s="1" t="s">
        <v>1928</v>
      </c>
      <c r="B277" s="1">
        <v>276</v>
      </c>
      <c r="C277" s="11" t="s">
        <v>282</v>
      </c>
      <c r="D277" s="2" t="s">
        <v>1916</v>
      </c>
      <c r="E277" s="2" t="s">
        <v>1944</v>
      </c>
      <c r="F277" s="1">
        <f t="shared" si="20"/>
        <v>4</v>
      </c>
      <c r="G277" s="1">
        <f t="shared" si="17"/>
        <v>0</v>
      </c>
      <c r="H277" s="1"/>
      <c r="I277" s="1">
        <f t="shared" si="18"/>
        <v>4</v>
      </c>
      <c r="J277" s="1">
        <f t="shared" si="19"/>
        <v>0</v>
      </c>
      <c r="K277" s="1">
        <v>4</v>
      </c>
    </row>
    <row r="278" spans="1:11" x14ac:dyDescent="0.25">
      <c r="A278" s="1" t="s">
        <v>1928</v>
      </c>
      <c r="B278" s="1">
        <v>277</v>
      </c>
      <c r="C278" s="11" t="s">
        <v>283</v>
      </c>
      <c r="D278" s="2" t="s">
        <v>1916</v>
      </c>
      <c r="E278" s="2" t="s">
        <v>1944</v>
      </c>
      <c r="F278" s="1">
        <f t="shared" si="20"/>
        <v>4</v>
      </c>
      <c r="G278" s="1">
        <f t="shared" si="17"/>
        <v>0</v>
      </c>
      <c r="H278" s="1"/>
      <c r="I278" s="1">
        <f t="shared" si="18"/>
        <v>4</v>
      </c>
      <c r="J278" s="1">
        <f t="shared" si="19"/>
        <v>0</v>
      </c>
      <c r="K278" s="1">
        <v>4</v>
      </c>
    </row>
    <row r="279" spans="1:11" x14ac:dyDescent="0.25">
      <c r="A279" s="1" t="s">
        <v>1925</v>
      </c>
      <c r="B279" s="1">
        <v>278</v>
      </c>
      <c r="C279" s="11" t="s">
        <v>284</v>
      </c>
      <c r="D279" s="2" t="s">
        <v>1916</v>
      </c>
      <c r="E279" s="2" t="s">
        <v>1944</v>
      </c>
      <c r="F279" s="1">
        <f t="shared" si="20"/>
        <v>4</v>
      </c>
      <c r="G279" s="1">
        <f t="shared" si="17"/>
        <v>0</v>
      </c>
      <c r="H279" s="1"/>
      <c r="I279" s="1">
        <f t="shared" si="18"/>
        <v>4</v>
      </c>
      <c r="J279" s="1">
        <f t="shared" si="19"/>
        <v>0</v>
      </c>
      <c r="K279" s="1">
        <v>4</v>
      </c>
    </row>
    <row r="280" spans="1:11" x14ac:dyDescent="0.25">
      <c r="A280" s="1" t="s">
        <v>1922</v>
      </c>
      <c r="B280" s="1">
        <v>279</v>
      </c>
      <c r="C280" s="11" t="s">
        <v>285</v>
      </c>
      <c r="D280" s="2" t="s">
        <v>1916</v>
      </c>
      <c r="E280" s="2" t="s">
        <v>1944</v>
      </c>
      <c r="F280" s="1">
        <f t="shared" si="20"/>
        <v>2</v>
      </c>
      <c r="G280" s="1">
        <f t="shared" si="17"/>
        <v>0</v>
      </c>
      <c r="H280" s="1"/>
      <c r="I280" s="1">
        <f t="shared" si="18"/>
        <v>2</v>
      </c>
      <c r="J280" s="1">
        <f t="shared" si="19"/>
        <v>2</v>
      </c>
      <c r="K280" s="1">
        <v>2</v>
      </c>
    </row>
    <row r="281" spans="1:11" x14ac:dyDescent="0.25">
      <c r="A281" s="1" t="s">
        <v>1925</v>
      </c>
      <c r="B281" s="1">
        <v>280</v>
      </c>
      <c r="C281" s="11" t="s">
        <v>286</v>
      </c>
      <c r="D281" s="2" t="s">
        <v>1916</v>
      </c>
      <c r="E281" s="2" t="s">
        <v>1924</v>
      </c>
      <c r="F281" s="1">
        <f t="shared" si="20"/>
        <v>2</v>
      </c>
      <c r="G281" s="1">
        <f t="shared" si="17"/>
        <v>0</v>
      </c>
      <c r="H281" s="1"/>
      <c r="I281" s="1">
        <f t="shared" si="18"/>
        <v>2</v>
      </c>
      <c r="J281" s="1">
        <f t="shared" si="19"/>
        <v>2</v>
      </c>
      <c r="K281" s="1">
        <v>2</v>
      </c>
    </row>
    <row r="282" spans="1:11" x14ac:dyDescent="0.25">
      <c r="A282" s="1" t="s">
        <v>1925</v>
      </c>
      <c r="B282" s="1">
        <v>281</v>
      </c>
      <c r="C282" s="11" t="s">
        <v>287</v>
      </c>
      <c r="D282" s="2" t="s">
        <v>1916</v>
      </c>
      <c r="E282" s="2" t="s">
        <v>1924</v>
      </c>
      <c r="F282" s="1">
        <f t="shared" si="20"/>
        <v>3</v>
      </c>
      <c r="G282" s="1">
        <f t="shared" si="17"/>
        <v>0</v>
      </c>
      <c r="H282" s="1"/>
      <c r="I282" s="1">
        <f t="shared" si="18"/>
        <v>3</v>
      </c>
      <c r="J282" s="1">
        <f t="shared" si="19"/>
        <v>1</v>
      </c>
      <c r="K282" s="1">
        <v>3</v>
      </c>
    </row>
    <row r="283" spans="1:11" x14ac:dyDescent="0.25">
      <c r="A283" s="1" t="s">
        <v>1925</v>
      </c>
      <c r="B283" s="1">
        <v>282</v>
      </c>
      <c r="C283" s="11" t="s">
        <v>288</v>
      </c>
      <c r="D283" s="2" t="s">
        <v>1916</v>
      </c>
      <c r="E283" s="2" t="s">
        <v>1944</v>
      </c>
      <c r="F283" s="1">
        <f t="shared" si="20"/>
        <v>2</v>
      </c>
      <c r="G283" s="1">
        <f t="shared" si="17"/>
        <v>0</v>
      </c>
      <c r="H283" s="1"/>
      <c r="I283" s="1">
        <f t="shared" si="18"/>
        <v>2</v>
      </c>
      <c r="J283" s="1">
        <f t="shared" si="19"/>
        <v>2</v>
      </c>
      <c r="K283" s="1">
        <v>2</v>
      </c>
    </row>
    <row r="284" spans="1:11" x14ac:dyDescent="0.25">
      <c r="A284" s="1" t="s">
        <v>1922</v>
      </c>
      <c r="B284" s="1">
        <v>283</v>
      </c>
      <c r="C284" s="11" t="s">
        <v>289</v>
      </c>
      <c r="D284" s="2" t="s">
        <v>1916</v>
      </c>
      <c r="E284" s="2" t="s">
        <v>1924</v>
      </c>
      <c r="F284" s="1">
        <f t="shared" si="20"/>
        <v>1</v>
      </c>
      <c r="G284" s="1">
        <f t="shared" si="17"/>
        <v>0</v>
      </c>
      <c r="H284" s="1"/>
      <c r="I284" s="1">
        <f t="shared" si="18"/>
        <v>1</v>
      </c>
      <c r="J284" s="1">
        <f t="shared" si="19"/>
        <v>3</v>
      </c>
      <c r="K284" s="1">
        <v>1</v>
      </c>
    </row>
    <row r="285" spans="1:11" x14ac:dyDescent="0.25">
      <c r="A285" s="1" t="s">
        <v>1922</v>
      </c>
      <c r="B285" s="1">
        <v>284</v>
      </c>
      <c r="C285" s="11" t="s">
        <v>290</v>
      </c>
      <c r="D285" s="2" t="s">
        <v>1916</v>
      </c>
      <c r="E285" s="2" t="s">
        <v>1944</v>
      </c>
      <c r="F285" s="1">
        <f t="shared" si="20"/>
        <v>3</v>
      </c>
      <c r="G285" s="1">
        <f t="shared" si="17"/>
        <v>0</v>
      </c>
      <c r="H285" s="1"/>
      <c r="I285" s="1">
        <f t="shared" si="18"/>
        <v>3</v>
      </c>
      <c r="J285" s="1">
        <f t="shared" si="19"/>
        <v>1</v>
      </c>
      <c r="K285" s="1">
        <v>3</v>
      </c>
    </row>
    <row r="286" spans="1:11" x14ac:dyDescent="0.25">
      <c r="A286" s="1" t="s">
        <v>1928</v>
      </c>
      <c r="B286" s="1">
        <v>285</v>
      </c>
      <c r="C286" s="11" t="s">
        <v>291</v>
      </c>
      <c r="D286" s="2" t="s">
        <v>1916</v>
      </c>
      <c r="E286" s="2" t="s">
        <v>1944</v>
      </c>
      <c r="F286" s="1">
        <f t="shared" si="20"/>
        <v>4</v>
      </c>
      <c r="G286" s="1">
        <f t="shared" si="17"/>
        <v>0</v>
      </c>
      <c r="H286" s="1"/>
      <c r="I286" s="1">
        <f t="shared" si="18"/>
        <v>4</v>
      </c>
      <c r="J286" s="1">
        <f t="shared" si="19"/>
        <v>0</v>
      </c>
      <c r="K286" s="1">
        <v>4</v>
      </c>
    </row>
    <row r="287" spans="1:11" x14ac:dyDescent="0.25">
      <c r="A287" s="1" t="s">
        <v>1922</v>
      </c>
      <c r="B287" s="1">
        <v>286</v>
      </c>
      <c r="C287" s="11" t="s">
        <v>292</v>
      </c>
      <c r="D287" s="2" t="s">
        <v>1916</v>
      </c>
      <c r="E287" s="2" t="s">
        <v>1944</v>
      </c>
      <c r="F287" s="1">
        <f t="shared" si="20"/>
        <v>2</v>
      </c>
      <c r="G287" s="1">
        <f t="shared" si="17"/>
        <v>0</v>
      </c>
      <c r="H287" s="1"/>
      <c r="I287" s="1">
        <f t="shared" si="18"/>
        <v>2</v>
      </c>
      <c r="J287" s="1">
        <f t="shared" si="19"/>
        <v>2</v>
      </c>
      <c r="K287" s="1">
        <v>2</v>
      </c>
    </row>
    <row r="288" spans="1:11" x14ac:dyDescent="0.25">
      <c r="A288" s="1" t="s">
        <v>1928</v>
      </c>
      <c r="B288" s="1">
        <v>287</v>
      </c>
      <c r="C288" s="11" t="s">
        <v>293</v>
      </c>
      <c r="D288" s="2" t="s">
        <v>1916</v>
      </c>
      <c r="E288" s="2" t="s">
        <v>1944</v>
      </c>
      <c r="F288" s="1">
        <f t="shared" si="20"/>
        <v>4</v>
      </c>
      <c r="G288" s="1">
        <f t="shared" si="17"/>
        <v>0</v>
      </c>
      <c r="H288" s="1"/>
      <c r="I288" s="1">
        <f t="shared" si="18"/>
        <v>4</v>
      </c>
      <c r="J288" s="1">
        <f t="shared" si="19"/>
        <v>0</v>
      </c>
      <c r="K288" s="1">
        <v>4</v>
      </c>
    </row>
    <row r="289" spans="1:16" x14ac:dyDescent="0.25">
      <c r="A289" s="1" t="s">
        <v>1928</v>
      </c>
      <c r="B289" s="1">
        <v>288</v>
      </c>
      <c r="C289" s="11" t="s">
        <v>294</v>
      </c>
      <c r="D289" s="2" t="s">
        <v>1916</v>
      </c>
      <c r="E289" s="2" t="s">
        <v>1944</v>
      </c>
      <c r="F289" s="1">
        <f t="shared" si="20"/>
        <v>4</v>
      </c>
      <c r="G289" s="1">
        <f t="shared" si="17"/>
        <v>0</v>
      </c>
      <c r="H289" s="1"/>
      <c r="I289" s="1">
        <f t="shared" si="18"/>
        <v>4</v>
      </c>
      <c r="J289" s="1">
        <f t="shared" si="19"/>
        <v>0</v>
      </c>
      <c r="K289" s="1">
        <v>4</v>
      </c>
    </row>
    <row r="290" spans="1:16" x14ac:dyDescent="0.25">
      <c r="A290" s="1" t="s">
        <v>1925</v>
      </c>
      <c r="B290" s="1">
        <v>289</v>
      </c>
      <c r="C290" s="11" t="s">
        <v>295</v>
      </c>
      <c r="D290" s="2" t="s">
        <v>1916</v>
      </c>
      <c r="E290" s="2" t="s">
        <v>1944</v>
      </c>
      <c r="F290" s="1">
        <f t="shared" si="20"/>
        <v>4</v>
      </c>
      <c r="G290" s="1">
        <f t="shared" si="17"/>
        <v>0</v>
      </c>
      <c r="H290" s="1"/>
      <c r="I290" s="1">
        <f t="shared" si="18"/>
        <v>4</v>
      </c>
      <c r="J290" s="1">
        <f t="shared" si="19"/>
        <v>0</v>
      </c>
      <c r="K290" s="1">
        <v>4</v>
      </c>
    </row>
    <row r="291" spans="1:16" x14ac:dyDescent="0.25">
      <c r="A291" s="1" t="s">
        <v>1928</v>
      </c>
      <c r="B291" s="1">
        <v>290</v>
      </c>
      <c r="C291" s="11" t="s">
        <v>296</v>
      </c>
      <c r="D291" s="2" t="s">
        <v>1916</v>
      </c>
      <c r="E291" s="2" t="s">
        <v>1944</v>
      </c>
      <c r="F291" s="1">
        <f t="shared" si="20"/>
        <v>4</v>
      </c>
      <c r="G291" s="1">
        <f t="shared" si="17"/>
        <v>0</v>
      </c>
      <c r="H291" s="1"/>
      <c r="I291" s="1">
        <f t="shared" si="18"/>
        <v>4</v>
      </c>
      <c r="J291" s="1">
        <f t="shared" si="19"/>
        <v>0</v>
      </c>
      <c r="K291" s="1">
        <v>4</v>
      </c>
    </row>
    <row r="292" spans="1:16" x14ac:dyDescent="0.25">
      <c r="A292" s="1" t="s">
        <v>1928</v>
      </c>
      <c r="B292" s="1">
        <v>291</v>
      </c>
      <c r="C292" s="11" t="s">
        <v>297</v>
      </c>
      <c r="D292" s="2" t="s">
        <v>1916</v>
      </c>
      <c r="E292" s="2" t="s">
        <v>1944</v>
      </c>
      <c r="F292" s="1">
        <f t="shared" si="20"/>
        <v>4</v>
      </c>
      <c r="G292" s="1">
        <f t="shared" si="17"/>
        <v>0</v>
      </c>
      <c r="H292" s="1"/>
      <c r="I292" s="1">
        <f t="shared" si="18"/>
        <v>4</v>
      </c>
      <c r="J292" s="1">
        <f t="shared" si="19"/>
        <v>0</v>
      </c>
      <c r="K292" s="1">
        <v>4</v>
      </c>
    </row>
    <row r="293" spans="1:16" x14ac:dyDescent="0.25">
      <c r="A293" s="1" t="s">
        <v>1925</v>
      </c>
      <c r="B293" s="1">
        <v>292</v>
      </c>
      <c r="C293" s="11" t="s">
        <v>298</v>
      </c>
      <c r="D293" s="2" t="s">
        <v>1916</v>
      </c>
      <c r="E293" s="2" t="s">
        <v>1944</v>
      </c>
      <c r="F293" s="1">
        <f t="shared" si="20"/>
        <v>6</v>
      </c>
      <c r="G293" s="1">
        <f t="shared" si="17"/>
        <v>0</v>
      </c>
      <c r="H293" s="1"/>
      <c r="I293" s="1">
        <f t="shared" si="18"/>
        <v>6</v>
      </c>
      <c r="J293" s="1">
        <f t="shared" si="19"/>
        <v>0</v>
      </c>
      <c r="K293" s="1">
        <v>4</v>
      </c>
      <c r="L293" s="1">
        <v>2</v>
      </c>
    </row>
    <row r="294" spans="1:16" x14ac:dyDescent="0.25">
      <c r="A294" s="1" t="s">
        <v>1925</v>
      </c>
      <c r="B294" s="1">
        <v>293</v>
      </c>
      <c r="C294" s="11" t="s">
        <v>299</v>
      </c>
      <c r="D294" s="2" t="s">
        <v>1916</v>
      </c>
      <c r="E294" s="2" t="s">
        <v>1944</v>
      </c>
      <c r="F294" s="1">
        <f t="shared" ref="F294:F325" si="21">SUM(K294:O294)</f>
        <v>4</v>
      </c>
      <c r="G294" s="1">
        <f t="shared" si="17"/>
        <v>0</v>
      </c>
      <c r="H294" s="1"/>
      <c r="I294" s="1">
        <f t="shared" si="18"/>
        <v>4</v>
      </c>
      <c r="J294" s="1">
        <f t="shared" si="19"/>
        <v>0</v>
      </c>
      <c r="K294" s="1">
        <v>4</v>
      </c>
    </row>
    <row r="295" spans="1:16" x14ac:dyDescent="0.25">
      <c r="A295" s="1" t="s">
        <v>1925</v>
      </c>
      <c r="B295" s="1">
        <v>294</v>
      </c>
      <c r="C295" s="11" t="s">
        <v>300</v>
      </c>
      <c r="D295" s="2" t="s">
        <v>1916</v>
      </c>
      <c r="E295" s="2" t="s">
        <v>1944</v>
      </c>
      <c r="F295" s="1">
        <f t="shared" si="21"/>
        <v>3</v>
      </c>
      <c r="G295" s="1">
        <f t="shared" si="17"/>
        <v>0</v>
      </c>
      <c r="H295" s="1"/>
      <c r="I295" s="1">
        <f t="shared" si="18"/>
        <v>3</v>
      </c>
      <c r="J295" s="1">
        <f t="shared" si="19"/>
        <v>1</v>
      </c>
      <c r="K295" s="1">
        <v>3</v>
      </c>
    </row>
    <row r="296" spans="1:16" x14ac:dyDescent="0.25">
      <c r="A296" s="1" t="s">
        <v>1925</v>
      </c>
      <c r="B296" s="1">
        <v>295</v>
      </c>
      <c r="C296" s="11" t="s">
        <v>301</v>
      </c>
      <c r="D296" s="2" t="s">
        <v>1916</v>
      </c>
      <c r="E296" s="2" t="s">
        <v>1944</v>
      </c>
      <c r="F296" s="1">
        <f t="shared" si="21"/>
        <v>3</v>
      </c>
      <c r="G296" s="1">
        <f t="shared" si="17"/>
        <v>0</v>
      </c>
      <c r="H296" s="1"/>
      <c r="I296" s="1">
        <f t="shared" si="18"/>
        <v>3</v>
      </c>
      <c r="J296" s="1">
        <f t="shared" si="19"/>
        <v>1</v>
      </c>
      <c r="K296" s="1">
        <v>3</v>
      </c>
    </row>
    <row r="297" spans="1:16" x14ac:dyDescent="0.25">
      <c r="A297" s="1" t="s">
        <v>1928</v>
      </c>
      <c r="B297" s="1">
        <v>296</v>
      </c>
      <c r="C297" s="11" t="s">
        <v>302</v>
      </c>
      <c r="D297" s="2" t="s">
        <v>1916</v>
      </c>
      <c r="E297" s="2" t="s">
        <v>1944</v>
      </c>
      <c r="F297" s="1">
        <f t="shared" si="21"/>
        <v>4</v>
      </c>
      <c r="G297" s="1">
        <f t="shared" si="17"/>
        <v>0</v>
      </c>
      <c r="H297" s="1"/>
      <c r="I297" s="1">
        <f t="shared" si="18"/>
        <v>4</v>
      </c>
      <c r="J297" s="1">
        <f t="shared" si="19"/>
        <v>0</v>
      </c>
      <c r="K297" s="1">
        <v>4</v>
      </c>
    </row>
    <row r="298" spans="1:16" x14ac:dyDescent="0.25">
      <c r="A298" s="1" t="s">
        <v>1928</v>
      </c>
      <c r="B298" s="1">
        <v>297</v>
      </c>
      <c r="C298" s="11" t="s">
        <v>1222</v>
      </c>
      <c r="D298" s="2" t="s">
        <v>1916</v>
      </c>
      <c r="E298" s="2" t="s">
        <v>1944</v>
      </c>
      <c r="F298" s="1">
        <f t="shared" si="21"/>
        <v>4</v>
      </c>
      <c r="G298" s="1">
        <f t="shared" si="17"/>
        <v>0</v>
      </c>
      <c r="H298" s="1">
        <f>SUM('Realms of the Elflords'!F95:G95)</f>
        <v>4</v>
      </c>
      <c r="I298" s="1">
        <f t="shared" si="18"/>
        <v>8</v>
      </c>
      <c r="J298" s="1">
        <f t="shared" si="19"/>
        <v>0</v>
      </c>
      <c r="K298" s="1">
        <v>4</v>
      </c>
    </row>
    <row r="299" spans="1:16" x14ac:dyDescent="0.25">
      <c r="A299" s="1" t="s">
        <v>1928</v>
      </c>
      <c r="B299" s="1">
        <v>298</v>
      </c>
      <c r="C299" s="11" t="s">
        <v>303</v>
      </c>
      <c r="D299" s="2" t="s">
        <v>1916</v>
      </c>
      <c r="E299" s="2" t="s">
        <v>1944</v>
      </c>
      <c r="F299" s="1">
        <f t="shared" si="21"/>
        <v>4</v>
      </c>
      <c r="G299" s="1">
        <f t="shared" si="17"/>
        <v>0</v>
      </c>
      <c r="H299" s="1"/>
      <c r="I299" s="1">
        <f t="shared" si="18"/>
        <v>4</v>
      </c>
      <c r="J299" s="1">
        <f t="shared" si="19"/>
        <v>0</v>
      </c>
      <c r="K299" s="1">
        <v>4</v>
      </c>
    </row>
    <row r="300" spans="1:16" x14ac:dyDescent="0.25">
      <c r="A300" s="1" t="s">
        <v>1928</v>
      </c>
      <c r="B300" s="1">
        <v>299</v>
      </c>
      <c r="C300" s="11" t="s">
        <v>304</v>
      </c>
      <c r="D300" s="2" t="s">
        <v>1916</v>
      </c>
      <c r="E300" s="2" t="s">
        <v>1944</v>
      </c>
      <c r="F300" s="1">
        <f t="shared" si="21"/>
        <v>4</v>
      </c>
      <c r="G300" s="1">
        <f t="shared" si="17"/>
        <v>0</v>
      </c>
      <c r="H300" s="1"/>
      <c r="I300" s="1">
        <f t="shared" si="18"/>
        <v>4</v>
      </c>
      <c r="J300" s="1">
        <f t="shared" si="19"/>
        <v>0</v>
      </c>
      <c r="K300" s="1">
        <v>4</v>
      </c>
    </row>
    <row r="301" spans="1:16" x14ac:dyDescent="0.25">
      <c r="A301" s="1" t="s">
        <v>1928</v>
      </c>
      <c r="B301" s="1">
        <v>300</v>
      </c>
      <c r="C301" s="11" t="s">
        <v>305</v>
      </c>
      <c r="D301" s="2" t="s">
        <v>1916</v>
      </c>
      <c r="E301" s="2" t="s">
        <v>1944</v>
      </c>
      <c r="F301" s="1">
        <f t="shared" si="21"/>
        <v>4</v>
      </c>
      <c r="G301" s="1">
        <f t="shared" si="17"/>
        <v>1</v>
      </c>
      <c r="H301" s="1"/>
      <c r="I301" s="1">
        <f t="shared" si="18"/>
        <v>5</v>
      </c>
      <c r="J301" s="1">
        <f t="shared" si="19"/>
        <v>0</v>
      </c>
      <c r="K301" s="1">
        <v>4</v>
      </c>
      <c r="P301" s="1">
        <v>1</v>
      </c>
    </row>
    <row r="302" spans="1:16" x14ac:dyDescent="0.25">
      <c r="A302" s="1" t="s">
        <v>1925</v>
      </c>
      <c r="B302" s="1">
        <v>301</v>
      </c>
      <c r="C302" s="11" t="s">
        <v>306</v>
      </c>
      <c r="D302" s="2" t="s">
        <v>1916</v>
      </c>
      <c r="E302" s="2" t="s">
        <v>1944</v>
      </c>
      <c r="F302" s="1">
        <f t="shared" si="21"/>
        <v>3</v>
      </c>
      <c r="G302" s="1">
        <f t="shared" si="17"/>
        <v>1</v>
      </c>
      <c r="H302" s="1"/>
      <c r="I302" s="1">
        <f t="shared" si="18"/>
        <v>4</v>
      </c>
      <c r="J302" s="1">
        <f t="shared" si="19"/>
        <v>0</v>
      </c>
      <c r="K302" s="1">
        <v>3</v>
      </c>
      <c r="P302" s="1">
        <v>1</v>
      </c>
    </row>
    <row r="303" spans="1:16" x14ac:dyDescent="0.25">
      <c r="A303" s="1" t="s">
        <v>1925</v>
      </c>
      <c r="B303" s="1">
        <v>302</v>
      </c>
      <c r="C303" s="11" t="s">
        <v>307</v>
      </c>
      <c r="D303" s="2" t="s">
        <v>1916</v>
      </c>
      <c r="E303" s="2" t="s">
        <v>1944</v>
      </c>
      <c r="F303" s="1">
        <f t="shared" si="21"/>
        <v>4</v>
      </c>
      <c r="G303" s="1">
        <f t="shared" si="17"/>
        <v>0</v>
      </c>
      <c r="H303" s="1"/>
      <c r="I303" s="1">
        <f t="shared" si="18"/>
        <v>4</v>
      </c>
      <c r="J303" s="1">
        <f t="shared" si="19"/>
        <v>0</v>
      </c>
      <c r="K303" s="1">
        <v>4</v>
      </c>
    </row>
    <row r="304" spans="1:16" x14ac:dyDescent="0.25">
      <c r="A304" s="1" t="s">
        <v>1928</v>
      </c>
      <c r="B304" s="1">
        <v>303</v>
      </c>
      <c r="C304" s="11" t="s">
        <v>645</v>
      </c>
      <c r="D304" s="2" t="s">
        <v>1916</v>
      </c>
      <c r="E304" s="2" t="s">
        <v>1944</v>
      </c>
      <c r="F304" s="1">
        <f t="shared" si="21"/>
        <v>4</v>
      </c>
      <c r="G304" s="1">
        <f t="shared" si="17"/>
        <v>0</v>
      </c>
      <c r="H304" s="1"/>
      <c r="I304" s="1">
        <f t="shared" si="18"/>
        <v>4</v>
      </c>
      <c r="J304" s="1">
        <f t="shared" si="19"/>
        <v>0</v>
      </c>
      <c r="K304" s="1">
        <v>4</v>
      </c>
    </row>
    <row r="305" spans="1:12" x14ac:dyDescent="0.25">
      <c r="A305" s="1" t="s">
        <v>1928</v>
      </c>
      <c r="B305" s="1">
        <v>304</v>
      </c>
      <c r="C305" s="11" t="s">
        <v>308</v>
      </c>
      <c r="D305" s="2" t="s">
        <v>1916</v>
      </c>
      <c r="E305" s="2" t="s">
        <v>1944</v>
      </c>
      <c r="F305" s="1">
        <f t="shared" si="21"/>
        <v>4</v>
      </c>
      <c r="G305" s="1">
        <f t="shared" si="17"/>
        <v>0</v>
      </c>
      <c r="H305" s="1"/>
      <c r="I305" s="1">
        <f t="shared" si="18"/>
        <v>4</v>
      </c>
      <c r="J305" s="1">
        <f t="shared" si="19"/>
        <v>0</v>
      </c>
      <c r="K305" s="1">
        <v>4</v>
      </c>
    </row>
    <row r="306" spans="1:12" x14ac:dyDescent="0.25">
      <c r="A306" s="1" t="s">
        <v>1925</v>
      </c>
      <c r="B306" s="1">
        <v>305</v>
      </c>
      <c r="C306" s="11" t="s">
        <v>309</v>
      </c>
      <c r="D306" s="2" t="s">
        <v>1916</v>
      </c>
      <c r="E306" s="2" t="s">
        <v>1944</v>
      </c>
      <c r="F306" s="1">
        <f t="shared" si="21"/>
        <v>4</v>
      </c>
      <c r="G306" s="1">
        <f t="shared" si="17"/>
        <v>0</v>
      </c>
      <c r="H306" s="1"/>
      <c r="I306" s="1">
        <f t="shared" si="18"/>
        <v>4</v>
      </c>
      <c r="J306" s="1">
        <f t="shared" si="19"/>
        <v>0</v>
      </c>
      <c r="K306" s="1">
        <v>4</v>
      </c>
    </row>
    <row r="307" spans="1:12" x14ac:dyDescent="0.25">
      <c r="A307" s="1" t="s">
        <v>1922</v>
      </c>
      <c r="B307" s="1">
        <v>306</v>
      </c>
      <c r="C307" s="11" t="s">
        <v>310</v>
      </c>
      <c r="D307" s="2" t="s">
        <v>1916</v>
      </c>
      <c r="E307" s="2" t="s">
        <v>1944</v>
      </c>
      <c r="F307" s="1">
        <f t="shared" si="21"/>
        <v>2</v>
      </c>
      <c r="G307" s="1">
        <f t="shared" si="17"/>
        <v>0</v>
      </c>
      <c r="H307" s="1"/>
      <c r="I307" s="1">
        <f t="shared" si="18"/>
        <v>2</v>
      </c>
      <c r="J307" s="1">
        <f t="shared" si="19"/>
        <v>2</v>
      </c>
      <c r="K307" s="1">
        <v>2</v>
      </c>
    </row>
    <row r="308" spans="1:12" x14ac:dyDescent="0.25">
      <c r="A308" s="1" t="s">
        <v>1925</v>
      </c>
      <c r="B308" s="1">
        <v>307</v>
      </c>
      <c r="C308" s="11" t="s">
        <v>311</v>
      </c>
      <c r="D308" s="2" t="s">
        <v>1916</v>
      </c>
      <c r="E308" s="2" t="s">
        <v>1944</v>
      </c>
      <c r="F308" s="1">
        <f t="shared" si="21"/>
        <v>3</v>
      </c>
      <c r="G308" s="1">
        <f t="shared" si="17"/>
        <v>0</v>
      </c>
      <c r="H308" s="1"/>
      <c r="I308" s="1">
        <f t="shared" si="18"/>
        <v>3</v>
      </c>
      <c r="J308" s="1">
        <f t="shared" si="19"/>
        <v>1</v>
      </c>
      <c r="K308" s="1">
        <v>3</v>
      </c>
    </row>
    <row r="309" spans="1:12" x14ac:dyDescent="0.25">
      <c r="A309" s="1" t="s">
        <v>1922</v>
      </c>
      <c r="B309" s="1">
        <v>308</v>
      </c>
      <c r="C309" s="11" t="s">
        <v>312</v>
      </c>
      <c r="D309" s="2" t="s">
        <v>1916</v>
      </c>
      <c r="E309" s="2" t="s">
        <v>1924</v>
      </c>
      <c r="F309" s="1">
        <f t="shared" si="21"/>
        <v>1</v>
      </c>
      <c r="G309" s="1">
        <f t="shared" si="17"/>
        <v>0</v>
      </c>
      <c r="H309" s="1"/>
      <c r="I309" s="1">
        <f t="shared" si="18"/>
        <v>1</v>
      </c>
      <c r="J309" s="1">
        <f t="shared" si="19"/>
        <v>3</v>
      </c>
      <c r="K309" s="1">
        <v>1</v>
      </c>
    </row>
    <row r="310" spans="1:12" x14ac:dyDescent="0.25">
      <c r="A310" s="1" t="s">
        <v>1925</v>
      </c>
      <c r="B310" s="1">
        <v>309</v>
      </c>
      <c r="C310" s="11" t="s">
        <v>313</v>
      </c>
      <c r="D310" s="2" t="s">
        <v>1916</v>
      </c>
      <c r="E310" s="2" t="s">
        <v>1921</v>
      </c>
      <c r="F310" s="1">
        <f t="shared" si="21"/>
        <v>4</v>
      </c>
      <c r="G310" s="1">
        <f t="shared" si="17"/>
        <v>0</v>
      </c>
      <c r="H310" s="1"/>
      <c r="I310" s="1">
        <f t="shared" si="18"/>
        <v>4</v>
      </c>
      <c r="J310" s="1">
        <f t="shared" si="19"/>
        <v>0</v>
      </c>
      <c r="K310" s="1">
        <v>4</v>
      </c>
    </row>
    <row r="311" spans="1:12" x14ac:dyDescent="0.25">
      <c r="A311" s="1" t="s">
        <v>1925</v>
      </c>
      <c r="B311" s="1">
        <v>310</v>
      </c>
      <c r="C311" s="11" t="s">
        <v>314</v>
      </c>
      <c r="D311" s="2" t="s">
        <v>1916</v>
      </c>
      <c r="E311" s="2" t="s">
        <v>1924</v>
      </c>
      <c r="F311" s="1">
        <f t="shared" si="21"/>
        <v>3</v>
      </c>
      <c r="G311" s="1">
        <f t="shared" si="17"/>
        <v>0</v>
      </c>
      <c r="H311" s="1"/>
      <c r="I311" s="1">
        <f t="shared" si="18"/>
        <v>3</v>
      </c>
      <c r="J311" s="1">
        <f t="shared" si="19"/>
        <v>1</v>
      </c>
      <c r="K311" s="1">
        <v>3</v>
      </c>
    </row>
    <row r="312" spans="1:12" x14ac:dyDescent="0.25">
      <c r="A312" s="1" t="s">
        <v>1922</v>
      </c>
      <c r="B312" s="1">
        <v>311</v>
      </c>
      <c r="C312" s="11" t="s">
        <v>315</v>
      </c>
      <c r="D312" s="2" t="s">
        <v>1916</v>
      </c>
      <c r="E312" s="2" t="s">
        <v>1944</v>
      </c>
      <c r="F312" s="1">
        <f t="shared" si="21"/>
        <v>1</v>
      </c>
      <c r="G312" s="1">
        <f t="shared" si="17"/>
        <v>0</v>
      </c>
      <c r="H312" s="1"/>
      <c r="I312" s="1">
        <f t="shared" si="18"/>
        <v>1</v>
      </c>
      <c r="J312" s="1">
        <f t="shared" si="19"/>
        <v>3</v>
      </c>
      <c r="K312" s="1">
        <v>1</v>
      </c>
    </row>
    <row r="313" spans="1:12" x14ac:dyDescent="0.25">
      <c r="A313" s="1" t="s">
        <v>1928</v>
      </c>
      <c r="B313" s="1">
        <v>312</v>
      </c>
      <c r="C313" s="11" t="s">
        <v>316</v>
      </c>
      <c r="D313" s="2" t="s">
        <v>1916</v>
      </c>
      <c r="E313" s="2" t="s">
        <v>1921</v>
      </c>
      <c r="F313" s="1">
        <f t="shared" si="21"/>
        <v>4</v>
      </c>
      <c r="G313" s="1">
        <f t="shared" si="17"/>
        <v>0</v>
      </c>
      <c r="H313" s="1"/>
      <c r="I313" s="1">
        <f t="shared" si="18"/>
        <v>4</v>
      </c>
      <c r="J313" s="1">
        <f t="shared" si="19"/>
        <v>0</v>
      </c>
      <c r="K313" s="1">
        <v>4</v>
      </c>
    </row>
    <row r="314" spans="1:12" x14ac:dyDescent="0.25">
      <c r="A314" s="1" t="s">
        <v>1928</v>
      </c>
      <c r="B314" s="1">
        <v>313</v>
      </c>
      <c r="C314" s="11" t="s">
        <v>317</v>
      </c>
      <c r="D314" s="2" t="s">
        <v>1916</v>
      </c>
      <c r="E314" s="2" t="s">
        <v>1924</v>
      </c>
      <c r="F314" s="1">
        <f t="shared" si="21"/>
        <v>4</v>
      </c>
      <c r="G314" s="1">
        <f t="shared" si="17"/>
        <v>0</v>
      </c>
      <c r="H314" s="1"/>
      <c r="I314" s="1">
        <f t="shared" si="18"/>
        <v>4</v>
      </c>
      <c r="J314" s="1">
        <f t="shared" si="19"/>
        <v>0</v>
      </c>
      <c r="K314" s="1">
        <v>4</v>
      </c>
    </row>
    <row r="315" spans="1:12" x14ac:dyDescent="0.25">
      <c r="A315" s="1" t="s">
        <v>1922</v>
      </c>
      <c r="B315" s="1">
        <v>314</v>
      </c>
      <c r="C315" s="11" t="s">
        <v>318</v>
      </c>
      <c r="D315" s="2" t="s">
        <v>1916</v>
      </c>
      <c r="E315" s="2" t="s">
        <v>1924</v>
      </c>
      <c r="F315" s="1">
        <f t="shared" si="21"/>
        <v>1</v>
      </c>
      <c r="G315" s="1">
        <f t="shared" si="17"/>
        <v>0</v>
      </c>
      <c r="H315" s="1"/>
      <c r="I315" s="1">
        <f t="shared" si="18"/>
        <v>1</v>
      </c>
      <c r="J315" s="1">
        <f t="shared" si="19"/>
        <v>3</v>
      </c>
      <c r="K315" s="1">
        <v>1</v>
      </c>
    </row>
    <row r="316" spans="1:12" x14ac:dyDescent="0.25">
      <c r="A316" s="1" t="s">
        <v>1928</v>
      </c>
      <c r="B316" s="1">
        <v>315</v>
      </c>
      <c r="C316" s="11" t="s">
        <v>319</v>
      </c>
      <c r="D316" s="2" t="s">
        <v>1916</v>
      </c>
      <c r="E316" s="2" t="s">
        <v>1924</v>
      </c>
      <c r="F316" s="1">
        <f t="shared" si="21"/>
        <v>4</v>
      </c>
      <c r="G316" s="1">
        <f t="shared" si="17"/>
        <v>0</v>
      </c>
      <c r="H316" s="1"/>
      <c r="I316" s="1">
        <f t="shared" si="18"/>
        <v>4</v>
      </c>
      <c r="J316" s="1">
        <f t="shared" si="19"/>
        <v>0</v>
      </c>
      <c r="K316" s="1">
        <v>4</v>
      </c>
    </row>
    <row r="317" spans="1:12" x14ac:dyDescent="0.25">
      <c r="A317" s="1" t="s">
        <v>1922</v>
      </c>
      <c r="B317" s="1">
        <v>316</v>
      </c>
      <c r="C317" s="11" t="s">
        <v>320</v>
      </c>
      <c r="D317" s="2" t="s">
        <v>1916</v>
      </c>
      <c r="E317" s="2" t="s">
        <v>1924</v>
      </c>
      <c r="F317" s="1">
        <f t="shared" si="21"/>
        <v>0</v>
      </c>
      <c r="G317" s="1">
        <f t="shared" si="17"/>
        <v>0</v>
      </c>
      <c r="H317" s="1"/>
      <c r="I317" s="1">
        <f t="shared" si="18"/>
        <v>0</v>
      </c>
      <c r="J317" s="1">
        <f t="shared" si="19"/>
        <v>4</v>
      </c>
    </row>
    <row r="318" spans="1:12" x14ac:dyDescent="0.25">
      <c r="A318" s="1" t="s">
        <v>1928</v>
      </c>
      <c r="B318" s="1">
        <v>317</v>
      </c>
      <c r="C318" s="11" t="s">
        <v>321</v>
      </c>
      <c r="D318" s="2" t="s">
        <v>1936</v>
      </c>
      <c r="E318" s="2" t="s">
        <v>1946</v>
      </c>
      <c r="F318" s="1">
        <f t="shared" si="21"/>
        <v>6</v>
      </c>
      <c r="G318" s="1">
        <f t="shared" si="17"/>
        <v>0</v>
      </c>
      <c r="H318" s="1"/>
      <c r="I318" s="1">
        <f t="shared" si="18"/>
        <v>6</v>
      </c>
      <c r="J318" s="1">
        <f t="shared" si="19"/>
        <v>0</v>
      </c>
      <c r="K318" s="1">
        <v>4</v>
      </c>
      <c r="L318" s="1">
        <v>2</v>
      </c>
    </row>
    <row r="319" spans="1:12" x14ac:dyDescent="0.25">
      <c r="A319" s="1" t="s">
        <v>1922</v>
      </c>
      <c r="B319" s="1">
        <v>318</v>
      </c>
      <c r="C319" s="11" t="s">
        <v>322</v>
      </c>
      <c r="D319" s="2" t="s">
        <v>1936</v>
      </c>
      <c r="E319" s="2" t="s">
        <v>1946</v>
      </c>
      <c r="F319" s="1">
        <f t="shared" si="21"/>
        <v>2</v>
      </c>
      <c r="G319" s="1">
        <f t="shared" si="17"/>
        <v>0</v>
      </c>
      <c r="H319" s="1"/>
      <c r="I319" s="1">
        <f t="shared" si="18"/>
        <v>2</v>
      </c>
      <c r="J319" s="1">
        <f t="shared" si="19"/>
        <v>2</v>
      </c>
      <c r="K319" s="1">
        <v>2</v>
      </c>
    </row>
    <row r="320" spans="1:12" x14ac:dyDescent="0.25">
      <c r="A320" s="1" t="s">
        <v>1928</v>
      </c>
      <c r="B320" s="1">
        <v>319</v>
      </c>
      <c r="C320" s="11" t="s">
        <v>1520</v>
      </c>
      <c r="D320" s="2" t="s">
        <v>1936</v>
      </c>
      <c r="E320" s="2" t="s">
        <v>1932</v>
      </c>
      <c r="F320" s="1">
        <f t="shared" si="21"/>
        <v>6</v>
      </c>
      <c r="G320" s="1">
        <f t="shared" si="17"/>
        <v>0</v>
      </c>
      <c r="H320" s="1">
        <f>SUM('The Two Towers'!F307:G307,'Fellowship of the Ring'!F300:G300)</f>
        <v>8</v>
      </c>
      <c r="I320" s="1">
        <f t="shared" si="18"/>
        <v>14</v>
      </c>
      <c r="J320" s="1">
        <f t="shared" si="19"/>
        <v>0</v>
      </c>
      <c r="K320" s="1">
        <v>4</v>
      </c>
      <c r="L320" s="1">
        <v>2</v>
      </c>
    </row>
    <row r="321" spans="1:12" x14ac:dyDescent="0.25">
      <c r="A321" s="1" t="s">
        <v>1928</v>
      </c>
      <c r="B321" s="1">
        <v>320</v>
      </c>
      <c r="C321" s="11" t="s">
        <v>323</v>
      </c>
      <c r="D321" s="2" t="s">
        <v>1936</v>
      </c>
      <c r="E321" s="2" t="s">
        <v>1946</v>
      </c>
      <c r="F321" s="1">
        <f t="shared" si="21"/>
        <v>4</v>
      </c>
      <c r="G321" s="1">
        <f t="shared" si="17"/>
        <v>0</v>
      </c>
      <c r="H321" s="1"/>
      <c r="I321" s="1">
        <f t="shared" si="18"/>
        <v>4</v>
      </c>
      <c r="J321" s="1">
        <f t="shared" si="19"/>
        <v>0</v>
      </c>
      <c r="K321" s="1">
        <v>4</v>
      </c>
    </row>
    <row r="322" spans="1:12" x14ac:dyDescent="0.25">
      <c r="A322" s="1" t="s">
        <v>1922</v>
      </c>
      <c r="B322" s="1">
        <v>321</v>
      </c>
      <c r="C322" s="11" t="s">
        <v>324</v>
      </c>
      <c r="D322" s="2" t="s">
        <v>1936</v>
      </c>
      <c r="E322" s="2" t="s">
        <v>1946</v>
      </c>
      <c r="F322" s="1">
        <f t="shared" si="21"/>
        <v>1</v>
      </c>
      <c r="G322" s="1">
        <f t="shared" ref="G322:G366" si="22">SUM(P322:T322)</f>
        <v>0</v>
      </c>
      <c r="H322" s="1"/>
      <c r="I322" s="1">
        <f t="shared" ref="I322:I385" si="23">SUM(F322:H322)</f>
        <v>1</v>
      </c>
      <c r="J322" s="1">
        <f t="shared" ref="J322:J385" si="24">IF(IF(D322="",1,4)&gt;I322,IF(D322="",1,4)-I322,IF(F322+G322&gt;0,0,1))</f>
        <v>3</v>
      </c>
      <c r="K322" s="1">
        <v>1</v>
      </c>
    </row>
    <row r="323" spans="1:12" x14ac:dyDescent="0.25">
      <c r="A323" s="1" t="s">
        <v>1928</v>
      </c>
      <c r="B323" s="1">
        <v>322</v>
      </c>
      <c r="C323" s="11" t="s">
        <v>1525</v>
      </c>
      <c r="D323" s="2" t="s">
        <v>1936</v>
      </c>
      <c r="E323" s="2" t="s">
        <v>1921</v>
      </c>
      <c r="F323" s="1">
        <f t="shared" si="21"/>
        <v>4</v>
      </c>
      <c r="G323" s="1">
        <f t="shared" si="22"/>
        <v>0</v>
      </c>
      <c r="H323" s="1">
        <f>SUM('Fellowship of the Ring'!F305:G305)</f>
        <v>4</v>
      </c>
      <c r="I323" s="1">
        <f t="shared" si="23"/>
        <v>8</v>
      </c>
      <c r="J323" s="1">
        <f t="shared" si="24"/>
        <v>0</v>
      </c>
      <c r="K323" s="1">
        <v>4</v>
      </c>
    </row>
    <row r="324" spans="1:12" x14ac:dyDescent="0.25">
      <c r="A324" s="1" t="s">
        <v>1928</v>
      </c>
      <c r="B324" s="1">
        <v>323</v>
      </c>
      <c r="C324" s="11" t="s">
        <v>325</v>
      </c>
      <c r="D324" s="2" t="s">
        <v>1936</v>
      </c>
      <c r="E324" s="2" t="s">
        <v>1946</v>
      </c>
      <c r="F324" s="1">
        <f t="shared" si="21"/>
        <v>4</v>
      </c>
      <c r="G324" s="1">
        <f t="shared" si="22"/>
        <v>0</v>
      </c>
      <c r="H324" s="1"/>
      <c r="I324" s="1">
        <f t="shared" si="23"/>
        <v>4</v>
      </c>
      <c r="J324" s="1">
        <f t="shared" si="24"/>
        <v>0</v>
      </c>
      <c r="K324" s="1">
        <v>4</v>
      </c>
    </row>
    <row r="325" spans="1:12" x14ac:dyDescent="0.25">
      <c r="A325" s="1" t="s">
        <v>1922</v>
      </c>
      <c r="B325" s="1">
        <v>324</v>
      </c>
      <c r="C325" s="11" t="s">
        <v>326</v>
      </c>
      <c r="D325" s="2" t="s">
        <v>1936</v>
      </c>
      <c r="E325" s="2" t="s">
        <v>1946</v>
      </c>
      <c r="F325" s="1">
        <f t="shared" si="21"/>
        <v>3</v>
      </c>
      <c r="G325" s="1">
        <f t="shared" si="22"/>
        <v>0</v>
      </c>
      <c r="H325" s="1"/>
      <c r="I325" s="1">
        <f t="shared" si="23"/>
        <v>3</v>
      </c>
      <c r="J325" s="1">
        <f t="shared" si="24"/>
        <v>1</v>
      </c>
      <c r="K325" s="1">
        <v>3</v>
      </c>
    </row>
    <row r="326" spans="1:12" x14ac:dyDescent="0.25">
      <c r="A326" s="1" t="s">
        <v>1922</v>
      </c>
      <c r="B326" s="1">
        <v>325</v>
      </c>
      <c r="C326" s="11" t="s">
        <v>327</v>
      </c>
      <c r="D326" s="2" t="s">
        <v>1936</v>
      </c>
      <c r="E326" s="2" t="s">
        <v>1924</v>
      </c>
      <c r="F326" s="1">
        <f t="shared" ref="F326:F357" si="25">SUM(K326:O326)</f>
        <v>1</v>
      </c>
      <c r="G326" s="1">
        <f t="shared" si="22"/>
        <v>0</v>
      </c>
      <c r="H326" s="1"/>
      <c r="I326" s="1">
        <f t="shared" si="23"/>
        <v>1</v>
      </c>
      <c r="J326" s="1">
        <f t="shared" si="24"/>
        <v>3</v>
      </c>
      <c r="K326" s="1">
        <v>1</v>
      </c>
    </row>
    <row r="327" spans="1:12" x14ac:dyDescent="0.25">
      <c r="A327" s="1" t="s">
        <v>1928</v>
      </c>
      <c r="B327" s="1">
        <v>326</v>
      </c>
      <c r="C327" s="11" t="s">
        <v>328</v>
      </c>
      <c r="D327" s="2" t="s">
        <v>1936</v>
      </c>
      <c r="E327" s="2" t="s">
        <v>1946</v>
      </c>
      <c r="F327" s="1">
        <f t="shared" si="25"/>
        <v>4</v>
      </c>
      <c r="G327" s="1">
        <f t="shared" si="22"/>
        <v>0</v>
      </c>
      <c r="H327" s="1"/>
      <c r="I327" s="1">
        <f t="shared" si="23"/>
        <v>4</v>
      </c>
      <c r="J327" s="1">
        <f t="shared" si="24"/>
        <v>0</v>
      </c>
      <c r="K327" s="1">
        <v>4</v>
      </c>
    </row>
    <row r="328" spans="1:12" x14ac:dyDescent="0.25">
      <c r="A328" s="1" t="s">
        <v>1922</v>
      </c>
      <c r="B328" s="1">
        <v>327</v>
      </c>
      <c r="C328" s="11" t="s">
        <v>329</v>
      </c>
      <c r="D328" s="2" t="s">
        <v>1936</v>
      </c>
      <c r="E328" s="2" t="s">
        <v>1946</v>
      </c>
      <c r="F328" s="1">
        <f t="shared" si="25"/>
        <v>1</v>
      </c>
      <c r="G328" s="1">
        <f t="shared" si="22"/>
        <v>0</v>
      </c>
      <c r="H328" s="1"/>
      <c r="I328" s="1">
        <f t="shared" si="23"/>
        <v>1</v>
      </c>
      <c r="J328" s="1">
        <f t="shared" si="24"/>
        <v>3</v>
      </c>
      <c r="K328" s="1">
        <v>1</v>
      </c>
    </row>
    <row r="329" spans="1:12" x14ac:dyDescent="0.25">
      <c r="A329" s="1" t="s">
        <v>1925</v>
      </c>
      <c r="B329" s="1">
        <v>328</v>
      </c>
      <c r="C329" s="11" t="s">
        <v>330</v>
      </c>
      <c r="D329" s="2" t="s">
        <v>1936</v>
      </c>
      <c r="E329" s="2" t="s">
        <v>1924</v>
      </c>
      <c r="F329" s="1">
        <f t="shared" si="25"/>
        <v>4</v>
      </c>
      <c r="G329" s="1">
        <f t="shared" si="22"/>
        <v>0</v>
      </c>
      <c r="H329" s="1"/>
      <c r="I329" s="1">
        <f t="shared" si="23"/>
        <v>4</v>
      </c>
      <c r="J329" s="1">
        <f t="shared" si="24"/>
        <v>0</v>
      </c>
      <c r="K329" s="1">
        <v>4</v>
      </c>
    </row>
    <row r="330" spans="1:12" x14ac:dyDescent="0.25">
      <c r="A330" s="1" t="s">
        <v>1925</v>
      </c>
      <c r="B330" s="1">
        <v>329</v>
      </c>
      <c r="C330" s="11" t="s">
        <v>331</v>
      </c>
      <c r="E330" s="2" t="s">
        <v>1929</v>
      </c>
      <c r="F330" s="1">
        <f t="shared" si="25"/>
        <v>1</v>
      </c>
      <c r="G330" s="1">
        <f t="shared" si="22"/>
        <v>0</v>
      </c>
      <c r="H330" s="1"/>
      <c r="I330" s="1">
        <f t="shared" si="23"/>
        <v>1</v>
      </c>
      <c r="J330" s="1">
        <f t="shared" si="24"/>
        <v>0</v>
      </c>
      <c r="K330" s="1">
        <v>1</v>
      </c>
    </row>
    <row r="331" spans="1:12" x14ac:dyDescent="0.25">
      <c r="A331" s="1" t="s">
        <v>1925</v>
      </c>
      <c r="B331" s="1">
        <v>330</v>
      </c>
      <c r="C331" s="11" t="s">
        <v>332</v>
      </c>
      <c r="E331" s="2" t="s">
        <v>1929</v>
      </c>
      <c r="F331" s="1">
        <f t="shared" si="25"/>
        <v>3</v>
      </c>
      <c r="G331" s="1">
        <f t="shared" si="22"/>
        <v>0</v>
      </c>
      <c r="H331" s="1"/>
      <c r="I331" s="1">
        <f t="shared" si="23"/>
        <v>3</v>
      </c>
      <c r="J331" s="1">
        <f t="shared" si="24"/>
        <v>0</v>
      </c>
      <c r="K331" s="1">
        <v>2</v>
      </c>
      <c r="L331" s="1">
        <v>1</v>
      </c>
    </row>
    <row r="332" spans="1:12" x14ac:dyDescent="0.25">
      <c r="A332" s="1" t="s">
        <v>1925</v>
      </c>
      <c r="B332" s="1">
        <v>331</v>
      </c>
      <c r="C332" s="11" t="s">
        <v>333</v>
      </c>
      <c r="E332" s="2" t="s">
        <v>1929</v>
      </c>
      <c r="F332" s="1">
        <f t="shared" si="25"/>
        <v>2</v>
      </c>
      <c r="G332" s="1">
        <f t="shared" si="22"/>
        <v>0</v>
      </c>
      <c r="H332" s="1"/>
      <c r="I332" s="1">
        <f t="shared" si="23"/>
        <v>2</v>
      </c>
      <c r="J332" s="1">
        <f t="shared" si="24"/>
        <v>0</v>
      </c>
      <c r="K332" s="1">
        <v>2</v>
      </c>
    </row>
    <row r="333" spans="1:12" x14ac:dyDescent="0.25">
      <c r="A333" s="1" t="s">
        <v>1925</v>
      </c>
      <c r="B333" s="1">
        <v>332</v>
      </c>
      <c r="C333" s="11" t="s">
        <v>334</v>
      </c>
      <c r="E333" s="2" t="s">
        <v>1929</v>
      </c>
      <c r="F333" s="1">
        <f t="shared" si="25"/>
        <v>2</v>
      </c>
      <c r="G333" s="1">
        <f t="shared" si="22"/>
        <v>0</v>
      </c>
      <c r="H333" s="1"/>
      <c r="I333" s="1">
        <f t="shared" si="23"/>
        <v>2</v>
      </c>
      <c r="J333" s="1">
        <f t="shared" si="24"/>
        <v>0</v>
      </c>
      <c r="K333" s="1">
        <v>2</v>
      </c>
    </row>
    <row r="334" spans="1:12" x14ac:dyDescent="0.25">
      <c r="A334" s="1" t="s">
        <v>1925</v>
      </c>
      <c r="B334" s="1">
        <v>333</v>
      </c>
      <c r="C334" s="11" t="s">
        <v>335</v>
      </c>
      <c r="E334" s="2" t="s">
        <v>1929</v>
      </c>
      <c r="F334" s="1">
        <f t="shared" si="25"/>
        <v>2</v>
      </c>
      <c r="G334" s="1">
        <f t="shared" si="22"/>
        <v>0</v>
      </c>
      <c r="H334" s="1"/>
      <c r="I334" s="1">
        <f t="shared" si="23"/>
        <v>2</v>
      </c>
      <c r="J334" s="1">
        <f t="shared" si="24"/>
        <v>0</v>
      </c>
      <c r="K334" s="1">
        <v>2</v>
      </c>
    </row>
    <row r="335" spans="1:12" x14ac:dyDescent="0.25">
      <c r="A335" s="1" t="s">
        <v>1925</v>
      </c>
      <c r="B335" s="1">
        <v>334</v>
      </c>
      <c r="C335" s="11" t="s">
        <v>336</v>
      </c>
      <c r="E335" s="2" t="s">
        <v>1929</v>
      </c>
      <c r="F335" s="1">
        <f t="shared" si="25"/>
        <v>3</v>
      </c>
      <c r="G335" s="1">
        <f t="shared" si="22"/>
        <v>0</v>
      </c>
      <c r="H335" s="1"/>
      <c r="I335" s="1">
        <f t="shared" si="23"/>
        <v>3</v>
      </c>
      <c r="J335" s="1">
        <f t="shared" si="24"/>
        <v>0</v>
      </c>
      <c r="K335" s="1">
        <v>2</v>
      </c>
      <c r="L335" s="1">
        <v>1</v>
      </c>
    </row>
    <row r="336" spans="1:12" x14ac:dyDescent="0.25">
      <c r="A336" s="1" t="s">
        <v>1925</v>
      </c>
      <c r="B336" s="1">
        <v>335</v>
      </c>
      <c r="C336" s="11" t="s">
        <v>337</v>
      </c>
      <c r="E336" s="2" t="s">
        <v>1929</v>
      </c>
      <c r="F336" s="1">
        <f t="shared" si="25"/>
        <v>3</v>
      </c>
      <c r="G336" s="1">
        <f t="shared" si="22"/>
        <v>0</v>
      </c>
      <c r="H336" s="1"/>
      <c r="I336" s="1">
        <f t="shared" si="23"/>
        <v>3</v>
      </c>
      <c r="J336" s="1">
        <f t="shared" si="24"/>
        <v>0</v>
      </c>
      <c r="K336" s="1">
        <v>2</v>
      </c>
      <c r="L336" s="1">
        <v>1</v>
      </c>
    </row>
    <row r="337" spans="1:16" x14ac:dyDescent="0.25">
      <c r="A337" s="1" t="s">
        <v>1925</v>
      </c>
      <c r="B337" s="1">
        <v>336</v>
      </c>
      <c r="C337" s="11" t="s">
        <v>338</v>
      </c>
      <c r="E337" s="2" t="s">
        <v>1929</v>
      </c>
      <c r="F337" s="1">
        <f t="shared" si="25"/>
        <v>3</v>
      </c>
      <c r="G337" s="1">
        <f t="shared" si="22"/>
        <v>0</v>
      </c>
      <c r="H337" s="1"/>
      <c r="I337" s="1">
        <f t="shared" si="23"/>
        <v>3</v>
      </c>
      <c r="J337" s="1">
        <f t="shared" si="24"/>
        <v>0</v>
      </c>
      <c r="K337" s="1">
        <v>2</v>
      </c>
      <c r="L337" s="1">
        <v>1</v>
      </c>
    </row>
    <row r="338" spans="1:16" x14ac:dyDescent="0.25">
      <c r="A338" s="1" t="s">
        <v>1925</v>
      </c>
      <c r="B338" s="1">
        <v>337</v>
      </c>
      <c r="C338" s="11" t="s">
        <v>339</v>
      </c>
      <c r="E338" s="2" t="s">
        <v>1929</v>
      </c>
      <c r="F338" s="1">
        <f t="shared" si="25"/>
        <v>2</v>
      </c>
      <c r="G338" s="1">
        <f t="shared" si="22"/>
        <v>0</v>
      </c>
      <c r="H338" s="1"/>
      <c r="I338" s="1">
        <f t="shared" si="23"/>
        <v>2</v>
      </c>
      <c r="J338" s="1">
        <f t="shared" si="24"/>
        <v>0</v>
      </c>
      <c r="K338" s="1">
        <v>2</v>
      </c>
    </row>
    <row r="339" spans="1:16" x14ac:dyDescent="0.25">
      <c r="A339" s="1" t="s">
        <v>1925</v>
      </c>
      <c r="B339" s="1">
        <v>338</v>
      </c>
      <c r="C339" s="11" t="s">
        <v>340</v>
      </c>
      <c r="E339" s="2" t="s">
        <v>1929</v>
      </c>
      <c r="F339" s="1">
        <f t="shared" si="25"/>
        <v>2</v>
      </c>
      <c r="G339" s="1">
        <f t="shared" si="22"/>
        <v>0</v>
      </c>
      <c r="H339" s="1"/>
      <c r="I339" s="1">
        <f t="shared" si="23"/>
        <v>2</v>
      </c>
      <c r="J339" s="1">
        <f t="shared" si="24"/>
        <v>0</v>
      </c>
      <c r="K339" s="1">
        <v>2</v>
      </c>
    </row>
    <row r="340" spans="1:16" x14ac:dyDescent="0.25">
      <c r="A340" s="1" t="s">
        <v>1925</v>
      </c>
      <c r="B340" s="1">
        <v>339</v>
      </c>
      <c r="C340" s="11" t="s">
        <v>341</v>
      </c>
      <c r="E340" s="2" t="s">
        <v>1929</v>
      </c>
      <c r="F340" s="1">
        <f t="shared" si="25"/>
        <v>4</v>
      </c>
      <c r="G340" s="1">
        <f t="shared" si="22"/>
        <v>0</v>
      </c>
      <c r="H340" s="1"/>
      <c r="I340" s="1">
        <f t="shared" si="23"/>
        <v>4</v>
      </c>
      <c r="J340" s="1">
        <f t="shared" si="24"/>
        <v>0</v>
      </c>
      <c r="K340" s="1">
        <v>2</v>
      </c>
      <c r="L340" s="1">
        <v>2</v>
      </c>
    </row>
    <row r="341" spans="1:16" x14ac:dyDescent="0.25">
      <c r="A341" s="1" t="s">
        <v>1925</v>
      </c>
      <c r="B341" s="1">
        <v>340</v>
      </c>
      <c r="C341" s="11" t="s">
        <v>342</v>
      </c>
      <c r="E341" s="2" t="s">
        <v>1929</v>
      </c>
      <c r="F341" s="1">
        <f t="shared" si="25"/>
        <v>2</v>
      </c>
      <c r="G341" s="1">
        <f t="shared" si="22"/>
        <v>0</v>
      </c>
      <c r="H341" s="1"/>
      <c r="I341" s="1">
        <f t="shared" si="23"/>
        <v>2</v>
      </c>
      <c r="J341" s="1">
        <f t="shared" si="24"/>
        <v>0</v>
      </c>
      <c r="K341" s="1">
        <v>2</v>
      </c>
    </row>
    <row r="342" spans="1:16" x14ac:dyDescent="0.25">
      <c r="A342" s="1" t="s">
        <v>1925</v>
      </c>
      <c r="B342" s="1">
        <v>341</v>
      </c>
      <c r="C342" s="11" t="s">
        <v>1398</v>
      </c>
      <c r="E342" s="2" t="s">
        <v>1929</v>
      </c>
      <c r="F342" s="1">
        <f t="shared" si="25"/>
        <v>3</v>
      </c>
      <c r="G342" s="1">
        <f t="shared" si="22"/>
        <v>0</v>
      </c>
      <c r="H342" s="1"/>
      <c r="I342" s="1">
        <f t="shared" si="23"/>
        <v>3</v>
      </c>
      <c r="J342" s="1">
        <f t="shared" si="24"/>
        <v>0</v>
      </c>
      <c r="K342" s="1">
        <v>2</v>
      </c>
      <c r="L342" s="1">
        <v>1</v>
      </c>
    </row>
    <row r="343" spans="1:16" x14ac:dyDescent="0.25">
      <c r="A343" s="1" t="s">
        <v>1925</v>
      </c>
      <c r="B343" s="1">
        <v>342</v>
      </c>
      <c r="C343" s="11" t="s">
        <v>343</v>
      </c>
      <c r="E343" s="2" t="s">
        <v>1929</v>
      </c>
      <c r="F343" s="1">
        <f t="shared" si="25"/>
        <v>2</v>
      </c>
      <c r="G343" s="1">
        <f t="shared" si="22"/>
        <v>0</v>
      </c>
      <c r="H343" s="1"/>
      <c r="I343" s="1">
        <f t="shared" si="23"/>
        <v>2</v>
      </c>
      <c r="J343" s="1">
        <f t="shared" si="24"/>
        <v>0</v>
      </c>
      <c r="K343" s="1">
        <v>2</v>
      </c>
    </row>
    <row r="344" spans="1:16" x14ac:dyDescent="0.25">
      <c r="A344" s="1" t="s">
        <v>1925</v>
      </c>
      <c r="B344" s="1">
        <v>343</v>
      </c>
      <c r="C344" s="11" t="s">
        <v>344</v>
      </c>
      <c r="E344" s="2" t="s">
        <v>1929</v>
      </c>
      <c r="F344" s="1">
        <f t="shared" si="25"/>
        <v>3</v>
      </c>
      <c r="G344" s="1">
        <f t="shared" si="22"/>
        <v>0</v>
      </c>
      <c r="H344" s="1"/>
      <c r="I344" s="1">
        <f t="shared" si="23"/>
        <v>3</v>
      </c>
      <c r="J344" s="1">
        <f t="shared" si="24"/>
        <v>0</v>
      </c>
      <c r="K344" s="1">
        <v>2</v>
      </c>
      <c r="L344" s="1">
        <v>1</v>
      </c>
    </row>
    <row r="345" spans="1:16" x14ac:dyDescent="0.25">
      <c r="A345" s="1" t="s">
        <v>1925</v>
      </c>
      <c r="B345" s="1">
        <v>344</v>
      </c>
      <c r="C345" s="11" t="s">
        <v>345</v>
      </c>
      <c r="E345" s="2" t="s">
        <v>1929</v>
      </c>
      <c r="F345" s="1">
        <f t="shared" si="25"/>
        <v>2</v>
      </c>
      <c r="G345" s="1">
        <f t="shared" si="22"/>
        <v>0</v>
      </c>
      <c r="H345" s="1"/>
      <c r="I345" s="1">
        <f t="shared" si="23"/>
        <v>2</v>
      </c>
      <c r="J345" s="1">
        <f t="shared" si="24"/>
        <v>0</v>
      </c>
      <c r="K345" s="1">
        <v>2</v>
      </c>
    </row>
    <row r="346" spans="1:16" x14ac:dyDescent="0.25">
      <c r="A346" s="1" t="s">
        <v>1925</v>
      </c>
      <c r="B346" s="1">
        <v>345</v>
      </c>
      <c r="C346" s="11" t="s">
        <v>346</v>
      </c>
      <c r="E346" s="2" t="s">
        <v>1929</v>
      </c>
      <c r="F346" s="1">
        <f t="shared" si="25"/>
        <v>4</v>
      </c>
      <c r="G346" s="1">
        <f t="shared" si="22"/>
        <v>0</v>
      </c>
      <c r="H346" s="1"/>
      <c r="I346" s="1">
        <f t="shared" si="23"/>
        <v>4</v>
      </c>
      <c r="J346" s="1">
        <f t="shared" si="24"/>
        <v>0</v>
      </c>
      <c r="K346" s="1">
        <v>2</v>
      </c>
      <c r="L346" s="1">
        <v>2</v>
      </c>
    </row>
    <row r="347" spans="1:16" x14ac:dyDescent="0.25">
      <c r="A347" s="1" t="s">
        <v>1925</v>
      </c>
      <c r="B347" s="1">
        <v>346</v>
      </c>
      <c r="C347" s="11" t="s">
        <v>347</v>
      </c>
      <c r="E347" s="2" t="s">
        <v>1929</v>
      </c>
      <c r="F347" s="1">
        <f t="shared" si="25"/>
        <v>2</v>
      </c>
      <c r="G347" s="1">
        <f t="shared" si="22"/>
        <v>0</v>
      </c>
      <c r="H347" s="1"/>
      <c r="I347" s="1">
        <f t="shared" si="23"/>
        <v>2</v>
      </c>
      <c r="J347" s="1">
        <f t="shared" si="24"/>
        <v>0</v>
      </c>
      <c r="K347" s="1">
        <v>2</v>
      </c>
    </row>
    <row r="348" spans="1:16" x14ac:dyDescent="0.25">
      <c r="A348" s="1" t="s">
        <v>1925</v>
      </c>
      <c r="B348" s="1">
        <v>347</v>
      </c>
      <c r="C348" s="11" t="s">
        <v>348</v>
      </c>
      <c r="E348" s="2" t="s">
        <v>1929</v>
      </c>
      <c r="F348" s="1">
        <f t="shared" si="25"/>
        <v>2</v>
      </c>
      <c r="G348" s="1">
        <f t="shared" si="22"/>
        <v>0</v>
      </c>
      <c r="H348" s="1"/>
      <c r="I348" s="1">
        <f t="shared" si="23"/>
        <v>2</v>
      </c>
      <c r="J348" s="1">
        <f t="shared" si="24"/>
        <v>0</v>
      </c>
      <c r="K348" s="1">
        <v>2</v>
      </c>
    </row>
    <row r="349" spans="1:16" x14ac:dyDescent="0.25">
      <c r="A349" s="1" t="s">
        <v>1925</v>
      </c>
      <c r="B349" s="1">
        <v>348</v>
      </c>
      <c r="C349" s="11" t="s">
        <v>349</v>
      </c>
      <c r="E349" s="2" t="s">
        <v>1929</v>
      </c>
      <c r="F349" s="1">
        <f t="shared" si="25"/>
        <v>3</v>
      </c>
      <c r="G349" s="1">
        <f t="shared" si="22"/>
        <v>1</v>
      </c>
      <c r="H349" s="1"/>
      <c r="I349" s="1">
        <f t="shared" si="23"/>
        <v>4</v>
      </c>
      <c r="J349" s="1">
        <f t="shared" si="24"/>
        <v>0</v>
      </c>
      <c r="K349" s="1">
        <v>2</v>
      </c>
      <c r="L349" s="1">
        <v>1</v>
      </c>
      <c r="P349" s="1">
        <v>1</v>
      </c>
    </row>
    <row r="350" spans="1:16" x14ac:dyDescent="0.25">
      <c r="A350" s="1" t="s">
        <v>1925</v>
      </c>
      <c r="B350" s="1">
        <v>349</v>
      </c>
      <c r="C350" s="11" t="s">
        <v>350</v>
      </c>
      <c r="E350" s="2" t="s">
        <v>1929</v>
      </c>
      <c r="F350" s="1">
        <f t="shared" si="25"/>
        <v>2</v>
      </c>
      <c r="G350" s="1">
        <f t="shared" si="22"/>
        <v>0</v>
      </c>
      <c r="H350" s="1"/>
      <c r="I350" s="1">
        <f t="shared" si="23"/>
        <v>2</v>
      </c>
      <c r="J350" s="1">
        <f t="shared" si="24"/>
        <v>0</v>
      </c>
      <c r="K350" s="1">
        <v>2</v>
      </c>
    </row>
    <row r="351" spans="1:16" x14ac:dyDescent="0.25">
      <c r="A351" s="1" t="s">
        <v>1925</v>
      </c>
      <c r="B351" s="1">
        <v>350</v>
      </c>
      <c r="C351" s="11" t="s">
        <v>351</v>
      </c>
      <c r="E351" s="2" t="s">
        <v>1929</v>
      </c>
      <c r="F351" s="1">
        <f t="shared" si="25"/>
        <v>2</v>
      </c>
      <c r="G351" s="1">
        <f t="shared" si="22"/>
        <v>0</v>
      </c>
      <c r="H351" s="1"/>
      <c r="I351" s="1">
        <f t="shared" si="23"/>
        <v>2</v>
      </c>
      <c r="J351" s="1">
        <f t="shared" si="24"/>
        <v>0</v>
      </c>
      <c r="K351" s="1">
        <v>2</v>
      </c>
    </row>
    <row r="352" spans="1:16" x14ac:dyDescent="0.25">
      <c r="A352" s="1" t="s">
        <v>1925</v>
      </c>
      <c r="B352" s="1">
        <v>351</v>
      </c>
      <c r="C352" s="11" t="s">
        <v>352</v>
      </c>
      <c r="E352" s="2" t="s">
        <v>1929</v>
      </c>
      <c r="F352" s="1">
        <f t="shared" si="25"/>
        <v>3</v>
      </c>
      <c r="G352" s="1">
        <f t="shared" si="22"/>
        <v>0</v>
      </c>
      <c r="H352" s="1"/>
      <c r="I352" s="1">
        <f t="shared" si="23"/>
        <v>3</v>
      </c>
      <c r="J352" s="1">
        <f t="shared" si="24"/>
        <v>0</v>
      </c>
      <c r="K352" s="1">
        <v>2</v>
      </c>
      <c r="L352" s="1">
        <v>1</v>
      </c>
    </row>
    <row r="353" spans="1:20" x14ac:dyDescent="0.25">
      <c r="A353" s="1" t="s">
        <v>1925</v>
      </c>
      <c r="B353" s="1">
        <v>352</v>
      </c>
      <c r="C353" s="11" t="s">
        <v>244</v>
      </c>
      <c r="E353" s="2" t="s">
        <v>1929</v>
      </c>
      <c r="F353" s="1">
        <f t="shared" si="25"/>
        <v>2</v>
      </c>
      <c r="G353" s="1">
        <f t="shared" si="22"/>
        <v>0</v>
      </c>
      <c r="H353" s="1"/>
      <c r="I353" s="1">
        <f t="shared" si="23"/>
        <v>2</v>
      </c>
      <c r="J353" s="1">
        <f t="shared" si="24"/>
        <v>0</v>
      </c>
      <c r="K353" s="1">
        <v>2</v>
      </c>
    </row>
    <row r="354" spans="1:20" x14ac:dyDescent="0.25">
      <c r="A354" s="1" t="s">
        <v>1925</v>
      </c>
      <c r="B354" s="1">
        <v>353</v>
      </c>
      <c r="C354" s="11" t="s">
        <v>245</v>
      </c>
      <c r="E354" s="2" t="s">
        <v>1929</v>
      </c>
      <c r="F354" s="1">
        <f t="shared" si="25"/>
        <v>2</v>
      </c>
      <c r="G354" s="1">
        <f t="shared" si="22"/>
        <v>0</v>
      </c>
      <c r="H354" s="1"/>
      <c r="I354" s="1">
        <f t="shared" si="23"/>
        <v>2</v>
      </c>
      <c r="J354" s="1">
        <f t="shared" si="24"/>
        <v>0</v>
      </c>
      <c r="K354" s="1">
        <v>2</v>
      </c>
    </row>
    <row r="355" spans="1:20" x14ac:dyDescent="0.25">
      <c r="A355" s="1" t="s">
        <v>1925</v>
      </c>
      <c r="B355" s="1">
        <v>354</v>
      </c>
      <c r="C355" s="11" t="s">
        <v>246</v>
      </c>
      <c r="E355" s="2" t="s">
        <v>1929</v>
      </c>
      <c r="F355" s="1">
        <f t="shared" si="25"/>
        <v>2</v>
      </c>
      <c r="G355" s="1">
        <f t="shared" si="22"/>
        <v>0</v>
      </c>
      <c r="H355" s="1"/>
      <c r="I355" s="1">
        <f t="shared" si="23"/>
        <v>2</v>
      </c>
      <c r="J355" s="1">
        <f t="shared" si="24"/>
        <v>0</v>
      </c>
      <c r="K355" s="1">
        <v>2</v>
      </c>
    </row>
    <row r="356" spans="1:20" x14ac:dyDescent="0.25">
      <c r="A356" s="1" t="s">
        <v>1925</v>
      </c>
      <c r="B356" s="1">
        <v>355</v>
      </c>
      <c r="C356" s="11" t="s">
        <v>247</v>
      </c>
      <c r="E356" s="2" t="s">
        <v>1929</v>
      </c>
      <c r="F356" s="1">
        <f t="shared" si="25"/>
        <v>2</v>
      </c>
      <c r="G356" s="1">
        <f t="shared" si="22"/>
        <v>0</v>
      </c>
      <c r="H356" s="1"/>
      <c r="I356" s="1">
        <f t="shared" si="23"/>
        <v>2</v>
      </c>
      <c r="J356" s="1">
        <f t="shared" si="24"/>
        <v>0</v>
      </c>
      <c r="K356" s="1">
        <v>2</v>
      </c>
    </row>
    <row r="357" spans="1:20" x14ac:dyDescent="0.25">
      <c r="A357" s="1" t="s">
        <v>1925</v>
      </c>
      <c r="B357" s="1">
        <v>356</v>
      </c>
      <c r="C357" s="11" t="s">
        <v>248</v>
      </c>
      <c r="E357" s="2" t="s">
        <v>1929</v>
      </c>
      <c r="F357" s="1">
        <f t="shared" si="25"/>
        <v>3</v>
      </c>
      <c r="G357" s="1">
        <f t="shared" si="22"/>
        <v>0</v>
      </c>
      <c r="H357" s="1"/>
      <c r="I357" s="1">
        <f t="shared" si="23"/>
        <v>3</v>
      </c>
      <c r="J357" s="1">
        <f t="shared" si="24"/>
        <v>0</v>
      </c>
      <c r="K357" s="1">
        <v>2</v>
      </c>
      <c r="L357" s="1">
        <v>1</v>
      </c>
    </row>
    <row r="358" spans="1:20" x14ac:dyDescent="0.25">
      <c r="A358" s="1" t="s">
        <v>1925</v>
      </c>
      <c r="B358" s="1">
        <v>357</v>
      </c>
      <c r="C358" s="11" t="s">
        <v>249</v>
      </c>
      <c r="E358" s="2" t="s">
        <v>1929</v>
      </c>
      <c r="F358" s="1">
        <f t="shared" ref="F358:F366" si="26">SUM(K358:O358)</f>
        <v>2</v>
      </c>
      <c r="G358" s="1">
        <f t="shared" si="22"/>
        <v>0</v>
      </c>
      <c r="H358" s="1"/>
      <c r="I358" s="1">
        <f t="shared" si="23"/>
        <v>2</v>
      </c>
      <c r="J358" s="1">
        <f t="shared" si="24"/>
        <v>0</v>
      </c>
      <c r="K358" s="1">
        <v>2</v>
      </c>
    </row>
    <row r="359" spans="1:20" x14ac:dyDescent="0.25">
      <c r="A359" s="1" t="s">
        <v>1925</v>
      </c>
      <c r="B359" s="1">
        <v>358</v>
      </c>
      <c r="C359" s="11" t="s">
        <v>250</v>
      </c>
      <c r="E359" s="2" t="s">
        <v>1929</v>
      </c>
      <c r="F359" s="1">
        <f t="shared" si="26"/>
        <v>3</v>
      </c>
      <c r="G359" s="1">
        <f t="shared" si="22"/>
        <v>0</v>
      </c>
      <c r="H359" s="1"/>
      <c r="I359" s="1">
        <f t="shared" si="23"/>
        <v>3</v>
      </c>
      <c r="J359" s="1">
        <f t="shared" si="24"/>
        <v>0</v>
      </c>
      <c r="K359" s="1">
        <v>2</v>
      </c>
      <c r="L359" s="1">
        <v>1</v>
      </c>
    </row>
    <row r="360" spans="1:20" x14ac:dyDescent="0.25">
      <c r="A360" s="1" t="s">
        <v>1925</v>
      </c>
      <c r="B360" s="1">
        <v>359</v>
      </c>
      <c r="C360" s="11" t="s">
        <v>251</v>
      </c>
      <c r="E360" s="2" t="s">
        <v>1929</v>
      </c>
      <c r="F360" s="1">
        <f t="shared" si="26"/>
        <v>2</v>
      </c>
      <c r="G360" s="1">
        <f t="shared" si="22"/>
        <v>0</v>
      </c>
      <c r="H360" s="1"/>
      <c r="I360" s="1">
        <f t="shared" si="23"/>
        <v>2</v>
      </c>
      <c r="J360" s="1">
        <f t="shared" si="24"/>
        <v>0</v>
      </c>
      <c r="K360" s="1">
        <v>2</v>
      </c>
    </row>
    <row r="361" spans="1:20" x14ac:dyDescent="0.25">
      <c r="A361" s="1" t="s">
        <v>1925</v>
      </c>
      <c r="B361" s="1">
        <v>360</v>
      </c>
      <c r="C361" s="11" t="s">
        <v>252</v>
      </c>
      <c r="E361" s="2" t="s">
        <v>1929</v>
      </c>
      <c r="F361" s="1">
        <f t="shared" si="26"/>
        <v>2</v>
      </c>
      <c r="G361" s="1">
        <f t="shared" si="22"/>
        <v>0</v>
      </c>
      <c r="H361" s="1"/>
      <c r="I361" s="1">
        <f t="shared" si="23"/>
        <v>2</v>
      </c>
      <c r="J361" s="1">
        <f t="shared" si="24"/>
        <v>0</v>
      </c>
      <c r="K361" s="1">
        <v>2</v>
      </c>
    </row>
    <row r="362" spans="1:20" x14ac:dyDescent="0.25">
      <c r="A362" s="1" t="s">
        <v>1925</v>
      </c>
      <c r="B362" s="1">
        <v>361</v>
      </c>
      <c r="C362" s="11" t="s">
        <v>253</v>
      </c>
      <c r="E362" s="2" t="s">
        <v>1929</v>
      </c>
      <c r="F362" s="1">
        <f t="shared" si="26"/>
        <v>4</v>
      </c>
      <c r="G362" s="1">
        <f t="shared" si="22"/>
        <v>0</v>
      </c>
      <c r="H362" s="1"/>
      <c r="I362" s="1">
        <f t="shared" si="23"/>
        <v>4</v>
      </c>
      <c r="J362" s="1">
        <f t="shared" si="24"/>
        <v>0</v>
      </c>
      <c r="K362" s="1">
        <v>2</v>
      </c>
      <c r="L362" s="1">
        <v>2</v>
      </c>
    </row>
    <row r="363" spans="1:20" x14ac:dyDescent="0.25">
      <c r="A363" s="1" t="s">
        <v>1925</v>
      </c>
      <c r="B363" s="1">
        <v>362</v>
      </c>
      <c r="C363" s="11" t="s">
        <v>254</v>
      </c>
      <c r="E363" s="2" t="s">
        <v>1929</v>
      </c>
      <c r="F363" s="1">
        <f t="shared" si="26"/>
        <v>2</v>
      </c>
      <c r="G363" s="1">
        <f t="shared" si="22"/>
        <v>0</v>
      </c>
      <c r="H363" s="1"/>
      <c r="I363" s="1">
        <f t="shared" si="23"/>
        <v>2</v>
      </c>
      <c r="J363" s="1">
        <f t="shared" si="24"/>
        <v>0</v>
      </c>
      <c r="K363" s="1">
        <v>2</v>
      </c>
    </row>
    <row r="364" spans="1:20" x14ac:dyDescent="0.25">
      <c r="A364" s="1" t="s">
        <v>1925</v>
      </c>
      <c r="B364" s="1">
        <v>363</v>
      </c>
      <c r="C364" s="11" t="s">
        <v>255</v>
      </c>
      <c r="E364" s="2" t="s">
        <v>1929</v>
      </c>
      <c r="F364" s="1">
        <f t="shared" si="26"/>
        <v>2</v>
      </c>
      <c r="G364" s="1">
        <f t="shared" si="22"/>
        <v>0</v>
      </c>
      <c r="H364" s="1"/>
      <c r="I364" s="1">
        <f t="shared" si="23"/>
        <v>2</v>
      </c>
      <c r="J364" s="1">
        <f t="shared" si="24"/>
        <v>0</v>
      </c>
      <c r="K364" s="1">
        <v>2</v>
      </c>
    </row>
    <row r="365" spans="1:20" x14ac:dyDescent="0.25">
      <c r="A365" s="1" t="s">
        <v>1911</v>
      </c>
      <c r="B365" s="1">
        <v>364</v>
      </c>
      <c r="C365" s="11" t="s">
        <v>256</v>
      </c>
      <c r="D365" s="2" t="s">
        <v>1927</v>
      </c>
      <c r="E365" s="2" t="s">
        <v>1946</v>
      </c>
      <c r="F365" s="1">
        <f t="shared" si="26"/>
        <v>2</v>
      </c>
      <c r="G365" s="1">
        <f t="shared" si="22"/>
        <v>0</v>
      </c>
      <c r="H365" s="1"/>
      <c r="I365" s="1">
        <f t="shared" si="23"/>
        <v>2</v>
      </c>
      <c r="J365" s="1">
        <f t="shared" si="24"/>
        <v>2</v>
      </c>
      <c r="K365" s="1">
        <v>2</v>
      </c>
    </row>
    <row r="366" spans="1:20" x14ac:dyDescent="0.25">
      <c r="A366" s="1" t="s">
        <v>1911</v>
      </c>
      <c r="B366" s="1">
        <v>365</v>
      </c>
      <c r="C366" s="11" t="s">
        <v>257</v>
      </c>
      <c r="D366" s="2" t="s">
        <v>1879</v>
      </c>
      <c r="E366" s="2" t="s">
        <v>1946</v>
      </c>
      <c r="F366" s="1">
        <f t="shared" si="26"/>
        <v>2</v>
      </c>
      <c r="G366" s="1">
        <f t="shared" si="22"/>
        <v>0</v>
      </c>
      <c r="H366" s="1"/>
      <c r="I366" s="1">
        <f t="shared" si="23"/>
        <v>2</v>
      </c>
      <c r="J366" s="1">
        <f t="shared" si="24"/>
        <v>2</v>
      </c>
      <c r="K366" s="1">
        <v>2</v>
      </c>
    </row>
    <row r="367" spans="1:20" x14ac:dyDescent="0.25">
      <c r="A367" s="2"/>
      <c r="B367" s="2"/>
      <c r="F367" s="1">
        <f>SUM(F2:F366)</f>
        <v>1099</v>
      </c>
      <c r="G367" s="1">
        <f>SUM(G2:G366)</f>
        <v>16</v>
      </c>
      <c r="H367" s="1"/>
      <c r="I367" s="1">
        <f>COUNTIF(F2:F366,0)</f>
        <v>12</v>
      </c>
      <c r="J367" s="1">
        <f t="shared" ref="J367:T367" si="27">SUM(J2:J366)</f>
        <v>349</v>
      </c>
      <c r="K367" s="1">
        <f t="shared" si="27"/>
        <v>1023</v>
      </c>
      <c r="L367" s="1">
        <f t="shared" si="27"/>
        <v>69</v>
      </c>
      <c r="M367" s="1">
        <f t="shared" si="27"/>
        <v>6</v>
      </c>
      <c r="N367" s="1">
        <f t="shared" si="27"/>
        <v>0</v>
      </c>
      <c r="O367" s="1">
        <f t="shared" si="27"/>
        <v>0</v>
      </c>
      <c r="P367" s="1">
        <f t="shared" si="27"/>
        <v>16</v>
      </c>
      <c r="Q367" s="1">
        <f t="shared" si="27"/>
        <v>0</v>
      </c>
      <c r="R367" s="1">
        <f t="shared" si="27"/>
        <v>0</v>
      </c>
      <c r="S367" s="1">
        <f t="shared" si="27"/>
        <v>0</v>
      </c>
      <c r="T367" s="1">
        <f t="shared" si="27"/>
        <v>0</v>
      </c>
    </row>
  </sheetData>
  <autoFilter ref="A1:T367"/>
  <dataConsolidate/>
  <customSheetViews>
    <customSheetView guid="{7574DA83-1247-11D8-B046-D3F8564BF6D9}" filter="1" showAutoFilter="1" showRuler="0">
      <pane xSplit="5" ySplit="15" topLeftCell="F17" activePane="bottomRight" state="frozen"/>
      <selection pane="bottomRight" activeCell="A17" sqref="A17"/>
      <pageMargins left="0.75" right="0.75" top="1" bottom="1" header="0.5" footer="0.5"/>
      <headerFooter alignWithMargins="0"/>
      <autoFilter ref="B1:U1">
        <filterColumn colId="8">
          <filters>
            <filter val="0"/>
          </filters>
        </filterColumn>
      </autoFilter>
    </customSheetView>
    <customSheetView guid="{7574DA84-1247-11D8-B046-D3F8564BF6D9}" showAutoFilter="1" showRuler="0">
      <pane xSplit="5" ySplit="16.083333333333332" topLeftCell="F17" activePane="bottomRight" state="frozen"/>
      <selection pane="bottomRight" activeCell="I4" sqref="I4"/>
      <pageMargins left="0.75" right="0.75" top="1" bottom="1" header="0.5" footer="0.5"/>
      <headerFooter alignWithMargins="0"/>
      <autoFilter ref="B1:U1"/>
    </customSheetView>
  </customSheetViews>
  <phoneticPr fontId="7"/>
  <hyperlinks>
    <hyperlink ref="C2" r:id="rId1" display="http://shop.decipher.com/Images/CardImages/LOTR-EN07001.jpg"/>
    <hyperlink ref="C3" r:id="rId2" display="http://shop.decipher.com/Images/CardImages/LOTR-EN07002.jpg"/>
    <hyperlink ref="C4" r:id="rId3" display="http://shop.decipher.com/Images/CardImages/LOTR-EN07003.jpg"/>
    <hyperlink ref="C5" r:id="rId4" display="http://shop.decipher.com/Images/CardImages/LOTR-EN07004.jpg"/>
    <hyperlink ref="C6" r:id="rId5" display="http://shop.decipher.com/Images/CardImages/LOTR-EN07005.jpg"/>
    <hyperlink ref="C7" r:id="rId6" display="http://shop.decipher.com/Images/CardImages/LOTR-EN07006.jpg"/>
    <hyperlink ref="C8" r:id="rId7" display="http://shop.decipher.com/Images/CardImages/LOTR-EN07007.jpg"/>
    <hyperlink ref="C9" r:id="rId8" display="http://shop.decipher.com/Images/CardImages/LOTR-EN07008.jpg"/>
    <hyperlink ref="C10" r:id="rId9" display="http://shop.decipher.com/Images/CardImages/LOTR-EN07009.jpg"/>
    <hyperlink ref="C11" r:id="rId10" display="http://shop.decipher.com/Images/CardImages/LOTR-EN07010.jpg"/>
    <hyperlink ref="C12" r:id="rId11" display="http://shop.decipher.com/Images/CardImages/LOTR-EN07011.jpg"/>
    <hyperlink ref="C13" r:id="rId12" display="http://shop.decipher.com/Images/CardImages/LOTR-EN07012.jpg"/>
    <hyperlink ref="C14" r:id="rId13" display="http://shop.decipher.com/Images/CardImages/LOTR-EN07013.jpg"/>
    <hyperlink ref="C15" r:id="rId14" display="http://shop.decipher.com/Images/CardImages/LOTR-EN07014.jpg"/>
    <hyperlink ref="C16" r:id="rId15" display="http://shop.decipher.com/Images/CardImages/LOTR-EN07015.jpg"/>
    <hyperlink ref="C17" r:id="rId16" display="http://shop.decipher.com/Images/CardImages/LOTR-EN07016.jpg"/>
    <hyperlink ref="C18" r:id="rId17" display="http://shop.decipher.com/Images/CardImages/LOTR-EN07017.jpg"/>
    <hyperlink ref="C19" r:id="rId18" display="http://shop.decipher.com/Images/CardImages/LOTR-EN07018.jpg"/>
    <hyperlink ref="C20" r:id="rId19" display="http://shop.decipher.com/Images/CardImages/LOTR-EN07019.jpg"/>
    <hyperlink ref="C21" r:id="rId20" display="http://shop.decipher.com/Images/CardImages/LOTR-EN07020.jpg"/>
    <hyperlink ref="C22" r:id="rId21" display="http://shop.decipher.com/Images/CardImages/LOTR-EN07021.jpg"/>
    <hyperlink ref="C23" r:id="rId22" display="http://shop.decipher.com/Images/CardImages/LOTR-EN07022.jpg"/>
    <hyperlink ref="C24" r:id="rId23" display="http://shop.decipher.com/Images/CardImages/LOTR-EN07023.jpg"/>
    <hyperlink ref="C25" r:id="rId24" display="http://shop.decipher.com/Images/CardImages/LOTR-EN07024.jpg"/>
    <hyperlink ref="C26" r:id="rId25" display="http://shop.decipher.com/Images/CardImages/LOTR-EN07025.jpg"/>
    <hyperlink ref="C27" r:id="rId26" display="http://shop.decipher.com/Images/CardImages/LOTR-EN07026.jpg"/>
    <hyperlink ref="C28" r:id="rId27" display="http://shop.decipher.com/Images/CardImages/LOTR-EN07027.jpg"/>
    <hyperlink ref="C29" r:id="rId28" display="http://shop.decipher.com/Images/CardImages/LOTR-EN07028.jpg"/>
    <hyperlink ref="C30" r:id="rId29" display="http://shop.decipher.com/Images/CardImages/LOTR-EN07029.jpg"/>
    <hyperlink ref="C31" r:id="rId30" display="http://shop.decipher.com/Images/CardImages/LOTR-EN07030.jpg"/>
    <hyperlink ref="C32" r:id="rId31" display="http://shop.decipher.com/Images/CardImages/LOTR-EN07031.jpg"/>
    <hyperlink ref="C33" r:id="rId32" display="http://shop.decipher.com/Images/CardImages/LOTR-EN07032.jpg"/>
    <hyperlink ref="C34" r:id="rId33" display="http://shop.decipher.com/Images/CardImages/LOTR-EN07033.jpg"/>
    <hyperlink ref="C35" r:id="rId34" display="http://shop.decipher.com/Images/CardImages/LOTR-EN07034.jpg"/>
    <hyperlink ref="C36" r:id="rId35" display="http://shop.decipher.com/Images/CardImages/LOTR-EN07035.jpg"/>
    <hyperlink ref="C37" r:id="rId36" display="http://shop.decipher.com/Images/CardImages/LOTR-EN07036.jpg"/>
    <hyperlink ref="C38" r:id="rId37" display="http://shop.decipher.com/Images/CardImages/LOTR-EN07037.jpg"/>
    <hyperlink ref="C39" r:id="rId38" display="http://shop.decipher.com/Images/CardImages/LOTR-EN07038.jpg"/>
    <hyperlink ref="C40" r:id="rId39" display="http://shop.decipher.com/Images/CardImages/LOTR-EN07039.jpg"/>
    <hyperlink ref="C41" r:id="rId40" display="http://shop.decipher.com/Images/CardImages/LOTR-EN07040.jpg"/>
    <hyperlink ref="C42" r:id="rId41" display="http://shop.decipher.com/Images/CardImages/LOTR-EN07041.jpg"/>
    <hyperlink ref="C43" r:id="rId42" display="http://shop.decipher.com/Images/CardImages/LOTR-EN07042.jpg"/>
    <hyperlink ref="C44" r:id="rId43" display="http://shop.decipher.com/Images/CardImages/LOTR-EN07043.jpg"/>
    <hyperlink ref="C45" r:id="rId44" display="http://shop.decipher.com/Images/CardImages/LOTR-EN07044.jpg"/>
    <hyperlink ref="C46" r:id="rId45" display="http://shop.decipher.com/Images/CardImages/LOTR-EN07045.jpg"/>
    <hyperlink ref="C47" r:id="rId46" display="http://shop.decipher.com/Images/CardImages/LOTR-EN07046.jpg"/>
    <hyperlink ref="C48" r:id="rId47" display="http://shop.decipher.com/Images/CardImages/LOTR-EN07047.jpg"/>
    <hyperlink ref="C49" r:id="rId48" display="http://shop.decipher.com/Images/CardImages/LOTR-EN07048.jpg"/>
    <hyperlink ref="C50" r:id="rId49" display="http://shop.decipher.com/Images/CardImages/LOTR-EN07049.jpg"/>
    <hyperlink ref="C51" r:id="rId50" display="http://shop.decipher.com/Images/CardImages/LOTR-EN07050.jpg"/>
    <hyperlink ref="C52" r:id="rId51" display="http://shop.decipher.com/Images/CardImages/LOTR-EN07051.jpg"/>
    <hyperlink ref="C53" r:id="rId52" display="http://shop.decipher.com/Images/CardImages/LOTR-EN07052.jpg"/>
    <hyperlink ref="C54" r:id="rId53" display="http://shop.decipher.com/Images/CardImages/LOTR-EN07053.jpg"/>
    <hyperlink ref="C55" r:id="rId54" display="http://shop.decipher.com/Images/CardImages/LOTR-EN07054.jpg"/>
    <hyperlink ref="C56" r:id="rId55" display="http://shop.decipher.com/Images/CardImages/LOTR-EN07055.jpg"/>
    <hyperlink ref="C57" r:id="rId56" display="http://shop.decipher.com/Images/CardImages/LOTR-EN07056.jpg"/>
    <hyperlink ref="C58" r:id="rId57" display="http://shop.decipher.com/Images/CardImages/LOTR-EN07057.jpg"/>
    <hyperlink ref="C59" r:id="rId58" display="http://shop.decipher.com/Images/CardImages/LOTR-EN07058.jpg"/>
    <hyperlink ref="C60" r:id="rId59" display="http://shop.decipher.com/Images/CardImages/LOTR-EN07059.jpg"/>
    <hyperlink ref="C61" r:id="rId60" display="http://shop.decipher.com/Images/CardImages/LOTR-EN07060.jpg"/>
    <hyperlink ref="C62" r:id="rId61" display="http://shop.decipher.com/Images/CardImages/LOTR-EN07061.jpg"/>
    <hyperlink ref="C63" r:id="rId62" display="http://shop.decipher.com/Images/CardImages/LOTR-EN07062.jpg"/>
    <hyperlink ref="C64" r:id="rId63" display="http://shop.decipher.com/Images/CardImages/LOTR-EN07063.jpg"/>
    <hyperlink ref="C65" r:id="rId64" display="http://shop.decipher.com/Images/CardImages/LOTR-EN07064.jpg"/>
    <hyperlink ref="C66" r:id="rId65" display="http://shop.decipher.com/Images/CardImages/LOTR-EN07065.jpg"/>
    <hyperlink ref="C67" r:id="rId66" display="http://shop.decipher.com/Images/CardImages/LOTR-EN07066.jpg"/>
    <hyperlink ref="C68" r:id="rId67" display="http://shop.decipher.com/Images/CardImages/LOTR-EN07067.jpg"/>
    <hyperlink ref="C69" r:id="rId68" display="http://shop.decipher.com/Images/CardImages/LOTR-EN07068.jpg"/>
    <hyperlink ref="C70" r:id="rId69" display="http://shop.decipher.com/Images/CardImages/LOTR-EN07069.jpg"/>
    <hyperlink ref="C71" r:id="rId70" display="http://shop.decipher.com/Images/CardImages/LOTR-EN07070.jpg"/>
    <hyperlink ref="C72" r:id="rId71" display="http://shop.decipher.com/Images/CardImages/LOTR-EN07071.jpg"/>
    <hyperlink ref="C73" r:id="rId72" display="http://shop.decipher.com/Images/CardImages/LOTR-EN07072.jpg"/>
    <hyperlink ref="C74" r:id="rId73" display="http://shop.decipher.com/Images/CardImages/LOTR-EN07073.jpg"/>
    <hyperlink ref="C75" r:id="rId74" display="http://shop.decipher.com/Images/CardImages/LOTR-EN07074.jpg"/>
    <hyperlink ref="C76" r:id="rId75" display="http://shop.decipher.com/Images/CardImages/LOTR-EN07075.jpg"/>
    <hyperlink ref="C77" r:id="rId76" display="http://shop.decipher.com/Images/CardImages/LOTR-EN07076.jpg"/>
    <hyperlink ref="C78" r:id="rId77" display="http://shop.decipher.com/Images/CardImages/LOTR-EN07077.jpg"/>
    <hyperlink ref="C79" r:id="rId78" display="http://shop.decipher.com/Images/CardImages/LOTR-EN07078.jpg"/>
    <hyperlink ref="C80" r:id="rId79" display="http://shop.decipher.com/Images/CardImages/LOTR-EN07079.jpg"/>
    <hyperlink ref="C81" r:id="rId80" display="http://shop.decipher.com/Images/CardImages/LOTR-EN07080.jpg"/>
    <hyperlink ref="C82" r:id="rId81" display="http://shop.decipher.com/Images/CardImages/LOTR-EN07081.jpg"/>
    <hyperlink ref="C83" r:id="rId82" display="http://shop.decipher.com/Images/CardImages/LOTR-EN07082.jpg"/>
    <hyperlink ref="C84" r:id="rId83" display="http://shop.decipher.com/Images/CardImages/LOTR-EN07083.jpg"/>
    <hyperlink ref="C85" r:id="rId84" display="http://shop.decipher.com/Images/CardImages/LOTR-EN07084.jpg"/>
    <hyperlink ref="C86" r:id="rId85" display="http://shop.decipher.com/Images/CardImages/LOTR-EN07085.jpg"/>
    <hyperlink ref="C87" r:id="rId86" display="http://shop.decipher.com/Images/CardImages/LOTR-EN07086.jpg"/>
    <hyperlink ref="C88" r:id="rId87" display="http://shop.decipher.com/Images/CardImages/LOTR-EN07087.jpg"/>
    <hyperlink ref="C89" r:id="rId88" display="http://shop.decipher.com/Images/CardImages/LOTR-EN07088.jpg"/>
    <hyperlink ref="C90" r:id="rId89" display="http://shop.decipher.com/Images/CardImages/LOTR-EN07089.jpg"/>
    <hyperlink ref="C91" r:id="rId90" display="http://shop.decipher.com/Images/CardImages/LOTR-EN07090.jpg"/>
    <hyperlink ref="C92" r:id="rId91" display="http://shop.decipher.com/Images/CardImages/LOTR-EN07091.jpg"/>
    <hyperlink ref="C93" r:id="rId92" display="http://shop.decipher.com/Images/CardImages/LOTR-EN07092.jpg"/>
    <hyperlink ref="C94" r:id="rId93" display="http://shop.decipher.com/Images/CardImages/LOTR-EN07093.jpg"/>
    <hyperlink ref="C95" r:id="rId94" display="http://shop.decipher.com/Images/CardImages/LOTR-EN07094.jpg"/>
    <hyperlink ref="C96" r:id="rId95" display="http://shop.decipher.com/Images/CardImages/LOTR-EN07095.jpg"/>
    <hyperlink ref="C97" r:id="rId96" display="http://shop.decipher.com/Images/CardImages/LOTR-EN07096.jpg"/>
    <hyperlink ref="C98" r:id="rId97" display="http://shop.decipher.com/Images/CardImages/LOTR-EN07097.jpg"/>
    <hyperlink ref="C99" r:id="rId98" display="http://shop.decipher.com/Images/CardImages/LOTR-EN07098.jpg"/>
    <hyperlink ref="C100" r:id="rId99" display="http://shop.decipher.com/Images/CardImages/LOTR-EN07099.jpg"/>
    <hyperlink ref="C101" r:id="rId100" display="http://shop.decipher.com/Images/CardImages/LOTR-EN07100.jpg"/>
    <hyperlink ref="C102" r:id="rId101" display="http://shop.decipher.com/Images/CardImages/LOTR-EN07101.jpg"/>
    <hyperlink ref="C103" r:id="rId102" display="http://shop.decipher.com/Images/CardImages/LOTR-EN07102.jpg"/>
    <hyperlink ref="C104" r:id="rId103" display="http://shop.decipher.com/Images/CardImages/LOTR-EN07103.jpg"/>
    <hyperlink ref="C105" r:id="rId104" display="http://shop.decipher.com/Images/CardImages/LOTR-EN07104.jpg"/>
    <hyperlink ref="C106" r:id="rId105" display="http://shop.decipher.com/Images/CardImages/LOTR-EN07105.jpg"/>
    <hyperlink ref="C107" r:id="rId106" display="http://shop.decipher.com/Images/CardImages/LOTR-EN07106.jpg"/>
    <hyperlink ref="C108" r:id="rId107" display="http://shop.decipher.com/Images/CardImages/LOTR-EN07107.jpg"/>
    <hyperlink ref="C109" r:id="rId108" display="http://shop.decipher.com/Images/CardImages/LOTR-EN07108.jpg"/>
    <hyperlink ref="C110" r:id="rId109" display="http://shop.decipher.com/Images/CardImages/LOTR-EN07109.jpg"/>
    <hyperlink ref="C111" r:id="rId110" display="http://shop.decipher.com/Images/CardImages/LOTR-EN07110.jpg"/>
    <hyperlink ref="C112" r:id="rId111" display="http://shop.decipher.com/Images/CardImages/LOTR-EN07111.jpg"/>
    <hyperlink ref="C113" r:id="rId112" display="http://shop.decipher.com/Images/CardImages/LOTR-EN07112.jpg"/>
    <hyperlink ref="C114" r:id="rId113" display="http://shop.decipher.com/Images/CardImages/LOTR-EN07113.jpg"/>
    <hyperlink ref="C115" r:id="rId114" display="http://shop.decipher.com/Images/CardImages/LOTR-EN07114.jpg"/>
    <hyperlink ref="C116" r:id="rId115" display="http://shop.decipher.com/Images/CardImages/LOTR-EN07115.jpg"/>
    <hyperlink ref="C117" r:id="rId116" display="http://shop.decipher.com/Images/CardImages/LOTR-EN07116.jpg"/>
    <hyperlink ref="C118" r:id="rId117" display="http://shop.decipher.com/Images/CardImages/LOTR-EN07117.jpg"/>
    <hyperlink ref="C119" r:id="rId118" display="http://shop.decipher.com/Images/CardImages/LOTR-EN07118.jpg"/>
    <hyperlink ref="C120" r:id="rId119" display="http://shop.decipher.com/Images/CardImages/LOTR-EN07119.jpg"/>
    <hyperlink ref="C121" r:id="rId120" display="http://shop.decipher.com/Images/CardImages/LOTR-EN07120.jpg"/>
    <hyperlink ref="C122" r:id="rId121" display="http://shop.decipher.com/Images/CardImages/LOTR-EN07121.jpg"/>
    <hyperlink ref="C123" r:id="rId122" display="http://shop.decipher.com/Images/CardImages/LOTR-EN07122.jpg"/>
    <hyperlink ref="C124" r:id="rId123" display="http://shop.decipher.com/Images/CardImages/LOTR-EN07123.jpg"/>
    <hyperlink ref="C125" r:id="rId124" display="http://shop.decipher.com/Images/CardImages/LOTR-EN07124.jpg"/>
    <hyperlink ref="C126" r:id="rId125" display="http://shop.decipher.com/Images/CardImages/LOTR-EN07125.jpg"/>
    <hyperlink ref="C127" r:id="rId126" display="http://shop.decipher.com/Images/CardImages/LOTR-EN07126.jpg"/>
    <hyperlink ref="C128" r:id="rId127" display="http://shop.decipher.com/Images/CardImages/LOTR-EN07127.jpg"/>
    <hyperlink ref="C129" r:id="rId128" display="http://shop.decipher.com/Images/CardImages/LOTR-EN07128.jpg"/>
    <hyperlink ref="C130" r:id="rId129" display="http://shop.decipher.com/Images/CardImages/LOTR-EN07129.jpg"/>
    <hyperlink ref="C131" r:id="rId130" display="http://shop.decipher.com/Images/CardImages/LOTR-EN07130.jpg"/>
    <hyperlink ref="C132" r:id="rId131" display="http://shop.decipher.com/Images/CardImages/LOTR-EN07131.jpg"/>
    <hyperlink ref="C133" r:id="rId132" display="http://shop.decipher.com/Images/CardImages/LOTR-EN07132.jpg"/>
    <hyperlink ref="C134" r:id="rId133" display="http://shop.decipher.com/Images/CardImages/LOTR-EN07133.jpg"/>
    <hyperlink ref="C135" r:id="rId134" display="http://shop.decipher.com/Images/CardImages/LOTR-EN07134.jpg"/>
    <hyperlink ref="C136" r:id="rId135" display="http://shop.decipher.com/Images/CardImages/LOTR-EN07135.jpg"/>
    <hyperlink ref="C137" r:id="rId136" display="http://shop.decipher.com/Images/CardImages/LOTR-EN07136.jpg"/>
    <hyperlink ref="C138" r:id="rId137" display="http://shop.decipher.com/Images/CardImages/LOTR-EN07137.jpg"/>
    <hyperlink ref="C139" r:id="rId138" display="http://shop.decipher.com/Images/CardImages/LOTR-EN07138.jpg"/>
    <hyperlink ref="C140" r:id="rId139" display="http://shop.decipher.com/Images/CardImages/LOTR-EN07139.jpg"/>
    <hyperlink ref="C141" r:id="rId140" display="http://shop.decipher.com/Images/CardImages/LOTR-EN07140.jpg"/>
    <hyperlink ref="C142" r:id="rId141" display="http://shop.decipher.com/Images/CardImages/LOTR-EN07141.jpg"/>
    <hyperlink ref="C143" r:id="rId142" display="http://shop.decipher.com/Images/CardImages/LOTR-EN07142.jpg"/>
    <hyperlink ref="C144" r:id="rId143" display="http://shop.decipher.com/Images/CardImages/LOTR-EN07143.jpg"/>
    <hyperlink ref="C145" r:id="rId144" display="http://shop.decipher.com/Images/CardImages/LOTR-EN07144.jpg"/>
    <hyperlink ref="C146" r:id="rId145" display="http://shop.decipher.com/Images/CardImages/LOTR-EN07145.jpg"/>
    <hyperlink ref="C147" r:id="rId146" display="http://shop.decipher.com/Images/CardImages/LOTR-EN07146.jpg"/>
    <hyperlink ref="C148" r:id="rId147" display="http://shop.decipher.com/Images/CardImages/LOTR-EN07147.jpg"/>
    <hyperlink ref="C149" r:id="rId148" display="http://shop.decipher.com/Images/CardImages/LOTR-EN07148.jpg"/>
    <hyperlink ref="C150" r:id="rId149" display="http://shop.decipher.com/Images/CardImages/LOTR-EN07149.jpg"/>
    <hyperlink ref="C151" r:id="rId150" display="http://shop.decipher.com/Images/CardImages/LOTR-EN07150.jpg"/>
    <hyperlink ref="C152" r:id="rId151" display="http://shop.decipher.com/Images/CardImages/LOTR-EN07151.jpg"/>
    <hyperlink ref="C153" r:id="rId152" display="http://shop.decipher.com/Images/CardImages/LOTR-EN07152.jpg"/>
    <hyperlink ref="C154" r:id="rId153" display="http://shop.decipher.com/Images/CardImages/LOTR-EN07153.jpg"/>
    <hyperlink ref="C155" r:id="rId154" display="http://shop.decipher.com/Images/CardImages/LOTR-EN07154.jpg"/>
    <hyperlink ref="C156" r:id="rId155" display="http://shop.decipher.com/Images/CardImages/LOTR-EN07155.jpg"/>
    <hyperlink ref="C157" r:id="rId156" display="http://shop.decipher.com/Images/CardImages/LOTR-EN07156.jpg"/>
    <hyperlink ref="C158" r:id="rId157" display="http://shop.decipher.com/Images/CardImages/LOTR-EN07157.jpg"/>
    <hyperlink ref="C159" r:id="rId158" display="http://shop.decipher.com/Images/CardImages/LOTR-EN07158.jpg"/>
    <hyperlink ref="C160" r:id="rId159" display="http://shop.decipher.com/Images/CardImages/LOTR-EN07159.jpg"/>
    <hyperlink ref="C161" r:id="rId160" display="http://shop.decipher.com/Images/CardImages/LOTR-EN07160.jpg"/>
    <hyperlink ref="C162" r:id="rId161" display="http://shop.decipher.com/Images/CardImages/LOTR-EN07161.jpg"/>
    <hyperlink ref="C163" r:id="rId162" display="http://shop.decipher.com/Images/CardImages/LOTR-EN07162.jpg"/>
    <hyperlink ref="C164" r:id="rId163" display="http://shop.decipher.com/Images/CardImages/LOTR-EN07163.jpg"/>
    <hyperlink ref="C165" r:id="rId164" display="http://shop.decipher.com/Images/CardImages/LOTR-EN07164.jpg"/>
    <hyperlink ref="C166" r:id="rId165" display="http://shop.decipher.com/Images/CardImages/LOTR-EN07165.jpg"/>
    <hyperlink ref="C167" r:id="rId166" display="http://shop.decipher.com/Images/CardImages/LOTR-EN07166.jpg"/>
    <hyperlink ref="C168" r:id="rId167" display="http://shop.decipher.com/Images/CardImages/LOTR-EN07167.jpg"/>
    <hyperlink ref="C169" r:id="rId168" display="http://shop.decipher.com/Images/CardImages/LOTR-EN07168.jpg"/>
    <hyperlink ref="C170" r:id="rId169" display="http://shop.decipher.com/Images/CardImages/LOTR-EN07169.jpg"/>
    <hyperlink ref="C171" r:id="rId170" display="http://shop.decipher.com/Images/CardImages/LOTR-EN07170.jpg"/>
    <hyperlink ref="C172" r:id="rId171" display="http://shop.decipher.com/Images/CardImages/LOTR-EN07171.jpg"/>
    <hyperlink ref="C173" r:id="rId172" display="http://shop.decipher.com/Images/CardImages/LOTR-EN07172.jpg"/>
    <hyperlink ref="C174" r:id="rId173" display="http://shop.decipher.com/Images/CardImages/LOTR-EN07173.jpg"/>
    <hyperlink ref="C175" r:id="rId174" display="http://shop.decipher.com/Images/CardImages/LOTR-EN07174.jpg"/>
    <hyperlink ref="C176" r:id="rId175" display="http://shop.decipher.com/Images/CardImages/LOTR-EN07175.jpg"/>
    <hyperlink ref="C177" r:id="rId176" display="http://shop.decipher.com/Images/CardImages/LOTR-EN07176.jpg"/>
    <hyperlink ref="C178" r:id="rId177" display="http://shop.decipher.com/Images/CardImages/LOTR-EN07177.jpg"/>
    <hyperlink ref="C179" r:id="rId178" display="http://shop.decipher.com/Images/CardImages/LOTR-EN07178.jpg"/>
    <hyperlink ref="C180" r:id="rId179" display="http://shop.decipher.com/Images/CardImages/LOTR-EN07179.jpg"/>
    <hyperlink ref="C181" r:id="rId180" display="http://shop.decipher.com/Images/CardImages/LOTR-EN07180.jpg"/>
    <hyperlink ref="C182" r:id="rId181" display="http://shop.decipher.com/Images/CardImages/LOTR-EN07181.jpg"/>
    <hyperlink ref="C183" r:id="rId182" display="http://shop.decipher.com/Images/CardImages/LOTR-EN07182.jpg"/>
    <hyperlink ref="C184" r:id="rId183" display="http://shop.decipher.com/Images/CardImages/LOTR-EN07183.jpg"/>
    <hyperlink ref="C185" r:id="rId184" display="http://shop.decipher.com/Images/CardImages/LOTR-EN07184.jpg"/>
    <hyperlink ref="C186" r:id="rId185" display="http://shop.decipher.com/Images/CardImages/LOTR-EN07185.jpg"/>
    <hyperlink ref="C187" r:id="rId186" display="http://shop.decipher.com/Images/CardImages/LOTR-EN07186.jpg"/>
    <hyperlink ref="C188" r:id="rId187" display="http://shop.decipher.com/Images/CardImages/LOTR-EN07187.jpg"/>
    <hyperlink ref="C189" r:id="rId188" display="http://shop.decipher.com/Images/CardImages/LOTR-EN07188.jpg"/>
    <hyperlink ref="C190" r:id="rId189" display="http://shop.decipher.com/Images/CardImages/LOTR-EN07189.jpg"/>
    <hyperlink ref="C191" r:id="rId190" display="http://shop.decipher.com/Images/CardImages/LOTR-EN07190.jpg"/>
    <hyperlink ref="C192" r:id="rId191" display="http://shop.decipher.com/Images/CardImages/LOTR-EN07191.jpg"/>
    <hyperlink ref="C193" r:id="rId192" display="http://shop.decipher.com/Images/CardImages/LOTR-EN07192.jpg"/>
    <hyperlink ref="C194" r:id="rId193" display="http://shop.decipher.com/Images/CardImages/LOTR-EN07193.jpg"/>
    <hyperlink ref="C195" r:id="rId194" display="http://shop.decipher.com/Images/CardImages/LOTR-EN07194.jpg"/>
    <hyperlink ref="C196" r:id="rId195" display="http://shop.decipher.com/Images/CardImages/LOTR-EN07195.jpg"/>
    <hyperlink ref="C197" r:id="rId196" display="http://shop.decipher.com/Images/CardImages/LOTR-EN07196.jpg"/>
    <hyperlink ref="C198" r:id="rId197" display="http://shop.decipher.com/Images/CardImages/LOTR-EN07197.jpg"/>
    <hyperlink ref="C199" r:id="rId198" display="http://shop.decipher.com/Images/CardImages/LOTR-EN07198.jpg"/>
    <hyperlink ref="C200" r:id="rId199" display="http://shop.decipher.com/Images/CardImages/LOTR-EN07199.jpg"/>
    <hyperlink ref="C201" r:id="rId200" display="http://shop.decipher.com/Images/CardImages/LOTR-EN07200.jpg"/>
    <hyperlink ref="C202" r:id="rId201" display="http://shop.decipher.com/Images/CardImages/LOTR-EN07201.jpg"/>
    <hyperlink ref="C203" r:id="rId202" display="http://shop.decipher.com/Images/CardImages/LOTR-EN07202.jpg"/>
    <hyperlink ref="C204" r:id="rId203" display="http://shop.decipher.com/Images/CardImages/LOTR-EN07203.jpg"/>
    <hyperlink ref="C205" r:id="rId204" display="http://shop.decipher.com/Images/CardImages/LOTR-EN07204.jpg"/>
    <hyperlink ref="C206" r:id="rId205" display="http://shop.decipher.com/Images/CardImages/LOTR-EN07205.jpg"/>
    <hyperlink ref="C207" r:id="rId206" display="http://shop.decipher.com/Images/CardImages/LOTR-EN07206.jpg"/>
    <hyperlink ref="C208" r:id="rId207" display="http://shop.decipher.com/Images/CardImages/LOTR-EN07207.jpg"/>
    <hyperlink ref="C209" r:id="rId208" display="http://shop.decipher.com/Images/CardImages/LOTR-EN07208.jpg"/>
    <hyperlink ref="C210" r:id="rId209" display="http://shop.decipher.com/Images/CardImages/LOTR-EN07209.jpg"/>
    <hyperlink ref="C211" r:id="rId210" display="http://shop.decipher.com/Images/CardImages/LOTR-EN07210.jpg"/>
    <hyperlink ref="C212" r:id="rId211" display="http://shop.decipher.com/Images/CardImages/LOTR-EN07211.jpg"/>
    <hyperlink ref="C213" r:id="rId212" display="http://shop.decipher.com/Images/CardImages/LOTR-EN07212.jpg"/>
    <hyperlink ref="C214" r:id="rId213" display="http://shop.decipher.com/Images/CardImages/LOTR-EN07213.jpg"/>
    <hyperlink ref="C215" r:id="rId214" display="http://shop.decipher.com/Images/CardImages/LOTR-EN07214.jpg"/>
    <hyperlink ref="C216" r:id="rId215" display="http://shop.decipher.com/Images/CardImages/LOTR-EN07215.jpg"/>
    <hyperlink ref="C217" r:id="rId216" display="http://shop.decipher.com/Images/CardImages/LOTR-EN07216.jpg"/>
    <hyperlink ref="C218" r:id="rId217" display="http://shop.decipher.com/Images/CardImages/LOTR-EN07217.jpg"/>
    <hyperlink ref="C219" r:id="rId218" display="http://shop.decipher.com/Images/CardImages/LOTR-EN07218.jpg"/>
    <hyperlink ref="C220" r:id="rId219" display="http://shop.decipher.com/Images/CardImages/LOTR-EN07219.jpg"/>
    <hyperlink ref="C221" r:id="rId220" display="http://shop.decipher.com/Images/CardImages/LOTR-EN07220.jpg"/>
    <hyperlink ref="C222" r:id="rId221" display="http://shop.decipher.com/Images/CardImages/LOTR-EN07221.jpg"/>
    <hyperlink ref="C223" r:id="rId222" display="http://shop.decipher.com/Images/CardImages/LOTR-EN07222.jpg"/>
    <hyperlink ref="C224" r:id="rId223" display="http://shop.decipher.com/Images/CardImages/LOTR-EN07223.jpg"/>
    <hyperlink ref="C225" r:id="rId224" display="http://shop.decipher.com/Images/CardImages/LOTR-EN07224.jpg"/>
    <hyperlink ref="C226" r:id="rId225" display="http://shop.decipher.com/Images/CardImages/LOTR-EN07225.jpg"/>
    <hyperlink ref="C227" r:id="rId226" display="http://shop.decipher.com/Images/CardImages/LOTR-EN07226.jpg"/>
    <hyperlink ref="C228" r:id="rId227" display="http://shop.decipher.com/Images/CardImages/LOTR-EN07227.jpg"/>
    <hyperlink ref="C229" r:id="rId228" display="http://shop.decipher.com/Images/CardImages/LOTR-EN07228.jpg"/>
    <hyperlink ref="C230" r:id="rId229" display="http://shop.decipher.com/Images/CardImages/LOTR-EN07229.jpg"/>
    <hyperlink ref="C231" r:id="rId230" display="http://shop.decipher.com/Images/CardImages/LOTR-EN07230.jpg"/>
    <hyperlink ref="C232" r:id="rId231" display="http://shop.decipher.com/Images/CardImages/LOTR-EN07231.jpg"/>
    <hyperlink ref="C233" r:id="rId232" display="http://shop.decipher.com/Images/CardImages/LOTR-EN07232.jpg"/>
    <hyperlink ref="C234" r:id="rId233" display="http://shop.decipher.com/Images/CardImages/LOTR-EN07233.jpg"/>
    <hyperlink ref="C235" r:id="rId234" display="http://shop.decipher.com/Images/CardImages/LOTR-EN07234.jpg"/>
    <hyperlink ref="C236" r:id="rId235" display="http://shop.decipher.com/Images/CardImages/LOTR-EN07235.jpg"/>
    <hyperlink ref="C237" r:id="rId236" display="http://shop.decipher.com/Images/CardImages/LOTR-EN07236.jpg"/>
    <hyperlink ref="C238" r:id="rId237" display="http://shop.decipher.com/Images/CardImages/LOTR-EN07237.jpg"/>
    <hyperlink ref="C239" r:id="rId238" display="http://shop.decipher.com/Images/CardImages/LOTR-EN07238.jpg"/>
    <hyperlink ref="C240" r:id="rId239" display="http://shop.decipher.com/Images/CardImages/LOTR-EN07239.jpg"/>
    <hyperlink ref="C241" r:id="rId240" display="http://shop.decipher.com/Images/CardImages/LOTR-EN07240.jpg"/>
    <hyperlink ref="C242" r:id="rId241" display="http://shop.decipher.com/Images/CardImages/LOTR-EN07241.jpg"/>
    <hyperlink ref="C243" r:id="rId242" display="http://shop.decipher.com/Images/CardImages/LOTR-EN07242.jpg"/>
    <hyperlink ref="C244" r:id="rId243" display="http://shop.decipher.com/Images/CardImages/LOTR-EN07243.jpg"/>
    <hyperlink ref="C245" r:id="rId244" display="http://shop.decipher.com/Images/CardImages/LOTR-EN07244.jpg"/>
    <hyperlink ref="C246" r:id="rId245" display="http://shop.decipher.com/Images/CardImages/LOTR-EN07245.jpg"/>
    <hyperlink ref="C247" r:id="rId246" display="http://shop.decipher.com/Images/CardImages/LOTR-EN07246.jpg"/>
    <hyperlink ref="C248" r:id="rId247" display="http://shop.decipher.com/Images/CardImages/LOTR-EN07247.jpg"/>
    <hyperlink ref="C249" r:id="rId248" display="http://shop.decipher.com/Images/CardImages/LOTR-EN07248.jpg"/>
    <hyperlink ref="C250" r:id="rId249" display="http://shop.decipher.com/Images/CardImages/LOTR-EN07249.jpg"/>
    <hyperlink ref="C251" r:id="rId250" display="http://shop.decipher.com/Images/CardImages/LOTR-EN07250.jpg"/>
    <hyperlink ref="C252" r:id="rId251" display="http://shop.decipher.com/Images/CardImages/LOTR-EN07251.jpg"/>
    <hyperlink ref="C253" r:id="rId252" display="http://shop.decipher.com/Images/CardImages/LOTR-EN07252.jpg"/>
    <hyperlink ref="C254" r:id="rId253" display="http://shop.decipher.com/Images/CardImages/LOTR-EN07253.jpg"/>
    <hyperlink ref="C255" r:id="rId254" display="http://shop.decipher.com/Images/CardImages/LOTR-EN07254.jpg"/>
    <hyperlink ref="C256" r:id="rId255" display="http://shop.decipher.com/Images/CardImages/LOTR-EN07255.jpg"/>
    <hyperlink ref="C257" r:id="rId256" display="http://shop.decipher.com/Images/CardImages/LOTR-EN07256.jpg"/>
    <hyperlink ref="C258" r:id="rId257" display="http://shop.decipher.com/Images/CardImages/LOTR-EN07257.jpg"/>
    <hyperlink ref="C259" r:id="rId258" display="http://shop.decipher.com/Images/CardImages/LOTR-EN07258.jpg"/>
    <hyperlink ref="C260" r:id="rId259" display="http://shop.decipher.com/Images/CardImages/LOTR-EN07259.jpg"/>
    <hyperlink ref="C261" r:id="rId260" display="http://shop.decipher.com/Images/CardImages/LOTR-EN07260.jpg"/>
    <hyperlink ref="C262" r:id="rId261" display="http://shop.decipher.com/Images/CardImages/LOTR-EN07261.jpg"/>
    <hyperlink ref="C263" r:id="rId262" display="http://shop.decipher.com/Images/CardImages/LOTR-EN07262.jpg"/>
    <hyperlink ref="C264" r:id="rId263" display="http://shop.decipher.com/Images/CardImages/LOTR-EN07263.jpg"/>
    <hyperlink ref="C265" r:id="rId264" display="http://shop.decipher.com/Images/CardImages/LOTR-EN07264.jpg"/>
    <hyperlink ref="C266" r:id="rId265" display="http://shop.decipher.com/Images/CardImages/LOTR-EN07265.jpg"/>
    <hyperlink ref="C267" r:id="rId266" display="http://shop.decipher.com/Images/CardImages/LOTR-EN07266.jpg"/>
    <hyperlink ref="C268" r:id="rId267" display="http://shop.decipher.com/Images/CardImages/LOTR-EN07267.jpg"/>
    <hyperlink ref="C269" r:id="rId268" display="http://shop.decipher.com/Images/CardImages/LOTR-EN07268.jpg"/>
    <hyperlink ref="C270" r:id="rId269" display="http://shop.decipher.com/Images/CardImages/LOTR-EN07269.jpg"/>
    <hyperlink ref="C271" r:id="rId270" display="http://shop.decipher.com/Images/CardImages/LOTR-EN07270.jpg"/>
    <hyperlink ref="C272" r:id="rId271" display="http://shop.decipher.com/Images/CardImages/LOTR-EN07271.jpg"/>
    <hyperlink ref="C273" r:id="rId272" display="http://shop.decipher.com/Images/CardImages/LOTR-EN07272.jpg"/>
    <hyperlink ref="C274" r:id="rId273" display="http://shop.decipher.com/Images/CardImages/LOTR-EN07273.jpg"/>
    <hyperlink ref="C275" r:id="rId274" display="http://shop.decipher.com/Images/CardImages/LOTR-EN07274.jpg"/>
    <hyperlink ref="C276" r:id="rId275" display="http://shop.decipher.com/Images/CardImages/LOTR-EN07275.jpg"/>
    <hyperlink ref="C277" r:id="rId276" display="http://shop.decipher.com/Images/CardImages/LOTR-EN07276.jpg"/>
    <hyperlink ref="C278" r:id="rId277" display="http://shop.decipher.com/Images/CardImages/LOTR-EN07277.jpg"/>
    <hyperlink ref="C279" r:id="rId278" display="http://shop.decipher.com/Images/CardImages/LOTR-EN07278.jpg"/>
    <hyperlink ref="C280" r:id="rId279" display="http://shop.decipher.com/Images/CardImages/LOTR-EN07279.jpg"/>
    <hyperlink ref="C281" r:id="rId280" display="http://shop.decipher.com/Images/CardImages/LOTR-EN07280.jpg"/>
    <hyperlink ref="C282" r:id="rId281" display="http://shop.decipher.com/Images/CardImages/LOTR-EN07281.jpg"/>
    <hyperlink ref="C283" r:id="rId282" display="http://shop.decipher.com/Images/CardImages/LOTR-EN07282.jpg"/>
    <hyperlink ref="C284" r:id="rId283" display="http://shop.decipher.com/Images/CardImages/LOTR-EN07283.jpg"/>
    <hyperlink ref="C285" r:id="rId284" display="http://shop.decipher.com/Images/CardImages/LOTR-EN07284.jpg"/>
    <hyperlink ref="C286" r:id="rId285" display="http://shop.decipher.com/Images/CardImages/LOTR-EN07285.jpg"/>
    <hyperlink ref="C287" r:id="rId286" display="http://shop.decipher.com/Images/CardImages/LOTR-EN07286.jpg"/>
    <hyperlink ref="C288" r:id="rId287" display="http://shop.decipher.com/Images/CardImages/LOTR-EN07287.jpg"/>
    <hyperlink ref="C289" r:id="rId288" display="http://shop.decipher.com/Images/CardImages/LOTR-EN07288.jpg"/>
    <hyperlink ref="C290" r:id="rId289" display="http://shop.decipher.com/Images/CardImages/LOTR-EN07289.jpg"/>
    <hyperlink ref="C291" r:id="rId290" display="http://shop.decipher.com/Images/CardImages/LOTR-EN07290.jpg"/>
    <hyperlink ref="C292" r:id="rId291" display="http://shop.decipher.com/Images/CardImages/LOTR-EN07291.jpg"/>
    <hyperlink ref="C293" r:id="rId292" display="http://shop.decipher.com/Images/CardImages/LOTR-EN07292.jpg"/>
    <hyperlink ref="C294" r:id="rId293" display="http://shop.decipher.com/Images/CardImages/LOTR-EN07293.jpg"/>
    <hyperlink ref="C295" r:id="rId294" display="http://shop.decipher.com/Images/CardImages/LOTR-EN07294.jpg"/>
    <hyperlink ref="C296" r:id="rId295" display="http://shop.decipher.com/Images/CardImages/LOTR-EN07295.jpg"/>
    <hyperlink ref="C297" r:id="rId296" display="http://shop.decipher.com/Images/CardImages/LOTR-EN07296.jpg"/>
    <hyperlink ref="C298" r:id="rId297" display="http://shop.decipher.com/Images/CardImages/LOTR-EN07297.jpg"/>
    <hyperlink ref="C299" r:id="rId298" display="http://shop.decipher.com/Images/CardImages/LOTR-EN07298.jpg"/>
    <hyperlink ref="C300" r:id="rId299" display="http://shop.decipher.com/Images/CardImages/LOTR-EN07299.jpg"/>
    <hyperlink ref="C301" r:id="rId300" display="http://shop.decipher.com/Images/CardImages/LOTR-EN07300.jpg"/>
    <hyperlink ref="C302" r:id="rId301" display="http://shop.decipher.com/Images/CardImages/LOTR-EN07301.jpg"/>
    <hyperlink ref="C303" r:id="rId302" display="http://shop.decipher.com/Images/CardImages/LOTR-EN07302.jpg"/>
    <hyperlink ref="C304" r:id="rId303" display="http://shop.decipher.com/Images/CardImages/LOTR-EN07303.jpg"/>
    <hyperlink ref="C305" r:id="rId304" display="http://shop.decipher.com/Images/CardImages/LOTR-EN07304.jpg"/>
    <hyperlink ref="C306" r:id="rId305" display="http://shop.decipher.com/Images/CardImages/LOTR-EN07305.jpg"/>
    <hyperlink ref="C307" r:id="rId306" display="http://shop.decipher.com/Images/CardImages/LOTR-EN07306.jpg"/>
    <hyperlink ref="C308" r:id="rId307" display="http://shop.decipher.com/Images/CardImages/LOTR-EN07307.jpg"/>
    <hyperlink ref="C309" r:id="rId308" display="http://shop.decipher.com/Images/CardImages/LOTR-EN07308.jpg"/>
    <hyperlink ref="C310" r:id="rId309" display="http://shop.decipher.com/Images/CardImages/LOTR-EN07309.jpg"/>
    <hyperlink ref="C311" r:id="rId310" display="http://shop.decipher.com/Images/CardImages/LOTR-EN07310.jpg"/>
    <hyperlink ref="C312" r:id="rId311" display="http://shop.decipher.com/Images/CardImages/LOTR-EN07311.jpg"/>
    <hyperlink ref="C313" r:id="rId312" display="http://shop.decipher.com/Images/CardImages/LOTR-EN07312.jpg"/>
    <hyperlink ref="C314" r:id="rId313" display="http://shop.decipher.com/Images/CardImages/LOTR-EN07313.jpg"/>
    <hyperlink ref="C315" r:id="rId314" display="http://shop.decipher.com/Images/CardImages/LOTR-EN07314.jpg"/>
    <hyperlink ref="C316" r:id="rId315" display="http://shop.decipher.com/Images/CardImages/LOTR-EN07315.jpg"/>
    <hyperlink ref="C317" r:id="rId316" display="http://shop.decipher.com/Images/CardImages/LOTR-EN07316.jpg"/>
    <hyperlink ref="C318" r:id="rId317" display="http://shop.decipher.com/Images/CardImages/LOTR-EN07317.jpg"/>
    <hyperlink ref="C319" r:id="rId318" display="http://shop.decipher.com/Images/CardImages/LOTR-EN07318.jpg"/>
    <hyperlink ref="C320" r:id="rId319" display="http://shop.decipher.com/Images/CardImages/LOTR-EN07319.jpg"/>
    <hyperlink ref="C321" r:id="rId320" display="http://shop.decipher.com/Images/CardImages/LOTR-EN07320.jpg"/>
    <hyperlink ref="C322" r:id="rId321" display="http://shop.decipher.com/Images/CardImages/LOTR-EN07321.jpg"/>
    <hyperlink ref="C323" r:id="rId322" display="http://shop.decipher.com/Images/CardImages/LOTR-EN07322.jpg"/>
    <hyperlink ref="C324" r:id="rId323" display="http://shop.decipher.com/Images/CardImages/LOTR-EN07323.jpg"/>
    <hyperlink ref="C325" r:id="rId324" display="http://shop.decipher.com/Images/CardImages/LOTR-EN07324.jpg"/>
    <hyperlink ref="C326" r:id="rId325" display="http://shop.decipher.com/Images/CardImages/LOTR-EN07325.jpg"/>
    <hyperlink ref="C327" r:id="rId326" display="http://shop.decipher.com/Images/CardImages/LOTR-EN07326.jpg"/>
    <hyperlink ref="C328" r:id="rId327" display="http://shop.decipher.com/Images/CardImages/LOTR-EN07327.jpg"/>
    <hyperlink ref="C329" r:id="rId328" display="http://shop.decipher.com/Images/CardImages/LOTR-EN07328.jpg"/>
    <hyperlink ref="C330" r:id="rId329" display="http://shop.decipher.com/Images/CardImages/LOTR-EN07329.jpg"/>
    <hyperlink ref="C331" r:id="rId330" display="http://shop.decipher.com/Images/CardImages/LOTR-EN07330.jpg"/>
    <hyperlink ref="C332" r:id="rId331" display="http://shop.decipher.com/Images/CardImages/LOTR-EN07331.jpg"/>
    <hyperlink ref="C333" r:id="rId332" display="http://shop.decipher.com/Images/CardImages/LOTR-EN07332.jpg"/>
    <hyperlink ref="C334" r:id="rId333" display="http://shop.decipher.com/Images/CardImages/LOTR-EN07333.jpg"/>
    <hyperlink ref="C335" r:id="rId334" display="http://shop.decipher.com/Images/CardImages/LOTR-EN07334.jpg"/>
    <hyperlink ref="C336" r:id="rId335" display="http://shop.decipher.com/Images/CardImages/LOTR-EN07335.jpg"/>
    <hyperlink ref="C337" r:id="rId336" display="http://shop.decipher.com/Images/CardImages/LOTR-EN07336.jpg"/>
    <hyperlink ref="C338" r:id="rId337" display="http://shop.decipher.com/Images/CardImages/LOTR-EN07337.jpg"/>
    <hyperlink ref="C339" r:id="rId338" display="http://shop.decipher.com/Images/CardImages/LOTR-EN07338.jpg"/>
    <hyperlink ref="C340" r:id="rId339" display="http://shop.decipher.com/Images/CardImages/LOTR-EN07339.jpg"/>
    <hyperlink ref="C341" r:id="rId340" display="http://shop.decipher.com/Images/CardImages/LOTR-EN07340.jpg"/>
    <hyperlink ref="C342" r:id="rId341" display="http://shop.decipher.com/Images/CardImages/LOTR-EN07341.jpg"/>
    <hyperlink ref="C343" r:id="rId342" display="http://shop.decipher.com/Images/CardImages/LOTR-EN07342.jpg"/>
    <hyperlink ref="C344" r:id="rId343" display="http://shop.decipher.com/Images/CardImages/LOTR-EN07343.jpg"/>
    <hyperlink ref="C345" r:id="rId344" display="http://shop.decipher.com/Images/CardImages/LOTR-EN07344.jpg"/>
    <hyperlink ref="C346" r:id="rId345" display="http://shop.decipher.com/Images/CardImages/LOTR-EN07345.jpg"/>
    <hyperlink ref="C347" r:id="rId346" display="http://shop.decipher.com/Images/CardImages/LOTR-EN07346.jpg"/>
    <hyperlink ref="C348" r:id="rId347" display="http://shop.decipher.com/Images/CardImages/LOTR-EN07347.jpg"/>
    <hyperlink ref="C349" r:id="rId348" display="http://shop.decipher.com/Images/CardImages/LOTR-EN07348.jpg"/>
    <hyperlink ref="C350" r:id="rId349" display="http://shop.decipher.com/Images/CardImages/LOTR-EN07349.jpg"/>
    <hyperlink ref="C351" r:id="rId350" display="http://shop.decipher.com/Images/CardImages/LOTR-EN07350.jpg"/>
    <hyperlink ref="C352" r:id="rId351" display="http://shop.decipher.com/Images/CardImages/LOTR-EN07351.jpg"/>
    <hyperlink ref="C353" r:id="rId352" display="http://shop.decipher.com/Images/CardImages/LOTR-EN07352.jpg"/>
    <hyperlink ref="C354" r:id="rId353" display="http://shop.decipher.com/Images/CardImages/LOTR-EN07353.jpg"/>
    <hyperlink ref="C355" r:id="rId354" display="http://shop.decipher.com/Images/CardImages/LOTR-EN07354.jpg"/>
    <hyperlink ref="C356" r:id="rId355" display="http://shop.decipher.com/Images/CardImages/LOTR-EN07355.jpg"/>
    <hyperlink ref="C357" r:id="rId356" display="http://shop.decipher.com/Images/CardImages/LOTR-EN07356.jpg"/>
    <hyperlink ref="C358" r:id="rId357" display="http://shop.decipher.com/Images/CardImages/LOTR-EN07357.jpg"/>
    <hyperlink ref="C359" r:id="rId358" display="http://shop.decipher.com/Images/CardImages/LOTR-EN07358.jpg"/>
    <hyperlink ref="C360" r:id="rId359" display="http://shop.decipher.com/Images/CardImages/LOTR-EN07359.jpg"/>
    <hyperlink ref="C361" r:id="rId360" display="http://shop.decipher.com/Images/CardImages/LOTR-EN07360.jpg"/>
    <hyperlink ref="C362" r:id="rId361" display="http://shop.decipher.com/Images/CardImages/LOTR-EN07361.jpg"/>
    <hyperlink ref="C363" r:id="rId362" display="http://shop.decipher.com/Images/CardImages/LOTR-EN07362.jpg"/>
    <hyperlink ref="C364" r:id="rId363" display="http://shop.decipher.com/Images/CardImages/LOTR-EN07363.jpg"/>
    <hyperlink ref="C365" r:id="rId364" display="http://shop.decipher.com/Images/CardImages/LOTR-EN07364.jpg"/>
    <hyperlink ref="C366" r:id="rId365" display="http://shop.decipher.com/Images/CardImages/LOTR-EN07365.jpg"/>
  </hyperlink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Non-playable Cards</vt:lpstr>
      <vt:lpstr>Promotional</vt:lpstr>
      <vt:lpstr>Fellowship of the Ring</vt:lpstr>
      <vt:lpstr>Mines of Moria</vt:lpstr>
      <vt:lpstr>Realms of the Elflords</vt:lpstr>
      <vt:lpstr>The Two Towers</vt:lpstr>
      <vt:lpstr>Battle of Helms Deep</vt:lpstr>
      <vt:lpstr>Ents of Fangorn</vt:lpstr>
      <vt:lpstr>Return of the King</vt:lpstr>
      <vt:lpstr>Siege of Gondor</vt:lpstr>
      <vt:lpstr>Reflections</vt:lpstr>
      <vt:lpstr>Mount Doom</vt:lpstr>
      <vt:lpstr>Shadows</vt:lpstr>
      <vt:lpstr>Black Rider</vt:lpstr>
      <vt:lpstr>Bloodlines</vt:lpstr>
      <vt:lpstr>The Hunters</vt:lpstr>
      <vt:lpstr>Rise of Saruman</vt:lpstr>
      <vt:lpstr>Treachery and Deceit</vt:lpstr>
      <vt:lpstr>The Great Eye</vt:lpstr>
      <vt:lpstr>Shelob's Lair</vt:lpstr>
      <vt:lpstr>Age's End</vt:lpstr>
      <vt:lpstr>Have 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Lord of the Rings</dc:title>
  <dc:subject/>
  <dc:creator>Marc Fisher II</dc:creator>
  <cp:keywords/>
  <dc:description/>
  <cp:lastModifiedBy>Aniket Gupta</cp:lastModifiedBy>
  <cp:revision>15</cp:revision>
  <cp:lastPrinted>2003-11-09T08:15:25Z</cp:lastPrinted>
  <dcterms:created xsi:type="dcterms:W3CDTF">2003-09-14T04:14:52Z</dcterms:created>
  <dcterms:modified xsi:type="dcterms:W3CDTF">2024-02-03T22:33:28Z</dcterms:modified>
</cp:coreProperties>
</file>