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hl\Desktop\"/>
    </mc:Choice>
  </mc:AlternateContent>
  <xr:revisionPtr revIDLastSave="0" documentId="13_ncr:1_{DED1BC44-EC39-422B-ACE0-A5B86556EBEF}" xr6:coauthVersionLast="47" xr6:coauthVersionMax="47" xr10:uidLastSave="{00000000-0000-0000-0000-000000000000}"/>
  <bookViews>
    <workbookView xWindow="-108" yWindow="-108" windowWidth="23256" windowHeight="12576" activeTab="2" xr2:uid="{75FFED95-60B4-4BC0-99A4-F50411B846A1}"/>
  </bookViews>
  <sheets>
    <sheet name="PhOH" sheetId="1" r:id="rId1"/>
    <sheet name="bsfNO2" sheetId="2" r:id="rId2"/>
    <sheet name="Produc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8" i="3"/>
  <c r="H12" i="3"/>
  <c r="H13" i="3"/>
  <c r="H2" i="3"/>
  <c r="G3" i="3"/>
  <c r="G4" i="3"/>
  <c r="I4" i="3" s="1"/>
  <c r="G5" i="3"/>
  <c r="I5" i="3" s="1"/>
  <c r="G6" i="3"/>
  <c r="G7" i="3"/>
  <c r="H7" i="3" s="1"/>
  <c r="G8" i="3"/>
  <c r="I8" i="3" s="1"/>
  <c r="G9" i="3"/>
  <c r="H9" i="3" s="1"/>
  <c r="G10" i="3"/>
  <c r="H10" i="3" s="1"/>
  <c r="G11" i="3"/>
  <c r="G12" i="3"/>
  <c r="I12" i="3" s="1"/>
  <c r="G13" i="3"/>
  <c r="I13" i="3" s="1"/>
  <c r="G2" i="3"/>
  <c r="B13" i="3"/>
  <c r="B12" i="3"/>
  <c r="B11" i="3"/>
  <c r="B10" i="3"/>
  <c r="B9" i="3"/>
  <c r="B8" i="3"/>
  <c r="B7" i="3"/>
  <c r="B6" i="3"/>
  <c r="B5" i="3"/>
  <c r="B4" i="3"/>
  <c r="B3" i="3"/>
  <c r="G3" i="2"/>
  <c r="G4" i="2"/>
  <c r="G5" i="2"/>
  <c r="G6" i="2"/>
  <c r="G7" i="2"/>
  <c r="G8" i="2"/>
  <c r="G9" i="2"/>
  <c r="G10" i="2"/>
  <c r="G11" i="2"/>
  <c r="G12" i="2"/>
  <c r="G13" i="2"/>
  <c r="G2" i="2"/>
  <c r="B13" i="2"/>
  <c r="B12" i="2"/>
  <c r="B11" i="2"/>
  <c r="B10" i="2"/>
  <c r="B9" i="2"/>
  <c r="B8" i="2"/>
  <c r="B7" i="2"/>
  <c r="B6" i="2"/>
  <c r="B5" i="2"/>
  <c r="B4" i="2"/>
  <c r="B3" i="2"/>
  <c r="G3" i="1"/>
  <c r="G4" i="1"/>
  <c r="G5" i="1"/>
  <c r="G6" i="1"/>
  <c r="G7" i="1"/>
  <c r="G8" i="1"/>
  <c r="G9" i="1"/>
  <c r="G10" i="1"/>
  <c r="G11" i="1"/>
  <c r="G12" i="1"/>
  <c r="G13" i="1"/>
  <c r="G2" i="1"/>
  <c r="B4" i="1"/>
  <c r="B5" i="1"/>
  <c r="B6" i="1"/>
  <c r="B7" i="1"/>
  <c r="B8" i="1"/>
  <c r="B9" i="1"/>
  <c r="B10" i="1"/>
  <c r="B11" i="1"/>
  <c r="B12" i="1"/>
  <c r="B13" i="1"/>
  <c r="B3" i="1"/>
  <c r="H11" i="3" l="1"/>
  <c r="I11" i="3" s="1"/>
  <c r="H6" i="3"/>
  <c r="I6" i="3" s="1"/>
  <c r="I3" i="3"/>
  <c r="I9" i="3"/>
  <c r="I2" i="3"/>
  <c r="I10" i="3"/>
  <c r="I7" i="3"/>
</calcChain>
</file>

<file path=xl/sharedStrings.xml><?xml version="1.0" encoding="utf-8"?>
<sst xmlns="http://schemas.openxmlformats.org/spreadsheetml/2006/main" count="5" uniqueCount="3">
  <si>
    <t>Time</t>
  </si>
  <si>
    <t>C (M)</t>
  </si>
  <si>
    <t>C (M) в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</si>
</sst>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PhOH!$B$2:$B$13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PhOH!$G$2:$G$13</c:f>
              <c:numCache>
                <c:formatCode>General</c:formatCode>
                <c:ptCount val="12"/>
                <c:pt idx="0">
                  <c:v>7173524.666666667</c:v>
                </c:pt>
                <c:pt idx="1">
                  <c:v>5224946</c:v>
                </c:pt>
                <c:pt idx="2">
                  <c:v>5716808.666666667</c:v>
                </c:pt>
                <c:pt idx="3">
                  <c:v>6539714.666666667</c:v>
                </c:pt>
                <c:pt idx="4">
                  <c:v>5878776</c:v>
                </c:pt>
                <c:pt idx="5">
                  <c:v>5104266.75</c:v>
                </c:pt>
                <c:pt idx="6">
                  <c:v>5596591.25</c:v>
                </c:pt>
                <c:pt idx="7">
                  <c:v>5318811.333333333</c:v>
                </c:pt>
                <c:pt idx="8">
                  <c:v>4232892.666666667</c:v>
                </c:pt>
                <c:pt idx="9">
                  <c:v>4835600.666666667</c:v>
                </c:pt>
                <c:pt idx="10">
                  <c:v>4367086.333333333</c:v>
                </c:pt>
                <c:pt idx="11">
                  <c:v>3919090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4-4485-92B7-4A1376A6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65448"/>
        <c:axId val="617759544"/>
      </c:scatterChart>
      <c:valAx>
        <c:axId val="6177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759544"/>
        <c:crosses val="autoZero"/>
        <c:crossBetween val="midCat"/>
      </c:valAx>
      <c:valAx>
        <c:axId val="6177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76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bsfNO2!$B$2:$B$13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bsfNO2!$G$2:$G$13</c:f>
              <c:numCache>
                <c:formatCode>General</c:formatCode>
                <c:ptCount val="12"/>
                <c:pt idx="0">
                  <c:v>20175978</c:v>
                </c:pt>
                <c:pt idx="1">
                  <c:v>16963015</c:v>
                </c:pt>
                <c:pt idx="2">
                  <c:v>18007245.333333332</c:v>
                </c:pt>
                <c:pt idx="3">
                  <c:v>20191232</c:v>
                </c:pt>
                <c:pt idx="4">
                  <c:v>18675503.25</c:v>
                </c:pt>
                <c:pt idx="5">
                  <c:v>16952583.75</c:v>
                </c:pt>
                <c:pt idx="6">
                  <c:v>18834810</c:v>
                </c:pt>
                <c:pt idx="7">
                  <c:v>17937807</c:v>
                </c:pt>
                <c:pt idx="8">
                  <c:v>15046203.333333334</c:v>
                </c:pt>
                <c:pt idx="9">
                  <c:v>17021171.666666668</c:v>
                </c:pt>
                <c:pt idx="10">
                  <c:v>15791252.333333334</c:v>
                </c:pt>
                <c:pt idx="11">
                  <c:v>15155395.666666666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3-40F0-B05F-D8B42379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13640"/>
        <c:axId val="626810032"/>
      </c:scatterChart>
      <c:valAx>
        <c:axId val="62681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10032"/>
        <c:crosses val="autoZero"/>
        <c:crossBetween val="midCat"/>
      </c:valAx>
      <c:valAx>
        <c:axId val="626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1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Product!$B$2:$B$13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240</c:v>
                </c:pt>
                <c:pt idx="4">
                  <c:v>300</c:v>
                </c:pt>
                <c:pt idx="5">
                  <c:v>450</c:v>
                </c:pt>
                <c:pt idx="6">
                  <c:v>540</c:v>
                </c:pt>
                <c:pt idx="7">
                  <c:v>600</c:v>
                </c:pt>
                <c:pt idx="8">
                  <c:v>750</c:v>
                </c:pt>
                <c:pt idx="9">
                  <c:v>900</c:v>
                </c:pt>
                <c:pt idx="10">
                  <c:v>1050</c:v>
                </c:pt>
                <c:pt idx="11">
                  <c:v>1200</c:v>
                </c:pt>
              </c:numCache>
            </c:numRef>
          </c:xVal>
          <c:yVal>
            <c:numRef>
              <c:f>Product!$H$2:$H$13</c:f>
              <c:numCache>
                <c:formatCode>General</c:formatCode>
                <c:ptCount val="12"/>
                <c:pt idx="0">
                  <c:v>3.8640872391333334E-4</c:v>
                </c:pt>
                <c:pt idx="1">
                  <c:v>3.9351306423000002E-4</c:v>
                </c:pt>
                <c:pt idx="2">
                  <c:v>5.7896428811E-4</c:v>
                </c:pt>
                <c:pt idx="3">
                  <c:v>8.201222992300001E-4</c:v>
                </c:pt>
                <c:pt idx="4">
                  <c:v>7.6127249815500001E-4</c:v>
                </c:pt>
                <c:pt idx="5">
                  <c:v>8.3013733344750008E-4</c:v>
                </c:pt>
                <c:pt idx="6">
                  <c:v>1.0631836103200001E-3</c:v>
                </c:pt>
                <c:pt idx="7">
                  <c:v>1.0900745866833335E-3</c:v>
                </c:pt>
                <c:pt idx="8">
                  <c:v>1.01196187014E-3</c:v>
                </c:pt>
                <c:pt idx="9">
                  <c:v>1.3312282133800001E-3</c:v>
                </c:pt>
                <c:pt idx="10">
                  <c:v>1.3929271992566669E-3</c:v>
                </c:pt>
                <c:pt idx="11">
                  <c:v>1.4360500859466668E-3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4-4385-BB0F-6124E811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77800"/>
        <c:axId val="682678456"/>
      </c:scatterChart>
      <c:valAx>
        <c:axId val="6826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678456"/>
        <c:crosses val="autoZero"/>
        <c:crossBetween val="midCat"/>
      </c:valAx>
      <c:valAx>
        <c:axId val="6826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en-US" baseline="0"/>
                  <a:t> 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67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645318</xdr:colOff>
      <xdr:row>3</xdr:row>
      <xdr:rowOff>123825</xdr:rowOff>
    </xdr:from>
    <xdr:to>
      <xdr:col>15</xdr:col>
      <xdr:colOff>35718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06D0D6-C373-4EE5-9BE4-371F3F6CC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259556</xdr:colOff>
      <xdr:row>4</xdr:row>
      <xdr:rowOff>85725</xdr:rowOff>
    </xdr:from>
    <xdr:to>
      <xdr:col>15</xdr:col>
      <xdr:colOff>297656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EBB707-8A3E-416B-87A5-443B20E8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278605</xdr:colOff>
      <xdr:row>0</xdr:row>
      <xdr:rowOff>0</xdr:rowOff>
    </xdr:from>
    <xdr:to>
      <xdr:col>19</xdr:col>
      <xdr:colOff>316705</xdr:colOff>
      <xdr:row>15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866CBA-03C7-4ED6-8F97-9ABAA9260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B41E-EE3C-41DF-876B-8AB89057E50E}">
  <dimension ref="A1:G13"/>
  <sheetViews>
    <sheetView workbookViewId="0">
      <selection activeCell="H21" sqref="H21"/>
    </sheetView>
  </sheetViews>
  <sheetFormatPr defaultRowHeight="14.4" x14ac:dyDescent="0.3"/>
  <cols>
    <col min="3" max="3" width="11.5546875" bestFit="1" customWidth="1"/>
  </cols>
  <sheetData>
    <row r="1" spans="1:7" x14ac:dyDescent="0.3">
      <c r="A1" t="s">
        <v>0</v>
      </c>
    </row>
    <row r="2" spans="1:7" x14ac:dyDescent="0.3">
      <c r="A2">
        <v>30</v>
      </c>
      <c r="B2">
        <v>30</v>
      </c>
      <c r="C2">
        <v>12492395</v>
      </c>
      <c r="D2">
        <v>4395669</v>
      </c>
      <c r="E2">
        <v>4632510</v>
      </c>
      <c r="G2">
        <f>AVERAGE(C2:F2)</f>
        <v>7173524.666666667</v>
      </c>
    </row>
    <row r="3" spans="1:7" x14ac:dyDescent="0.3">
      <c r="A3">
        <v>1</v>
      </c>
      <c r="B3">
        <f>A3*60</f>
        <v>60</v>
      </c>
      <c r="C3">
        <v>5357464</v>
      </c>
      <c r="D3">
        <v>4798545</v>
      </c>
      <c r="E3">
        <v>5518829</v>
      </c>
      <c r="G3">
        <f t="shared" ref="G3:G13" si="0">AVERAGE(C3:F3)</f>
        <v>5224946</v>
      </c>
    </row>
    <row r="4" spans="1:7" x14ac:dyDescent="0.3">
      <c r="A4">
        <v>2.5</v>
      </c>
      <c r="B4">
        <f t="shared" ref="B4:B13" si="1">A4*60</f>
        <v>150</v>
      </c>
      <c r="C4">
        <v>6143593</v>
      </c>
      <c r="D4">
        <v>5464658</v>
      </c>
      <c r="E4">
        <v>5542175</v>
      </c>
      <c r="G4">
        <f t="shared" si="0"/>
        <v>5716808.666666667</v>
      </c>
    </row>
    <row r="5" spans="1:7" x14ac:dyDescent="0.3">
      <c r="A5">
        <v>4</v>
      </c>
      <c r="B5">
        <f t="shared" si="1"/>
        <v>240</v>
      </c>
      <c r="C5">
        <v>6916025</v>
      </c>
      <c r="D5">
        <v>6326616</v>
      </c>
      <c r="E5">
        <v>6376503</v>
      </c>
      <c r="G5">
        <f t="shared" si="0"/>
        <v>6539714.666666667</v>
      </c>
    </row>
    <row r="6" spans="1:7" x14ac:dyDescent="0.3">
      <c r="A6">
        <v>5</v>
      </c>
      <c r="B6">
        <f t="shared" si="1"/>
        <v>300</v>
      </c>
      <c r="C6">
        <v>6695211</v>
      </c>
      <c r="D6">
        <v>5819508</v>
      </c>
      <c r="E6">
        <v>5279691</v>
      </c>
      <c r="F6">
        <v>5720694</v>
      </c>
      <c r="G6">
        <f t="shared" si="0"/>
        <v>5878776</v>
      </c>
    </row>
    <row r="7" spans="1:7" x14ac:dyDescent="0.3">
      <c r="A7">
        <v>7.5</v>
      </c>
      <c r="B7">
        <f t="shared" si="1"/>
        <v>450</v>
      </c>
      <c r="C7">
        <v>5816541</v>
      </c>
      <c r="D7">
        <v>4461762</v>
      </c>
      <c r="E7">
        <v>5054264</v>
      </c>
      <c r="F7">
        <v>5084500</v>
      </c>
      <c r="G7">
        <f t="shared" si="0"/>
        <v>5104266.75</v>
      </c>
    </row>
    <row r="8" spans="1:7" x14ac:dyDescent="0.3">
      <c r="A8">
        <v>9</v>
      </c>
      <c r="B8">
        <f t="shared" si="1"/>
        <v>540</v>
      </c>
      <c r="C8">
        <v>5266647</v>
      </c>
      <c r="D8">
        <v>5250297</v>
      </c>
      <c r="E8">
        <v>5697435</v>
      </c>
      <c r="F8">
        <v>6171986</v>
      </c>
      <c r="G8">
        <f t="shared" si="0"/>
        <v>5596591.25</v>
      </c>
    </row>
    <row r="9" spans="1:7" x14ac:dyDescent="0.3">
      <c r="A9">
        <v>10</v>
      </c>
      <c r="B9">
        <f t="shared" si="1"/>
        <v>600</v>
      </c>
      <c r="C9">
        <v>5104949</v>
      </c>
      <c r="D9">
        <v>5180204</v>
      </c>
      <c r="E9">
        <v>5671281</v>
      </c>
      <c r="G9">
        <f t="shared" si="0"/>
        <v>5318811.333333333</v>
      </c>
    </row>
    <row r="10" spans="1:7" x14ac:dyDescent="0.3">
      <c r="A10">
        <v>12.5</v>
      </c>
      <c r="B10">
        <f t="shared" si="1"/>
        <v>750</v>
      </c>
      <c r="C10">
        <v>3977993</v>
      </c>
      <c r="D10">
        <v>4242459</v>
      </c>
      <c r="E10">
        <v>4478226</v>
      </c>
      <c r="G10">
        <f t="shared" si="0"/>
        <v>4232892.666666667</v>
      </c>
    </row>
    <row r="11" spans="1:7" x14ac:dyDescent="0.3">
      <c r="A11">
        <v>15</v>
      </c>
      <c r="B11">
        <f t="shared" si="1"/>
        <v>900</v>
      </c>
      <c r="C11">
        <v>4576074</v>
      </c>
      <c r="D11">
        <v>4672273</v>
      </c>
      <c r="E11">
        <v>5258455</v>
      </c>
      <c r="G11">
        <f t="shared" si="0"/>
        <v>4835600.666666667</v>
      </c>
    </row>
    <row r="12" spans="1:7" x14ac:dyDescent="0.3">
      <c r="A12">
        <v>17.5</v>
      </c>
      <c r="B12">
        <f t="shared" si="1"/>
        <v>1050</v>
      </c>
      <c r="C12">
        <v>4097034</v>
      </c>
      <c r="D12">
        <v>4340789</v>
      </c>
      <c r="E12">
        <v>4663436</v>
      </c>
      <c r="G12">
        <f t="shared" si="0"/>
        <v>4367086.333333333</v>
      </c>
    </row>
    <row r="13" spans="1:7" x14ac:dyDescent="0.3">
      <c r="A13">
        <v>20</v>
      </c>
      <c r="B13">
        <f t="shared" si="1"/>
        <v>1200</v>
      </c>
      <c r="C13">
        <v>3697875</v>
      </c>
      <c r="D13">
        <v>3727301</v>
      </c>
      <c r="E13">
        <v>4332094</v>
      </c>
      <c r="G13">
        <f t="shared" si="0"/>
        <v>3919090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1B8B-148E-458E-925A-64DC9FE72E10}">
  <dimension ref="A1:G13"/>
  <sheetViews>
    <sheetView workbookViewId="0">
      <selection sqref="A1:B13"/>
    </sheetView>
  </sheetViews>
  <sheetFormatPr defaultRowHeight="14.4" x14ac:dyDescent="0.3"/>
  <cols>
    <col min="6" max="6" width="9.77734375" bestFit="1" customWidth="1"/>
  </cols>
  <sheetData>
    <row r="1" spans="1:7" x14ac:dyDescent="0.3">
      <c r="A1" t="s">
        <v>0</v>
      </c>
    </row>
    <row r="2" spans="1:7" x14ac:dyDescent="0.3">
      <c r="A2">
        <v>30</v>
      </c>
      <c r="B2">
        <v>30</v>
      </c>
      <c r="C2">
        <v>30835576</v>
      </c>
      <c r="D2">
        <v>14089779</v>
      </c>
      <c r="E2">
        <v>15602579</v>
      </c>
      <c r="G2">
        <f>AVERAGE(C2:F2)</f>
        <v>20175978</v>
      </c>
    </row>
    <row r="3" spans="1:7" x14ac:dyDescent="0.3">
      <c r="A3">
        <v>1</v>
      </c>
      <c r="B3">
        <f>A3*60</f>
        <v>60</v>
      </c>
      <c r="C3">
        <v>16569808</v>
      </c>
      <c r="D3">
        <v>16842763</v>
      </c>
      <c r="E3">
        <v>17476474</v>
      </c>
      <c r="G3">
        <f t="shared" ref="G3:G13" si="0">AVERAGE(C3:F3)</f>
        <v>16963015</v>
      </c>
    </row>
    <row r="4" spans="1:7" x14ac:dyDescent="0.3">
      <c r="A4">
        <v>2.5</v>
      </c>
      <c r="B4">
        <f t="shared" ref="B4:B13" si="1">A4*60</f>
        <v>150</v>
      </c>
      <c r="C4">
        <v>18644011</v>
      </c>
      <c r="D4">
        <v>17847367</v>
      </c>
      <c r="E4">
        <v>17530358</v>
      </c>
      <c r="G4">
        <f t="shared" si="0"/>
        <v>18007245.333333332</v>
      </c>
    </row>
    <row r="5" spans="1:7" x14ac:dyDescent="0.3">
      <c r="A5">
        <v>4</v>
      </c>
      <c r="B5">
        <f t="shared" si="1"/>
        <v>240</v>
      </c>
      <c r="C5">
        <v>21298452</v>
      </c>
      <c r="D5">
        <v>19914653</v>
      </c>
      <c r="E5">
        <v>19360591</v>
      </c>
      <c r="G5">
        <f t="shared" si="0"/>
        <v>20191232</v>
      </c>
    </row>
    <row r="6" spans="1:7" x14ac:dyDescent="0.3">
      <c r="A6">
        <v>5</v>
      </c>
      <c r="B6">
        <f t="shared" si="1"/>
        <v>300</v>
      </c>
      <c r="C6">
        <v>20521004</v>
      </c>
      <c r="D6">
        <v>18439675</v>
      </c>
      <c r="E6">
        <v>17308720</v>
      </c>
      <c r="F6">
        <v>18432614</v>
      </c>
      <c r="G6">
        <f t="shared" si="0"/>
        <v>18675503.25</v>
      </c>
    </row>
    <row r="7" spans="1:7" x14ac:dyDescent="0.3">
      <c r="A7">
        <v>7.5</v>
      </c>
      <c r="B7">
        <f t="shared" si="1"/>
        <v>450</v>
      </c>
      <c r="C7">
        <v>18781043</v>
      </c>
      <c r="D7">
        <v>15297153</v>
      </c>
      <c r="E7">
        <v>16691017</v>
      </c>
      <c r="F7">
        <v>17041122</v>
      </c>
      <c r="G7">
        <f t="shared" si="0"/>
        <v>16952583.75</v>
      </c>
    </row>
    <row r="8" spans="1:7" x14ac:dyDescent="0.3">
      <c r="A8">
        <v>9</v>
      </c>
      <c r="B8">
        <f t="shared" si="1"/>
        <v>540</v>
      </c>
      <c r="C8">
        <v>19131960</v>
      </c>
      <c r="D8">
        <v>17524721</v>
      </c>
      <c r="E8">
        <v>18633713</v>
      </c>
      <c r="F8">
        <v>20048846</v>
      </c>
      <c r="G8">
        <f t="shared" si="0"/>
        <v>18834810</v>
      </c>
    </row>
    <row r="9" spans="1:7" x14ac:dyDescent="0.3">
      <c r="A9">
        <v>10</v>
      </c>
      <c r="B9">
        <f t="shared" si="1"/>
        <v>600</v>
      </c>
      <c r="C9">
        <v>17037633</v>
      </c>
      <c r="D9">
        <v>17912971</v>
      </c>
      <c r="E9">
        <v>18862817</v>
      </c>
      <c r="G9">
        <f t="shared" si="0"/>
        <v>17937807</v>
      </c>
    </row>
    <row r="10" spans="1:7" x14ac:dyDescent="0.3">
      <c r="A10">
        <v>12.5</v>
      </c>
      <c r="B10">
        <f t="shared" si="1"/>
        <v>750</v>
      </c>
      <c r="C10">
        <v>14347813</v>
      </c>
      <c r="D10">
        <v>14933138</v>
      </c>
      <c r="E10">
        <v>15857659</v>
      </c>
      <c r="G10">
        <f t="shared" si="0"/>
        <v>15046203.333333334</v>
      </c>
    </row>
    <row r="11" spans="1:7" x14ac:dyDescent="0.3">
      <c r="A11">
        <v>15</v>
      </c>
      <c r="B11">
        <f t="shared" si="1"/>
        <v>900</v>
      </c>
      <c r="C11">
        <v>16290246</v>
      </c>
      <c r="D11">
        <v>16628632</v>
      </c>
      <c r="E11">
        <v>18144637</v>
      </c>
      <c r="G11">
        <f t="shared" si="0"/>
        <v>17021171.666666668</v>
      </c>
    </row>
    <row r="12" spans="1:7" x14ac:dyDescent="0.3">
      <c r="A12">
        <v>17.5</v>
      </c>
      <c r="B12">
        <f t="shared" si="1"/>
        <v>1050</v>
      </c>
      <c r="C12">
        <v>15232281</v>
      </c>
      <c r="D12">
        <v>15845781</v>
      </c>
      <c r="E12">
        <v>16295695</v>
      </c>
      <c r="G12">
        <f t="shared" si="0"/>
        <v>15791252.333333334</v>
      </c>
    </row>
    <row r="13" spans="1:7" x14ac:dyDescent="0.3">
      <c r="A13">
        <v>20</v>
      </c>
      <c r="B13">
        <f t="shared" si="1"/>
        <v>1200</v>
      </c>
      <c r="C13">
        <v>14563048</v>
      </c>
      <c r="D13">
        <v>15002931</v>
      </c>
      <c r="E13">
        <v>15900208</v>
      </c>
      <c r="G13">
        <f t="shared" si="0"/>
        <v>15155395.666666666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6D9D-5D1A-4F5F-821A-01BA7200B8DF}">
  <dimension ref="A1:I13"/>
  <sheetViews>
    <sheetView tabSelected="1" topLeftCell="C1" workbookViewId="0">
      <selection activeCell="C1" sqref="C1"/>
    </sheetView>
  </sheetViews>
  <sheetFormatPr defaultRowHeight="14.4" x14ac:dyDescent="0.3"/>
  <sheetData>
    <row r="1" spans="1:9" x14ac:dyDescent="0.3">
      <c r="A1" t="s">
        <v>0</v>
      </c>
      <c r="H1" t="s">
        <v>1</v>
      </c>
      <c r="I1" t="s">
        <v>2</v>
      </c>
    </row>
    <row r="2" spans="1:9" x14ac:dyDescent="0.3">
      <c r="A2">
        <v>30</v>
      </c>
      <c r="B2">
        <v>30</v>
      </c>
      <c r="C2">
        <v>5326299</v>
      </c>
      <c r="D2">
        <v>5557528</v>
      </c>
      <c r="E2">
        <v>5068095</v>
      </c>
      <c r="G2">
        <f>AVERAGE(C2:F2)</f>
        <v>5317307.333333333</v>
      </c>
      <c r="H2">
        <f>(0.00000000007267)*G2</f>
        <v>3.8640872391333334E-4</v>
      </c>
      <c r="I2">
        <f>H2*13</f>
        <v>5.0233134108733334E-3</v>
      </c>
    </row>
    <row r="3" spans="1:9" x14ac:dyDescent="0.3">
      <c r="A3">
        <v>1</v>
      </c>
      <c r="B3">
        <f>A3*60</f>
        <v>60</v>
      </c>
      <c r="C3">
        <v>3347965</v>
      </c>
      <c r="D3">
        <v>6313973</v>
      </c>
      <c r="E3">
        <v>6583269</v>
      </c>
      <c r="G3">
        <f t="shared" ref="G3:G13" si="0">AVERAGE(C3:F3)</f>
        <v>5415069</v>
      </c>
      <c r="H3">
        <f t="shared" ref="H3:H13" si="1">(0.00000000007267)*G3</f>
        <v>3.9351306423000002E-4</v>
      </c>
      <c r="I3">
        <f t="shared" ref="I3:I13" si="2">H3*13</f>
        <v>5.1156698349900005E-3</v>
      </c>
    </row>
    <row r="4" spans="1:9" x14ac:dyDescent="0.3">
      <c r="A4">
        <v>2.5</v>
      </c>
      <c r="B4">
        <f t="shared" ref="B4:B13" si="3">A4*60</f>
        <v>150</v>
      </c>
      <c r="C4">
        <v>6660670</v>
      </c>
      <c r="D4">
        <v>8199779</v>
      </c>
      <c r="E4">
        <v>9040650</v>
      </c>
      <c r="G4">
        <f t="shared" si="0"/>
        <v>7967033</v>
      </c>
      <c r="H4">
        <f t="shared" si="1"/>
        <v>5.7896428811E-4</v>
      </c>
      <c r="I4">
        <f t="shared" si="2"/>
        <v>7.5265357454299998E-3</v>
      </c>
    </row>
    <row r="5" spans="1:9" x14ac:dyDescent="0.3">
      <c r="A5">
        <v>4</v>
      </c>
      <c r="B5">
        <f t="shared" si="3"/>
        <v>240</v>
      </c>
      <c r="C5">
        <v>10512101</v>
      </c>
      <c r="D5">
        <v>11488721</v>
      </c>
      <c r="E5">
        <v>11855885</v>
      </c>
      <c r="G5">
        <f t="shared" si="0"/>
        <v>11285569</v>
      </c>
      <c r="H5">
        <f t="shared" si="1"/>
        <v>8.201222992300001E-4</v>
      </c>
      <c r="I5">
        <f t="shared" si="2"/>
        <v>1.0661589889990001E-2</v>
      </c>
    </row>
    <row r="6" spans="1:9" x14ac:dyDescent="0.3">
      <c r="A6">
        <v>5</v>
      </c>
      <c r="B6">
        <f t="shared" si="3"/>
        <v>300</v>
      </c>
      <c r="C6">
        <v>11738165</v>
      </c>
      <c r="D6">
        <v>10143980</v>
      </c>
      <c r="E6">
        <v>9524048</v>
      </c>
      <c r="F6">
        <v>10496793</v>
      </c>
      <c r="G6">
        <f t="shared" si="0"/>
        <v>10475746.5</v>
      </c>
      <c r="H6">
        <f t="shared" si="1"/>
        <v>7.6127249815500001E-4</v>
      </c>
      <c r="I6">
        <f t="shared" si="2"/>
        <v>9.8965424760149995E-3</v>
      </c>
    </row>
    <row r="7" spans="1:9" x14ac:dyDescent="0.3">
      <c r="A7">
        <v>7.5</v>
      </c>
      <c r="B7">
        <f t="shared" si="3"/>
        <v>450</v>
      </c>
      <c r="C7">
        <v>12738981</v>
      </c>
      <c r="D7" s="1">
        <v>9522566</v>
      </c>
      <c r="E7">
        <v>11333421</v>
      </c>
      <c r="F7">
        <v>12098569</v>
      </c>
      <c r="G7">
        <f t="shared" si="0"/>
        <v>11423384.25</v>
      </c>
      <c r="H7">
        <f t="shared" si="1"/>
        <v>8.3013733344750008E-4</v>
      </c>
      <c r="I7">
        <f t="shared" si="2"/>
        <v>1.0791785334817502E-2</v>
      </c>
    </row>
    <row r="8" spans="1:9" x14ac:dyDescent="0.3">
      <c r="A8">
        <v>9</v>
      </c>
      <c r="B8">
        <f t="shared" si="3"/>
        <v>540</v>
      </c>
      <c r="C8">
        <v>14902599</v>
      </c>
      <c r="D8">
        <v>13005857</v>
      </c>
      <c r="E8">
        <v>14546842</v>
      </c>
      <c r="F8">
        <v>16065886</v>
      </c>
      <c r="G8">
        <f t="shared" si="0"/>
        <v>14630296</v>
      </c>
      <c r="H8">
        <f t="shared" si="1"/>
        <v>1.0631836103200001E-3</v>
      </c>
      <c r="I8">
        <f t="shared" si="2"/>
        <v>1.3821386934160003E-2</v>
      </c>
    </row>
    <row r="9" spans="1:9" x14ac:dyDescent="0.3">
      <c r="A9">
        <v>10</v>
      </c>
      <c r="B9">
        <f t="shared" si="3"/>
        <v>600</v>
      </c>
      <c r="C9">
        <v>13693901</v>
      </c>
      <c r="D9">
        <v>15151957</v>
      </c>
      <c r="E9">
        <v>16155157</v>
      </c>
      <c r="G9">
        <f t="shared" si="0"/>
        <v>15000338.333333334</v>
      </c>
      <c r="H9">
        <f t="shared" si="1"/>
        <v>1.0900745866833335E-3</v>
      </c>
      <c r="I9">
        <f t="shared" si="2"/>
        <v>1.4170969626883335E-2</v>
      </c>
    </row>
    <row r="10" spans="1:9" x14ac:dyDescent="0.3">
      <c r="A10">
        <v>12.5</v>
      </c>
      <c r="B10">
        <f t="shared" si="3"/>
        <v>750</v>
      </c>
      <c r="C10">
        <v>12763992</v>
      </c>
      <c r="D10">
        <v>13845052</v>
      </c>
      <c r="E10">
        <v>15167282</v>
      </c>
      <c r="G10">
        <f t="shared" si="0"/>
        <v>13925442</v>
      </c>
      <c r="H10">
        <f t="shared" si="1"/>
        <v>1.01196187014E-3</v>
      </c>
      <c r="I10">
        <f t="shared" si="2"/>
        <v>1.3155504311820001E-2</v>
      </c>
    </row>
    <row r="11" spans="1:9" x14ac:dyDescent="0.3">
      <c r="A11">
        <v>15</v>
      </c>
      <c r="B11">
        <f t="shared" si="3"/>
        <v>900</v>
      </c>
      <c r="C11">
        <v>16838611</v>
      </c>
      <c r="D11">
        <v>17818737</v>
      </c>
      <c r="E11">
        <v>20299094</v>
      </c>
      <c r="G11">
        <f t="shared" si="0"/>
        <v>18318814</v>
      </c>
      <c r="H11">
        <f t="shared" si="1"/>
        <v>1.3312282133800001E-3</v>
      </c>
      <c r="I11">
        <f t="shared" si="2"/>
        <v>1.7305966773940001E-2</v>
      </c>
    </row>
    <row r="12" spans="1:9" x14ac:dyDescent="0.3">
      <c r="A12">
        <v>17.5</v>
      </c>
      <c r="B12">
        <f t="shared" si="3"/>
        <v>1050</v>
      </c>
      <c r="C12">
        <v>17663081</v>
      </c>
      <c r="D12">
        <v>19347396</v>
      </c>
      <c r="E12">
        <v>20493054</v>
      </c>
      <c r="G12">
        <f t="shared" si="0"/>
        <v>19167843.666666668</v>
      </c>
      <c r="H12">
        <f t="shared" si="1"/>
        <v>1.3929271992566669E-3</v>
      </c>
      <c r="I12">
        <f t="shared" si="2"/>
        <v>1.8108053590336671E-2</v>
      </c>
    </row>
    <row r="13" spans="1:9" x14ac:dyDescent="0.3">
      <c r="A13">
        <v>20</v>
      </c>
      <c r="B13">
        <f t="shared" si="3"/>
        <v>1200</v>
      </c>
      <c r="C13">
        <v>18380424</v>
      </c>
      <c r="D13">
        <v>19718720</v>
      </c>
      <c r="E13">
        <v>21184608</v>
      </c>
      <c r="G13">
        <f t="shared" si="0"/>
        <v>19761250.666666668</v>
      </c>
      <c r="H13">
        <f t="shared" si="1"/>
        <v>1.4360500859466668E-3</v>
      </c>
      <c r="I13">
        <f t="shared" si="2"/>
        <v>1.8668651117306669E-2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PhOH</vt:lpstr>
      <vt:lpstr>bsfNO2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Nadzhda Danilenko</dc:creator>
  <cp:lastModifiedBy>aikhl</cp:lastModifiedBy>
  <dcterms:created xsi:type="dcterms:W3CDTF">2021-08-07T08:32:15Z</dcterms:created>
  <dcterms:modified xsi:type="dcterms:W3CDTF">2021-08-25T01:16:23Z</dcterms:modified>
</cp:coreProperties>
</file>