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83A82C80-D4B7-4C4B-802E-AF7434445F64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Calibr-NO2PhO2SOPh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11" i="1" l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<sst xmlns="http://schemas.openxmlformats.org/spreadsheetml/2006/main" count="54" uniqueCount="21">
  <si>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</si>
  <si>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</si>
  <si>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</si>
  <si>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</si>
  <si>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</si>
  <si>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</si>
  <si>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C</t>
  </si>
  <si>
    <t xml:space="preserve"> M+H</t>
  </si>
  <si>
    <t xml:space="preserve"> M+Na</t>
  </si>
  <si>
    <t xml:space="preserve"> M+K</t>
  </si>
  <si>
    <t xml:space="preserve"> Sum</t>
  </si>
  <si>
    <t>Average</t>
  </si>
  <si>
    <t>L2</t>
  </si>
  <si>
    <t>L3</t>
  </si>
  <si>
    <t>L4</t>
  </si>
  <si>
    <t>L5</t>
  </si>
  <si>
    <t>L6</t>
  </si>
  <si>
    <t>L7</t>
  </si>
  <si>
    <t>L8</t>
  </si>
  <si>
    <t>L9</t>
  </si>
  <si>
    <t>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</si>
</sst>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CC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'Calibr-NO2PhO2SOPh'!$W$2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'Calibr-NO2PhO2SOPh'!$W$3:$W$11</c:f>
              <c:numCache>
                <c:formatCode>General</c:formatCode>
                <c:ptCount val="9"/>
                <c:pt idx="0">
                  <c:v>251801.32</c:v>
                </c:pt>
                <c:pt idx="1">
                  <c:v>264229.03999999998</c:v>
                </c:pt>
                <c:pt idx="2">
                  <c:v>318989.40000000002</c:v>
                </c:pt>
                <c:pt idx="3">
                  <c:v>318279.14</c:v>
                </c:pt>
                <c:pt idx="4">
                  <c:v>227047.06</c:v>
                </c:pt>
                <c:pt idx="5">
                  <c:v>120267.22</c:v>
                </c:pt>
                <c:pt idx="6">
                  <c:v>43333.7</c:v>
                </c:pt>
                <c:pt idx="7">
                  <c:v>7526.0199999999995</c:v>
                </c:pt>
                <c:pt idx="8">
                  <c:v>464.86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A-4925-8CE4-31A7D74B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784"/>
        <c:axId val="56062724"/>
      </c:scatterChart>
      <c:valAx>
        <c:axId val="2043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56062724"/>
        <c:crosses val="autoZero"/>
        <c:crossBetween val="midCat"/>
      </c:valAx>
      <c:valAx>
        <c:axId val="56062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20433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'Calibr-NO2PhO2SOPh'!$V$3:$V$11</c:f>
              <c:numCache>
                <c:formatCode>General</c:formatCode>
                <c:ptCount val="9"/>
                <c:pt idx="0">
                  <c:v>2.5</c:v>
                </c:pt>
                <c:pt idx="1">
                  <c:v>1.25</c:v>
                </c:pt>
                <c:pt idx="2">
                  <c:v>0.625</c:v>
                </c:pt>
                <c:pt idx="3">
                  <c:v>0.3125</c:v>
                </c:pt>
                <c:pt idx="4">
                  <c:v>0.15625</c:v>
                </c:pt>
                <c:pt idx="5">
                  <c:v>7.8125E-2</c:v>
                </c:pt>
                <c:pt idx="6">
                  <c:v>3.90625E-2</c:v>
                </c:pt>
                <c:pt idx="7">
                  <c:v>1.953125E-2</c:v>
                </c:pt>
                <c:pt idx="8">
                  <c:v>9.765625E-3</c:v>
                </c:pt>
              </c:numCache>
            </c:numRef>
          </c:xVal>
          <c:yVal>
            <c:numRef>
              <c:f>'Calibr-NO2PhO2SOPh'!$W$3:$W$11</c:f>
              <c:numCache>
                <c:formatCode>General</c:formatCode>
                <c:ptCount val="9"/>
                <c:pt idx="0">
                  <c:v>251801.32</c:v>
                </c:pt>
                <c:pt idx="1">
                  <c:v>264229.03999999998</c:v>
                </c:pt>
                <c:pt idx="2">
                  <c:v>318989.40000000002</c:v>
                </c:pt>
                <c:pt idx="3">
                  <c:v>318279.14</c:v>
                </c:pt>
                <c:pt idx="4">
                  <c:v>227047.06</c:v>
                </c:pt>
                <c:pt idx="5">
                  <c:v>120267.22</c:v>
                </c:pt>
                <c:pt idx="6">
                  <c:v>43333.7</c:v>
                </c:pt>
                <c:pt idx="7">
                  <c:v>7526.0199999999995</c:v>
                </c:pt>
                <c:pt idx="8">
                  <c:v>464.86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0F8-8E0E-27E9CA855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54320"/>
        <c:axId val="234360880"/>
      </c:scatterChart>
      <c:valAx>
        <c:axId val="2343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360880"/>
        <c:crosses val="autoZero"/>
        <c:crossBetween val="midCat"/>
      </c:valAx>
      <c:valAx>
        <c:axId val="234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3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6.1013123359580056E-2"/>
                  <c:y val="-3.3501749781277339E-2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'Calibr-NO2PhO2SOPh'!$W$8:$W$11</c:f>
              <c:numCache>
                <c:formatCode>General</c:formatCode>
                <c:ptCount val="4"/>
                <c:pt idx="0">
                  <c:v>120267.22</c:v>
                </c:pt>
                <c:pt idx="1">
                  <c:v>43333.7</c:v>
                </c:pt>
                <c:pt idx="2">
                  <c:v>7526.0199999999995</c:v>
                </c:pt>
                <c:pt idx="3">
                  <c:v>464.86</c:v>
                </c:pt>
              </c:numCache>
            </c:numRef>
          </c:xVal>
          <c:yVal>
            <c:numRef>
              <c:f>'Calibr-NO2PhO2SOPh'!$V$8:$V$11</c:f>
              <c:numCache>
                <c:formatCode>General</c:formatCode>
                <c:ptCount val="4"/>
                <c:pt idx="0">
                  <c:v>7.8125E-2</c:v>
                </c:pt>
                <c:pt idx="1">
                  <c:v>3.90625E-2</c:v>
                </c:pt>
                <c:pt idx="2">
                  <c:v>1.953125E-2</c:v>
                </c:pt>
                <c:pt idx="3">
                  <c:v>9.765625E-3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E3-4A52-A7B2-D67EE713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2488"/>
        <c:axId val="654434128"/>
      </c:scatterChart>
      <c:valAx>
        <c:axId val="65443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434128"/>
        <c:crosses val="autoZero"/>
        <c:crossBetween val="midCat"/>
      </c:valAx>
      <c:valAx>
        <c:axId val="6544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43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42480</xdr:colOff>
      <xdr:row>11</xdr:row>
      <xdr:rowOff>114840</xdr:rowOff>
    </xdr:from>
    <xdr:to>
      <xdr:col>15</xdr:col>
      <xdr:colOff>114480</xdr:colOff>
      <xdr:row>31</xdr:row>
      <xdr:rowOff>105120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431005</xdr:colOff>
      <xdr:row>14</xdr:row>
      <xdr:rowOff>59531</xdr:rowOff>
    </xdr:from>
    <xdr:to>
      <xdr:col>23</xdr:col>
      <xdr:colOff>545305</xdr:colOff>
      <xdr:row>31</xdr:row>
      <xdr:rowOff>50006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6EEF15-BD16-4D6F-8F66-0A694BE23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202405</xdr:colOff>
      <xdr:row>33</xdr:row>
      <xdr:rowOff>26193</xdr:rowOff>
    </xdr:from>
    <xdr:to>
      <xdr:col>21</xdr:col>
      <xdr:colOff>526255</xdr:colOff>
      <xdr:row>50</xdr:row>
      <xdr:rowOff>16668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E89BC6-F507-4EF1-8CA4-98045B520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topLeftCell="A10" zoomScaleNormal="100" workbookViewId="0">
      <selection activeCell="W39" sqref="W39"/>
    </sheetView>
  </sheetViews>
  <sheetFormatPr defaultRowHeight="12.75" x14ac:dyDescent="0.35"/>
  <cols>
    <col min="1" max="1" width="4.53125" style="1" customWidth="1"/>
    <col min="2" max="2" width="7.06640625" customWidth="1"/>
    <col min="3" max="3" width="9.06640625" customWidth="1"/>
    <col min="4" max="4" width="7.06640625" customWidth="1"/>
    <col min="5" max="5" width="9.06640625" style="2" customWidth="1"/>
    <col min="6" max="6" width="7.06640625" customWidth="1"/>
    <col min="7" max="7" width="9.06640625" customWidth="1"/>
    <col min="8" max="8" width="7.06640625" customWidth="1"/>
    <col min="9" max="9" width="9.06640625" style="2" customWidth="1"/>
    <col min="10" max="10" width="7.06640625" customWidth="1"/>
    <col min="11" max="11" width="9.06640625" customWidth="1"/>
    <col min="12" max="12" width="7.06640625" customWidth="1"/>
    <col min="13" max="13" width="9.06640625" style="2" customWidth="1"/>
    <col min="14" max="14" width="7.06640625" customWidth="1"/>
    <col min="15" max="15" width="9.06640625" customWidth="1"/>
    <col min="16" max="16" width="8.06640625" customWidth="1"/>
    <col min="17" max="17" width="9.06640625" style="2" customWidth="1"/>
    <col min="18" max="18" width="7.06640625" customWidth="1"/>
    <col min="19" max="19" width="9.06640625" customWidth="1"/>
    <col min="20" max="20" width="8.06640625" customWidth="1"/>
    <col min="21" max="21" width="9.06640625" style="2" customWidth="1"/>
    <col min="22" max="22" width="8.53125" customWidth="1"/>
    <col min="23" max="23" width="11.53125" style="3"/>
    <col min="24" max="1025" width="11.53125"/>
  </cols>
  <sheetData>
    <row r="1" spans="1:23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3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s="1" t="s">
        <v>6</v>
      </c>
      <c r="W2" s="3" t="s">
        <v>11</v>
      </c>
    </row>
    <row r="3" spans="1:23" x14ac:dyDescent="0.35">
      <c r="A3" s="1" t="s">
        <v>12</v>
      </c>
      <c r="B3">
        <v>4947.6000000000004</v>
      </c>
      <c r="C3">
        <v>186283.6</v>
      </c>
      <c r="D3">
        <v>4784.3999999999996</v>
      </c>
      <c r="E3" s="2">
        <v>196015.6</v>
      </c>
      <c r="F3">
        <v>5681.2</v>
      </c>
      <c r="G3">
        <v>292170.8</v>
      </c>
      <c r="H3">
        <v>5637.3</v>
      </c>
      <c r="I3" s="2">
        <v>303489.3</v>
      </c>
      <c r="J3">
        <v>4985</v>
      </c>
      <c r="K3">
        <v>258668.6</v>
      </c>
      <c r="L3">
        <v>6599.6</v>
      </c>
      <c r="M3" s="2">
        <v>270253.2</v>
      </c>
      <c r="N3">
        <v>3874.6</v>
      </c>
      <c r="O3">
        <v>227534.2</v>
      </c>
      <c r="P3">
        <v>7375</v>
      </c>
      <c r="Q3" s="2">
        <v>238783.7</v>
      </c>
      <c r="R3">
        <v>3868.6</v>
      </c>
      <c r="S3">
        <v>239443.4</v>
      </c>
      <c r="T3">
        <v>7152.8</v>
      </c>
      <c r="U3" s="2">
        <v>250464.8</v>
      </c>
      <c r="V3" s="1">
        <v>2.5</v>
      </c>
      <c r="W3" s="3">
        <f t="shared" ref="W3:W11" si="0">(E3+I3+M3+Q3+U3)/5</f>
        <v>251801.32</v>
      </c>
    </row>
    <row r="4" spans="1:23" x14ac:dyDescent="0.35">
      <c r="A4" s="1" t="s">
        <v>13</v>
      </c>
      <c r="B4">
        <v>4412.6000000000004</v>
      </c>
      <c r="C4">
        <v>212594.9</v>
      </c>
      <c r="D4">
        <v>5375.3</v>
      </c>
      <c r="E4" s="2">
        <v>222382.8</v>
      </c>
      <c r="F4">
        <v>1553.8</v>
      </c>
      <c r="G4">
        <v>293188.59999999998</v>
      </c>
      <c r="H4">
        <v>7026.7</v>
      </c>
      <c r="I4" s="2">
        <v>301769</v>
      </c>
      <c r="J4">
        <v>2331.6999999999998</v>
      </c>
      <c r="K4">
        <v>261321.3</v>
      </c>
      <c r="L4">
        <v>7257.2</v>
      </c>
      <c r="M4" s="2">
        <v>270910.09999999998</v>
      </c>
      <c r="N4">
        <v>1565.2</v>
      </c>
      <c r="O4">
        <v>257801.5</v>
      </c>
      <c r="P4">
        <v>7800.9</v>
      </c>
      <c r="Q4" s="2">
        <v>267167.59999999998</v>
      </c>
      <c r="R4">
        <v>1251.5999999999999</v>
      </c>
      <c r="S4">
        <v>250566.2</v>
      </c>
      <c r="T4">
        <v>7097.9</v>
      </c>
      <c r="U4" s="2">
        <v>258915.7</v>
      </c>
      <c r="V4" s="1">
        <v>1.25</v>
      </c>
      <c r="W4" s="3">
        <f t="shared" si="0"/>
        <v>264229.03999999998</v>
      </c>
    </row>
    <row r="5" spans="1:23" x14ac:dyDescent="0.35">
      <c r="A5" s="1" t="s">
        <v>14</v>
      </c>
      <c r="B5">
        <v>1504.9</v>
      </c>
      <c r="C5">
        <v>216160.1</v>
      </c>
      <c r="D5">
        <v>6441.8</v>
      </c>
      <c r="E5" s="2">
        <v>224106.8</v>
      </c>
      <c r="F5">
        <v>1537</v>
      </c>
      <c r="G5">
        <v>367456.3</v>
      </c>
      <c r="H5">
        <v>8783.7000000000007</v>
      </c>
      <c r="I5" s="2">
        <v>377777</v>
      </c>
      <c r="J5">
        <v>1938.9</v>
      </c>
      <c r="K5">
        <v>338260.7</v>
      </c>
      <c r="L5">
        <v>9267.2999999999993</v>
      </c>
      <c r="M5" s="2">
        <v>349466.9</v>
      </c>
      <c r="N5">
        <v>1292.0999999999999</v>
      </c>
      <c r="O5">
        <v>309637.3</v>
      </c>
      <c r="P5">
        <v>9422.1</v>
      </c>
      <c r="Q5" s="2">
        <v>320351.5</v>
      </c>
      <c r="R5">
        <v>1706.4</v>
      </c>
      <c r="S5">
        <v>313022.8</v>
      </c>
      <c r="T5">
        <v>8515.6</v>
      </c>
      <c r="U5" s="2">
        <v>323244.79999999999</v>
      </c>
      <c r="V5" s="1">
        <v>0.625</v>
      </c>
      <c r="W5" s="3">
        <f t="shared" si="0"/>
        <v>318989.40000000002</v>
      </c>
    </row>
    <row r="6" spans="1:23" x14ac:dyDescent="0.35">
      <c r="A6" s="1" t="s">
        <v>15</v>
      </c>
      <c r="B6">
        <v>1325.7</v>
      </c>
      <c r="C6">
        <v>333360.59999999998</v>
      </c>
      <c r="D6">
        <v>8408.1</v>
      </c>
      <c r="E6" s="2">
        <v>343094.3</v>
      </c>
      <c r="F6">
        <v>1163.9000000000001</v>
      </c>
      <c r="G6">
        <v>319618.8</v>
      </c>
      <c r="H6">
        <v>8956.7000000000007</v>
      </c>
      <c r="I6" s="2">
        <v>329739.5</v>
      </c>
      <c r="J6">
        <v>1365</v>
      </c>
      <c r="K6">
        <v>305807.59999999998</v>
      </c>
      <c r="L6">
        <v>8852.7000000000007</v>
      </c>
      <c r="M6" s="2">
        <v>316025.3</v>
      </c>
      <c r="N6">
        <v>897.1</v>
      </c>
      <c r="O6">
        <v>288341.09999999998</v>
      </c>
      <c r="P6">
        <v>10203.9</v>
      </c>
      <c r="Q6" s="2">
        <v>299442.09999999998</v>
      </c>
      <c r="R6">
        <v>1142.3</v>
      </c>
      <c r="S6">
        <v>292971.59999999998</v>
      </c>
      <c r="T6">
        <v>8980.6</v>
      </c>
      <c r="U6" s="2">
        <v>303094.5</v>
      </c>
      <c r="V6" s="1">
        <v>0.3125</v>
      </c>
      <c r="W6" s="3">
        <f t="shared" si="0"/>
        <v>318279.14</v>
      </c>
    </row>
    <row r="7" spans="1:23" x14ac:dyDescent="0.35">
      <c r="A7" s="1" t="s">
        <v>16</v>
      </c>
      <c r="B7">
        <v>1319.1</v>
      </c>
      <c r="C7">
        <v>221286.9</v>
      </c>
      <c r="D7">
        <v>8190</v>
      </c>
      <c r="E7" s="2">
        <v>230796</v>
      </c>
      <c r="F7">
        <v>1047.3</v>
      </c>
      <c r="G7">
        <v>219902.2</v>
      </c>
      <c r="H7">
        <v>8247.2000000000007</v>
      </c>
      <c r="I7" s="2">
        <v>229196.7</v>
      </c>
      <c r="J7">
        <v>415.6</v>
      </c>
      <c r="K7">
        <v>218632.6</v>
      </c>
      <c r="L7">
        <v>8714.9</v>
      </c>
      <c r="M7" s="2">
        <v>227763</v>
      </c>
      <c r="N7">
        <v>795.8</v>
      </c>
      <c r="O7">
        <v>207178.7</v>
      </c>
      <c r="P7">
        <v>9797.6</v>
      </c>
      <c r="Q7" s="2">
        <v>217772</v>
      </c>
      <c r="R7">
        <v>754.9</v>
      </c>
      <c r="S7">
        <v>218618.5</v>
      </c>
      <c r="T7">
        <v>10334.200000000001</v>
      </c>
      <c r="U7" s="2">
        <v>229707.6</v>
      </c>
      <c r="V7" s="1">
        <v>0.15625</v>
      </c>
      <c r="W7" s="3">
        <f t="shared" si="0"/>
        <v>227047.06</v>
      </c>
    </row>
    <row r="8" spans="1:23" x14ac:dyDescent="0.35">
      <c r="A8" s="1" t="s">
        <v>17</v>
      </c>
      <c r="B8">
        <v>0</v>
      </c>
      <c r="C8">
        <v>119698.3</v>
      </c>
      <c r="D8">
        <v>7352.8</v>
      </c>
      <c r="E8" s="2">
        <v>127051.1</v>
      </c>
      <c r="F8">
        <v>332.2</v>
      </c>
      <c r="G8">
        <v>113283.1</v>
      </c>
      <c r="H8">
        <v>7382.9</v>
      </c>
      <c r="I8" s="2">
        <v>120998.3</v>
      </c>
      <c r="J8">
        <v>0</v>
      </c>
      <c r="K8">
        <v>115905</v>
      </c>
      <c r="L8">
        <v>7961.3</v>
      </c>
      <c r="M8" s="2">
        <v>123866.3</v>
      </c>
      <c r="N8">
        <v>240.4</v>
      </c>
      <c r="O8">
        <v>102096.2</v>
      </c>
      <c r="P8">
        <v>7491.6</v>
      </c>
      <c r="Q8" s="2">
        <v>109828.2</v>
      </c>
      <c r="R8">
        <v>226.4</v>
      </c>
      <c r="S8">
        <v>111602.2</v>
      </c>
      <c r="T8">
        <v>7763.7</v>
      </c>
      <c r="U8" s="2">
        <v>119592.2</v>
      </c>
      <c r="V8" s="1">
        <v>7.8125E-2</v>
      </c>
      <c r="W8" s="3">
        <f t="shared" si="0"/>
        <v>120267.22</v>
      </c>
    </row>
    <row r="9" spans="1:23" x14ac:dyDescent="0.35">
      <c r="A9" s="1" t="s">
        <v>18</v>
      </c>
      <c r="B9">
        <v>514.9</v>
      </c>
      <c r="C9">
        <v>39941.4</v>
      </c>
      <c r="D9">
        <v>4243.7</v>
      </c>
      <c r="E9" s="2">
        <v>44700</v>
      </c>
      <c r="F9">
        <v>0</v>
      </c>
      <c r="G9">
        <v>43799.5</v>
      </c>
      <c r="H9">
        <v>4572.8999999999996</v>
      </c>
      <c r="I9" s="2">
        <v>48372.4</v>
      </c>
      <c r="J9">
        <v>223.8</v>
      </c>
      <c r="K9">
        <v>39169.9</v>
      </c>
      <c r="L9">
        <v>3709.9</v>
      </c>
      <c r="M9" s="2">
        <v>43103.6</v>
      </c>
      <c r="N9">
        <v>0</v>
      </c>
      <c r="O9">
        <v>33492</v>
      </c>
      <c r="P9">
        <v>4746.8</v>
      </c>
      <c r="Q9" s="2">
        <v>38238.800000000003</v>
      </c>
      <c r="R9">
        <v>224</v>
      </c>
      <c r="S9">
        <v>37330</v>
      </c>
      <c r="T9">
        <v>4699.6000000000004</v>
      </c>
      <c r="U9" s="2">
        <v>42253.7</v>
      </c>
      <c r="V9" s="1">
        <v>3.90625E-2</v>
      </c>
      <c r="W9" s="3">
        <f t="shared" si="0"/>
        <v>43333.7</v>
      </c>
    </row>
    <row r="10" spans="1:23" x14ac:dyDescent="0.35">
      <c r="A10" s="1" t="s">
        <v>19</v>
      </c>
      <c r="B10">
        <v>202.5</v>
      </c>
      <c r="C10">
        <v>7320.4</v>
      </c>
      <c r="D10">
        <v>1201.2</v>
      </c>
      <c r="E10" s="2">
        <v>8724.1</v>
      </c>
      <c r="F10">
        <v>213</v>
      </c>
      <c r="G10">
        <v>6533.9</v>
      </c>
      <c r="H10">
        <v>818.4</v>
      </c>
      <c r="I10" s="2">
        <v>7565.3</v>
      </c>
      <c r="J10">
        <v>0</v>
      </c>
      <c r="K10">
        <v>6004.5</v>
      </c>
      <c r="L10">
        <v>1008.2</v>
      </c>
      <c r="M10" s="2">
        <v>7012.8</v>
      </c>
      <c r="N10">
        <v>0</v>
      </c>
      <c r="O10">
        <v>4963.6000000000004</v>
      </c>
      <c r="P10">
        <v>810.8</v>
      </c>
      <c r="Q10" s="2">
        <v>5774.4</v>
      </c>
      <c r="R10">
        <v>200.5</v>
      </c>
      <c r="S10">
        <v>7030.6</v>
      </c>
      <c r="T10">
        <v>1322.4</v>
      </c>
      <c r="U10" s="2">
        <v>8553.5</v>
      </c>
      <c r="V10" s="1">
        <v>1.953125E-2</v>
      </c>
      <c r="W10" s="3">
        <f t="shared" si="0"/>
        <v>7526.0199999999995</v>
      </c>
    </row>
    <row r="11" spans="1:23" x14ac:dyDescent="0.35">
      <c r="A11" s="1" t="s">
        <v>20</v>
      </c>
      <c r="B11">
        <v>0</v>
      </c>
      <c r="C11">
        <v>665.1</v>
      </c>
      <c r="D11">
        <v>0</v>
      </c>
      <c r="E11" s="2">
        <v>665.1</v>
      </c>
      <c r="F11">
        <v>0</v>
      </c>
      <c r="G11">
        <v>242</v>
      </c>
      <c r="H11">
        <v>0</v>
      </c>
      <c r="I11" s="2">
        <v>242</v>
      </c>
      <c r="J11">
        <v>0</v>
      </c>
      <c r="K11">
        <v>296.10000000000002</v>
      </c>
      <c r="L11">
        <v>0</v>
      </c>
      <c r="M11" s="2">
        <v>296.10000000000002</v>
      </c>
      <c r="N11">
        <v>0</v>
      </c>
      <c r="O11">
        <v>226.2</v>
      </c>
      <c r="P11">
        <v>682</v>
      </c>
      <c r="Q11" s="2">
        <v>908.2</v>
      </c>
      <c r="R11">
        <v>0</v>
      </c>
      <c r="S11">
        <v>212.9</v>
      </c>
      <c r="T11">
        <v>0</v>
      </c>
      <c r="U11" s="2">
        <v>212.9</v>
      </c>
      <c r="V11" s="1">
        <f>V10/2</f>
        <v>9.765625E-3</v>
      </c>
      <c r="W11" s="3">
        <f t="shared" si="0"/>
        <v>464.86</v>
      </c>
    </row>
    <row r="12" spans="1:23" x14ac:dyDescent="0.35">
      <c r="F12" t="s">
        <v>1</v>
      </c>
      <c r="V12" s="1"/>
    </row>
    <row r="13" spans="1:23" x14ac:dyDescent="0.35">
      <c r="F13" t="s">
        <v>1</v>
      </c>
      <c r="V1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Calibr-NO2PhO2SOPh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1</cp:revision>
  <dcterms:modified xsi:type="dcterms:W3CDTF">2021-03-03T08:57:50Z</dcterms:modified>
  <dc:language>ru-RU</dc:language>
</cp:coreProperties>
</file>