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vdan\Documents\MS\01032021_full_ions\"/>
    </mc:Choice>
  </mc:AlternateContent>
  <xr:revisionPtr revIDLastSave="0" documentId="13_ncr:1_{27BF7F2F-2930-4EB8-BF10-3DA641AEEF58}" xr6:coauthVersionLast="46" xr6:coauthVersionMax="46" xr10:uidLastSave="{00000000-0000-0000-0000-000000000000}"/>
  <bookViews>
    <workbookView xWindow="368" yWindow="368" windowWidth="21599" windowHeight="11422" tabRatio="500" xr2:uid="{00000000-000D-0000-FFFF-FFFF00000000}"/>
  </bookViews>
  <sheets>
    <sheet name="PhO2SOPh-v1-v5" sheetId="1" r:id="rId1"/>
  </sheet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X3" i="1" l="1"/>
  <c r="X4" i="1"/>
  <c r="X5" i="1"/>
  <c r="X7" i="1"/>
  <c r="X8" i="1"/>
  <c r="X9" i="1"/>
  <c r="X10" i="1"/>
  <c r="X11" i="1"/>
  <c r="X12" i="1"/>
  <c r="X13" i="1"/>
  <c r="X14" i="1"/>
  <c r="X15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W4" i="1"/>
  <c r="V4" i="1"/>
  <c r="W3" i="1"/>
  <c r="V3" i="1"/>
</calcChain>
</file>

<file path=xl/sharedStrings.xml><?xml version="1.0" encoding="utf-8"?>
<sst xmlns="http://schemas.openxmlformats.org/spreadsheetml/2006/main" count="44" uniqueCount="13">
  <si>
    <t xml:space="preserve"> v1</t>
  </si>
  <si>
    <t xml:space="preserve"> </t>
  </si>
  <si>
    <t xml:space="preserve"> v2</t>
  </si>
  <si>
    <t xml:space="preserve"> v3</t>
  </si>
  <si>
    <t xml:space="preserve"> v4</t>
  </si>
  <si>
    <t xml:space="preserve"> v5</t>
  </si>
  <si>
    <t>t</t>
  </si>
  <si>
    <t xml:space="preserve"> M+H</t>
  </si>
  <si>
    <t xml:space="preserve"> M+Na</t>
  </si>
  <si>
    <t xml:space="preserve"> M+K</t>
  </si>
  <si>
    <t xml:space="preserve"> Sum</t>
  </si>
  <si>
    <t>Average</t>
  </si>
  <si>
    <t>C (mg/mL)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</si>
</sst>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009900"/>
      <name val="Arial"/>
      <family val="2"/>
      <charset val="1"/>
    </font>
    <font>
      <sz val="10"/>
      <color rgb="FFC9211E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3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'PhO2SOPh-v1-v5'!$W$2</c:f>
              <c:strCache>
                <c:ptCount val="1"/>
                <c:pt idx="0">
                  <c:v>Average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'PhO2SOPh-v1-v5'!$V$3:$V$15</c:f>
              <c:numCache>
                <c:formatCode>General</c:formatCode>
                <c:ptCount val="13"/>
                <c:pt idx="0">
                  <c:v>30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  <c:pt idx="10">
                  <c:v>750</c:v>
                </c:pt>
                <c:pt idx="11">
                  <c:v>900</c:v>
                </c:pt>
                <c:pt idx="12">
                  <c:v>1050</c:v>
                </c:pt>
              </c:numCache>
            </c:numRef>
          </c:xVal>
          <c:yVal>
            <c:numRef>
              <c:f>'PhO2SOPh-v1-v5'!$W$3:$W$15</c:f>
              <c:numCache>
                <c:formatCode>0.0</c:formatCode>
                <c:ptCount val="13"/>
                <c:pt idx="0">
                  <c:v>11331.1</c:v>
                </c:pt>
                <c:pt idx="1">
                  <c:v>39710.080000000002</c:v>
                </c:pt>
                <c:pt idx="2">
                  <c:v>68635.839999999997</c:v>
                </c:pt>
                <c:pt idx="3">
                  <c:v>97590.74</c:v>
                </c:pt>
                <c:pt idx="4">
                  <c:v>74004.51999999999</c:v>
                </c:pt>
                <c:pt idx="5">
                  <c:v>94539.98000000001</c:v>
                </c:pt>
                <c:pt idx="6">
                  <c:v>95180.520000000019</c:v>
                </c:pt>
                <c:pt idx="7">
                  <c:v>97025.37999999999</c:v>
                </c:pt>
                <c:pt idx="8">
                  <c:v>92020.66</c:v>
                </c:pt>
                <c:pt idx="9">
                  <c:v>90522.4</c:v>
                </c:pt>
                <c:pt idx="10">
                  <c:v>85678.360000000015</c:v>
                </c:pt>
                <c:pt idx="11">
                  <c:v>92600.6</c:v>
                </c:pt>
                <c:pt idx="12">
                  <c:v>92551.680000000008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C3-4D9A-8F8F-DF542EC62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88675"/>
        <c:axId val="51438264"/>
      </c:scatterChart>
      <c:valAx>
        <c:axId val="620886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ru-RU"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ru-RU"/>
          </a:p>
        </c:txPr>
        <c:crossAx val="51438264"/>
        <c:crosses val="autoZero"/>
        <c:crossBetween val="midCat"/>
      </c:valAx>
      <c:valAx>
        <c:axId val="514382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ru-RU"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ru-RU"/>
          </a:p>
        </c:txPr>
        <c:crossAx val="6208867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'PhO2SOPh-v1-v5'!$V$3:$V$15</c:f>
              <c:numCache>
                <c:formatCode>General</c:formatCode>
                <c:ptCount val="13"/>
                <c:pt idx="0">
                  <c:v>30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  <c:pt idx="10">
                  <c:v>750</c:v>
                </c:pt>
                <c:pt idx="11">
                  <c:v>900</c:v>
                </c:pt>
                <c:pt idx="12">
                  <c:v>1050</c:v>
                </c:pt>
              </c:numCache>
            </c:numRef>
          </c:xVal>
          <c:yVal>
            <c:numRef>
              <c:f>'PhO2SOPh-v1-v5'!$X$3:$X$15</c:f>
              <c:numCache>
                <c:formatCode>General</c:formatCode>
                <c:ptCount val="13"/>
                <c:pt idx="0">
                  <c:v>2.1554874444890001E-3</c:v>
                </c:pt>
                <c:pt idx="1">
                  <c:v>4.3105038082457605E-3</c:v>
                </c:pt>
                <c:pt idx="2">
                  <c:v>7.9988658792550394E-3</c:v>
                </c:pt>
                <c:pt idx="4">
                  <c:v>8.8491376823873584E-3</c:v>
                </c:pt>
                <c:pt idx="5">
                  <c:v>1.2580226436560362E-2</c:v>
                </c:pt>
                <c:pt idx="6">
                  <c:v>1.2708813848723365E-2</c:v>
                </c:pt>
                <c:pt idx="7">
                  <c:v>1.3083293327729959E-2</c:v>
                </c:pt>
                <c:pt idx="8">
                  <c:v>1.208164148015204E-2</c:v>
                </c:pt>
                <c:pt idx="9">
                  <c:v>1.1790546411583998E-2</c:v>
                </c:pt>
                <c:pt idx="10">
                  <c:v>1.0877054035060642E-2</c:v>
                </c:pt>
                <c:pt idx="11">
                  <c:v>1.2195402008324E-2</c:v>
                </c:pt>
                <c:pt idx="12">
                  <c:v>1.2185782523740162E-2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17-4DF2-BD44-DCD032ABD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53432"/>
        <c:axId val="97453104"/>
      </c:scatterChart>
      <c:valAx>
        <c:axId val="97453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453104"/>
        <c:crosses val="autoZero"/>
        <c:crossBetween val="midCat"/>
      </c:valAx>
      <c:valAx>
        <c:axId val="9745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Концентрация,</a:t>
                </a:r>
                <a:r>
                  <a:rPr lang="ru-RU" baseline="0"/>
                  <a:t> </a:t>
                </a:r>
                <a:r>
                  <a:rPr lang="en-US"/>
                  <a:t>mg/mL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453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265463</xdr:colOff>
      <xdr:row>16</xdr:row>
      <xdr:rowOff>81413</xdr:rowOff>
    </xdr:from>
    <xdr:to>
      <xdr:col>14</xdr:col>
      <xdr:colOff>115118</xdr:colOff>
      <xdr:row>36</xdr:row>
      <xdr:rowOff>71693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135731</xdr:colOff>
      <xdr:row>18</xdr:row>
      <xdr:rowOff>116681</xdr:rowOff>
    </xdr:from>
    <xdr:to>
      <xdr:col>24</xdr:col>
      <xdr:colOff>492918</xdr:colOff>
      <xdr:row>35</xdr:row>
      <xdr:rowOff>107156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C532D4F-D36E-45A4-9750-1DF6F494E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5"/>
  <sheetViews>
    <sheetView tabSelected="1" topLeftCell="F7" zoomScaleNormal="100" workbookViewId="0">
      <selection activeCell="X4" sqref="X4"/>
    </sheetView>
  </sheetViews>
  <sheetFormatPr defaultRowHeight="12.75" x14ac:dyDescent="0.35"/>
  <cols>
    <col min="1" max="1" width="5.46484375" style="1" customWidth="1"/>
    <col min="2" max="3" width="7.9296875" customWidth="1"/>
    <col min="4" max="4" width="6" customWidth="1"/>
    <col min="5" max="5" width="8.796875" style="2" customWidth="1"/>
    <col min="6" max="6" width="7.6640625" customWidth="1"/>
    <col min="7" max="7" width="7.9296875" customWidth="1"/>
    <col min="8" max="8" width="6" customWidth="1"/>
    <col min="9" max="9" width="8.9296875" style="2" customWidth="1"/>
    <col min="10" max="11" width="7.796875" customWidth="1"/>
    <col min="12" max="12" width="6" customWidth="1"/>
    <col min="13" max="13" width="7.796875" style="2" customWidth="1"/>
    <col min="14" max="14" width="8.9296875" customWidth="1"/>
    <col min="15" max="15" width="7.9296875" customWidth="1"/>
    <col min="16" max="16" width="6" customWidth="1"/>
    <col min="17" max="17" width="8.9296875" style="2" customWidth="1"/>
    <col min="18" max="19" width="7.9296875" customWidth="1"/>
    <col min="20" max="20" width="6" customWidth="1"/>
    <col min="21" max="21" width="7.9296875" style="2" customWidth="1"/>
    <col min="22" max="22" width="6.1328125" style="1" customWidth="1"/>
    <col min="23" max="23" width="11.53125" style="3"/>
    <col min="24" max="1025" width="11.53125"/>
  </cols>
  <sheetData>
    <row r="1" spans="1:24" x14ac:dyDescent="0.35">
      <c r="B1" t="s">
        <v>0</v>
      </c>
      <c r="C1" t="s">
        <v>1</v>
      </c>
      <c r="D1" t="s">
        <v>1</v>
      </c>
      <c r="E1" s="2" t="s">
        <v>1</v>
      </c>
      <c r="F1" t="s">
        <v>2</v>
      </c>
      <c r="G1" t="s">
        <v>1</v>
      </c>
      <c r="H1" t="s">
        <v>1</v>
      </c>
      <c r="I1" s="2" t="s">
        <v>1</v>
      </c>
      <c r="J1" t="s">
        <v>3</v>
      </c>
      <c r="K1" t="s">
        <v>1</v>
      </c>
      <c r="L1" t="s">
        <v>1</v>
      </c>
      <c r="M1" s="2" t="s">
        <v>1</v>
      </c>
      <c r="N1" t="s">
        <v>4</v>
      </c>
      <c r="O1" t="s">
        <v>1</v>
      </c>
      <c r="P1" t="s">
        <v>1</v>
      </c>
      <c r="Q1" s="2" t="s">
        <v>1</v>
      </c>
      <c r="R1" t="s">
        <v>5</v>
      </c>
      <c r="S1" t="s">
        <v>1</v>
      </c>
      <c r="T1" t="s">
        <v>1</v>
      </c>
      <c r="U1" s="2" t="s">
        <v>1</v>
      </c>
    </row>
    <row r="2" spans="1:24" x14ac:dyDescent="0.35">
      <c r="A2" s="1" t="s">
        <v>6</v>
      </c>
      <c r="B2" t="s">
        <v>7</v>
      </c>
      <c r="C2" t="s">
        <v>8</v>
      </c>
      <c r="D2" t="s">
        <v>9</v>
      </c>
      <c r="E2" s="2" t="s">
        <v>10</v>
      </c>
      <c r="F2" t="s">
        <v>7</v>
      </c>
      <c r="G2" t="s">
        <v>8</v>
      </c>
      <c r="H2" t="s">
        <v>9</v>
      </c>
      <c r="I2" s="2" t="s">
        <v>10</v>
      </c>
      <c r="J2" t="s">
        <v>7</v>
      </c>
      <c r="K2" t="s">
        <v>8</v>
      </c>
      <c r="L2" t="s">
        <v>9</v>
      </c>
      <c r="M2" s="2" t="s">
        <v>10</v>
      </c>
      <c r="N2" t="s">
        <v>7</v>
      </c>
      <c r="O2" t="s">
        <v>8</v>
      </c>
      <c r="P2" t="s">
        <v>9</v>
      </c>
      <c r="Q2" s="2" t="s">
        <v>10</v>
      </c>
      <c r="R2" t="s">
        <v>7</v>
      </c>
      <c r="S2" t="s">
        <v>8</v>
      </c>
      <c r="T2" t="s">
        <v>9</v>
      </c>
      <c r="U2" s="2" t="s">
        <v>10</v>
      </c>
      <c r="V2" s="1" t="s">
        <v>6</v>
      </c>
      <c r="W2" s="3" t="s">
        <v>11</v>
      </c>
      <c r="X2" t="s">
        <v>12</v>
      </c>
    </row>
    <row r="3" spans="1:24" x14ac:dyDescent="0.35">
      <c r="A3" s="1">
        <v>30</v>
      </c>
      <c r="B3">
        <v>14870.6</v>
      </c>
      <c r="C3">
        <v>2166.8000000000002</v>
      </c>
      <c r="D3">
        <v>0</v>
      </c>
      <c r="E3" s="2">
        <v>17037.400000000001</v>
      </c>
      <c r="F3">
        <v>11192.1</v>
      </c>
      <c r="G3">
        <v>0</v>
      </c>
      <c r="H3">
        <v>0</v>
      </c>
      <c r="I3" s="2">
        <v>11192.1</v>
      </c>
      <c r="J3">
        <v>11932.5</v>
      </c>
      <c r="K3">
        <v>0</v>
      </c>
      <c r="L3">
        <v>0</v>
      </c>
      <c r="M3" s="2">
        <v>11932.5</v>
      </c>
      <c r="N3">
        <v>8681.4</v>
      </c>
      <c r="O3">
        <v>0</v>
      </c>
      <c r="P3">
        <v>0</v>
      </c>
      <c r="Q3" s="2">
        <v>8681.4</v>
      </c>
      <c r="R3">
        <v>6724.8</v>
      </c>
      <c r="S3">
        <v>1087.3</v>
      </c>
      <c r="T3">
        <v>0</v>
      </c>
      <c r="U3" s="2">
        <v>7812.1</v>
      </c>
      <c r="V3" s="1">
        <f t="shared" ref="V3:V15" si="0">A3</f>
        <v>30</v>
      </c>
      <c r="W3" s="4">
        <f t="shared" ref="W3:W15" si="1">(E3+I3+M3+Q3+U3)/5</f>
        <v>11331.1</v>
      </c>
      <c r="X3">
        <f>0.0000000000009*W3*W3+0.00000003*W3+0.0017</f>
        <v>2.1554874444890001E-3</v>
      </c>
    </row>
    <row r="4" spans="1:24" x14ac:dyDescent="0.35">
      <c r="A4" s="1">
        <v>60</v>
      </c>
      <c r="B4">
        <v>42341.9</v>
      </c>
      <c r="C4">
        <v>9148.5</v>
      </c>
      <c r="D4">
        <v>0</v>
      </c>
      <c r="E4" s="2">
        <v>51490.3</v>
      </c>
      <c r="F4">
        <v>37648.300000000003</v>
      </c>
      <c r="G4">
        <v>5143.8999999999996</v>
      </c>
      <c r="H4">
        <v>0</v>
      </c>
      <c r="I4" s="2">
        <v>42792.2</v>
      </c>
      <c r="J4">
        <v>37611.699999999997</v>
      </c>
      <c r="K4">
        <v>6925.6</v>
      </c>
      <c r="L4">
        <v>0</v>
      </c>
      <c r="M4" s="2">
        <v>44537.3</v>
      </c>
      <c r="N4">
        <v>34339.300000000003</v>
      </c>
      <c r="O4">
        <v>5129</v>
      </c>
      <c r="P4">
        <v>0</v>
      </c>
      <c r="Q4" s="2">
        <v>39468.199999999997</v>
      </c>
      <c r="R4">
        <v>18447</v>
      </c>
      <c r="S4">
        <v>1815.4</v>
      </c>
      <c r="T4">
        <v>0</v>
      </c>
      <c r="U4" s="2">
        <v>20262.400000000001</v>
      </c>
      <c r="V4" s="1">
        <f t="shared" si="0"/>
        <v>60</v>
      </c>
      <c r="W4" s="4">
        <f t="shared" si="1"/>
        <v>39710.080000000002</v>
      </c>
      <c r="X4">
        <f t="shared" ref="X4:X15" si="2">0.0000000000009*W4*W4+0.00000003*W4+0.0017</f>
        <v>4.3105038082457605E-3</v>
      </c>
    </row>
    <row r="5" spans="1:24" x14ac:dyDescent="0.35">
      <c r="A5" s="1">
        <v>120</v>
      </c>
      <c r="B5">
        <v>57955.5</v>
      </c>
      <c r="C5">
        <v>13422.8</v>
      </c>
      <c r="D5">
        <v>0</v>
      </c>
      <c r="E5" s="2">
        <v>71378.3</v>
      </c>
      <c r="F5">
        <v>62031.1</v>
      </c>
      <c r="G5">
        <v>12272.4</v>
      </c>
      <c r="H5">
        <v>0</v>
      </c>
      <c r="I5" s="2">
        <v>74303.5</v>
      </c>
      <c r="J5">
        <v>50396.9</v>
      </c>
      <c r="K5">
        <v>11470.6</v>
      </c>
      <c r="L5">
        <v>0</v>
      </c>
      <c r="M5" s="2">
        <v>61867.5</v>
      </c>
      <c r="N5">
        <v>59513.2</v>
      </c>
      <c r="O5">
        <v>13296.6</v>
      </c>
      <c r="P5">
        <v>0</v>
      </c>
      <c r="Q5" s="2">
        <v>72809.7</v>
      </c>
      <c r="R5">
        <v>52834.7</v>
      </c>
      <c r="S5">
        <v>9985.5</v>
      </c>
      <c r="T5">
        <v>0</v>
      </c>
      <c r="U5" s="2">
        <v>62820.2</v>
      </c>
      <c r="V5" s="1">
        <f t="shared" si="0"/>
        <v>120</v>
      </c>
      <c r="W5" s="4">
        <f t="shared" si="1"/>
        <v>68635.839999999997</v>
      </c>
      <c r="X5">
        <f t="shared" si="2"/>
        <v>7.9988658792550394E-3</v>
      </c>
    </row>
    <row r="6" spans="1:24" x14ac:dyDescent="0.35">
      <c r="A6" s="1">
        <v>180</v>
      </c>
      <c r="B6">
        <v>85724.1</v>
      </c>
      <c r="C6">
        <v>14687.1</v>
      </c>
      <c r="D6">
        <v>0</v>
      </c>
      <c r="E6" s="2">
        <v>100411.2</v>
      </c>
      <c r="F6">
        <v>80177.899999999994</v>
      </c>
      <c r="G6">
        <v>13801.9</v>
      </c>
      <c r="H6">
        <v>0</v>
      </c>
      <c r="I6" s="2">
        <v>93979.8</v>
      </c>
      <c r="J6">
        <v>79094.2</v>
      </c>
      <c r="K6">
        <v>12377.9</v>
      </c>
      <c r="L6">
        <v>0</v>
      </c>
      <c r="M6" s="2">
        <v>91472.2</v>
      </c>
      <c r="N6">
        <v>86348.800000000003</v>
      </c>
      <c r="O6">
        <v>22944</v>
      </c>
      <c r="P6">
        <v>0</v>
      </c>
      <c r="Q6" s="2">
        <v>109292.8</v>
      </c>
      <c r="R6">
        <v>79011.399999999994</v>
      </c>
      <c r="S6">
        <v>13786.3</v>
      </c>
      <c r="T6">
        <v>0</v>
      </c>
      <c r="U6" s="2">
        <v>92797.7</v>
      </c>
      <c r="V6" s="1">
        <f t="shared" si="0"/>
        <v>180</v>
      </c>
      <c r="W6" s="4">
        <f t="shared" si="1"/>
        <v>97590.74</v>
      </c>
    </row>
    <row r="7" spans="1:24" x14ac:dyDescent="0.35">
      <c r="A7" s="1">
        <v>240</v>
      </c>
      <c r="B7">
        <v>65479.6</v>
      </c>
      <c r="C7">
        <v>11747.1</v>
      </c>
      <c r="D7">
        <v>0</v>
      </c>
      <c r="E7" s="2">
        <v>77226.7</v>
      </c>
      <c r="F7">
        <v>61965.3</v>
      </c>
      <c r="G7">
        <v>5924.1</v>
      </c>
      <c r="H7">
        <v>0</v>
      </c>
      <c r="I7" s="2">
        <v>67889.399999999994</v>
      </c>
      <c r="J7">
        <v>64388</v>
      </c>
      <c r="K7">
        <v>9909.4</v>
      </c>
      <c r="L7">
        <v>0</v>
      </c>
      <c r="M7" s="2">
        <v>74297.5</v>
      </c>
      <c r="N7">
        <v>76848.899999999994</v>
      </c>
      <c r="O7">
        <v>12533.5</v>
      </c>
      <c r="P7">
        <v>0</v>
      </c>
      <c r="Q7" s="2">
        <v>89382.5</v>
      </c>
      <c r="R7">
        <v>53954.2</v>
      </c>
      <c r="S7">
        <v>7272.4</v>
      </c>
      <c r="T7">
        <v>0</v>
      </c>
      <c r="U7" s="2">
        <v>61226.5</v>
      </c>
      <c r="V7" s="1">
        <f t="shared" si="0"/>
        <v>240</v>
      </c>
      <c r="W7" s="4">
        <f t="shared" si="1"/>
        <v>74004.51999999999</v>
      </c>
      <c r="X7">
        <f t="shared" si="2"/>
        <v>8.8491376823873584E-3</v>
      </c>
    </row>
    <row r="8" spans="1:24" x14ac:dyDescent="0.35">
      <c r="A8" s="1">
        <v>360</v>
      </c>
      <c r="B8">
        <v>92182.2</v>
      </c>
      <c r="C8">
        <v>8899.7999999999993</v>
      </c>
      <c r="D8">
        <v>0</v>
      </c>
      <c r="E8" s="2">
        <v>101082</v>
      </c>
      <c r="F8">
        <v>84238.9</v>
      </c>
      <c r="G8">
        <v>10233.299999999999</v>
      </c>
      <c r="H8">
        <v>0</v>
      </c>
      <c r="I8" s="2">
        <v>94472.2</v>
      </c>
      <c r="J8">
        <v>75496.5</v>
      </c>
      <c r="K8">
        <v>9400.6</v>
      </c>
      <c r="L8">
        <v>0</v>
      </c>
      <c r="M8" s="2">
        <v>84897.1</v>
      </c>
      <c r="N8">
        <v>102240.8</v>
      </c>
      <c r="O8">
        <v>15228.6</v>
      </c>
      <c r="P8">
        <v>0</v>
      </c>
      <c r="Q8" s="2">
        <v>117469.5</v>
      </c>
      <c r="R8">
        <v>67932.3</v>
      </c>
      <c r="S8">
        <v>6573.2</v>
      </c>
      <c r="T8">
        <v>273.60000000000002</v>
      </c>
      <c r="U8" s="2">
        <v>74779.100000000006</v>
      </c>
      <c r="V8" s="1">
        <f t="shared" si="0"/>
        <v>360</v>
      </c>
      <c r="W8" s="4">
        <f t="shared" si="1"/>
        <v>94539.98000000001</v>
      </c>
      <c r="X8">
        <f t="shared" si="2"/>
        <v>1.2580226436560362E-2</v>
      </c>
    </row>
    <row r="9" spans="1:24" x14ac:dyDescent="0.35">
      <c r="A9" s="1">
        <v>420</v>
      </c>
      <c r="B9">
        <v>94036.7</v>
      </c>
      <c r="C9">
        <v>11620.3</v>
      </c>
      <c r="D9">
        <v>0</v>
      </c>
      <c r="E9" s="2">
        <v>105657</v>
      </c>
      <c r="F9">
        <v>88220</v>
      </c>
      <c r="G9">
        <v>10565.2</v>
      </c>
      <c r="H9">
        <v>0</v>
      </c>
      <c r="I9" s="2">
        <v>98785.2</v>
      </c>
      <c r="J9">
        <v>77579.600000000006</v>
      </c>
      <c r="K9">
        <v>12949.5</v>
      </c>
      <c r="L9">
        <v>0</v>
      </c>
      <c r="M9" s="2">
        <v>90529.1</v>
      </c>
      <c r="N9">
        <v>102951.1</v>
      </c>
      <c r="O9">
        <v>14947.4</v>
      </c>
      <c r="P9">
        <v>0</v>
      </c>
      <c r="Q9" s="2">
        <v>117898.4</v>
      </c>
      <c r="R9">
        <v>59550.7</v>
      </c>
      <c r="S9">
        <v>3482.2</v>
      </c>
      <c r="T9">
        <v>0</v>
      </c>
      <c r="U9" s="2">
        <v>63032.9</v>
      </c>
      <c r="V9" s="1">
        <f t="shared" si="0"/>
        <v>420</v>
      </c>
      <c r="W9" s="4">
        <f t="shared" si="1"/>
        <v>95180.520000000019</v>
      </c>
      <c r="X9">
        <f t="shared" si="2"/>
        <v>1.2708813848723365E-2</v>
      </c>
    </row>
    <row r="10" spans="1:24" x14ac:dyDescent="0.35">
      <c r="A10" s="1">
        <v>480</v>
      </c>
      <c r="B10">
        <v>77237.7</v>
      </c>
      <c r="C10">
        <v>6101.4</v>
      </c>
      <c r="D10">
        <v>0</v>
      </c>
      <c r="E10" s="2">
        <v>83339.100000000006</v>
      </c>
      <c r="F10">
        <v>97397.1</v>
      </c>
      <c r="G10">
        <v>10892</v>
      </c>
      <c r="H10">
        <v>0</v>
      </c>
      <c r="I10" s="2">
        <v>108289.1</v>
      </c>
      <c r="J10">
        <v>78499.8</v>
      </c>
      <c r="K10">
        <v>7255.1</v>
      </c>
      <c r="L10">
        <v>0</v>
      </c>
      <c r="M10" s="2">
        <v>85754.9</v>
      </c>
      <c r="N10">
        <v>105413.2</v>
      </c>
      <c r="O10">
        <v>12878.1</v>
      </c>
      <c r="P10">
        <v>0</v>
      </c>
      <c r="Q10" s="2">
        <v>118291.3</v>
      </c>
      <c r="R10">
        <v>80762.899999999994</v>
      </c>
      <c r="S10">
        <v>8689.6</v>
      </c>
      <c r="T10">
        <v>0</v>
      </c>
      <c r="U10" s="2">
        <v>89452.5</v>
      </c>
      <c r="V10" s="1">
        <f t="shared" si="0"/>
        <v>480</v>
      </c>
      <c r="W10" s="4">
        <f t="shared" si="1"/>
        <v>97025.37999999999</v>
      </c>
      <c r="X10">
        <f t="shared" si="2"/>
        <v>1.3083293327729959E-2</v>
      </c>
    </row>
    <row r="11" spans="1:24" x14ac:dyDescent="0.35">
      <c r="A11" s="1">
        <v>540</v>
      </c>
      <c r="B11">
        <v>83858.3</v>
      </c>
      <c r="C11">
        <v>11274.8</v>
      </c>
      <c r="D11">
        <v>0</v>
      </c>
      <c r="E11" s="2">
        <v>95133.2</v>
      </c>
      <c r="F11">
        <v>89766.399999999994</v>
      </c>
      <c r="G11">
        <v>12623.1</v>
      </c>
      <c r="H11">
        <v>0</v>
      </c>
      <c r="I11" s="2">
        <v>102389.5</v>
      </c>
      <c r="J11">
        <v>59277.7</v>
      </c>
      <c r="K11">
        <v>5364.7</v>
      </c>
      <c r="L11">
        <v>0</v>
      </c>
      <c r="M11" s="2">
        <v>64642.400000000001</v>
      </c>
      <c r="N11">
        <v>104663.5</v>
      </c>
      <c r="O11">
        <v>13899.4</v>
      </c>
      <c r="P11">
        <v>0</v>
      </c>
      <c r="Q11" s="2">
        <v>118562.9</v>
      </c>
      <c r="R11">
        <v>72031.199999999997</v>
      </c>
      <c r="S11">
        <v>7344.1</v>
      </c>
      <c r="T11">
        <v>0</v>
      </c>
      <c r="U11" s="2">
        <v>79375.3</v>
      </c>
      <c r="V11" s="1">
        <f t="shared" si="0"/>
        <v>540</v>
      </c>
      <c r="W11" s="4">
        <f t="shared" si="1"/>
        <v>92020.66</v>
      </c>
      <c r="X11">
        <f t="shared" si="2"/>
        <v>1.208164148015204E-2</v>
      </c>
    </row>
    <row r="12" spans="1:24" x14ac:dyDescent="0.35">
      <c r="A12" s="1">
        <v>600</v>
      </c>
      <c r="B12">
        <v>97737.600000000006</v>
      </c>
      <c r="C12">
        <v>7214</v>
      </c>
      <c r="D12">
        <v>0</v>
      </c>
      <c r="E12" s="2">
        <v>104951.6</v>
      </c>
      <c r="F12">
        <v>96722.6</v>
      </c>
      <c r="G12">
        <v>12236.1</v>
      </c>
      <c r="H12">
        <v>0</v>
      </c>
      <c r="I12" s="2">
        <v>108958.7</v>
      </c>
      <c r="J12">
        <v>64415</v>
      </c>
      <c r="K12">
        <v>9890</v>
      </c>
      <c r="L12">
        <v>0</v>
      </c>
      <c r="M12" s="2">
        <v>74305</v>
      </c>
      <c r="N12">
        <v>86275.5</v>
      </c>
      <c r="O12">
        <v>9928.2999999999993</v>
      </c>
      <c r="P12">
        <v>0</v>
      </c>
      <c r="Q12" s="2">
        <v>96203.8</v>
      </c>
      <c r="R12">
        <v>63418.6</v>
      </c>
      <c r="S12">
        <v>4774.2</v>
      </c>
      <c r="T12">
        <v>0</v>
      </c>
      <c r="U12" s="2">
        <v>68192.899999999994</v>
      </c>
      <c r="V12" s="1">
        <f t="shared" si="0"/>
        <v>600</v>
      </c>
      <c r="W12" s="4">
        <f t="shared" si="1"/>
        <v>90522.4</v>
      </c>
      <c r="X12">
        <f t="shared" si="2"/>
        <v>1.1790546411583998E-2</v>
      </c>
    </row>
    <row r="13" spans="1:24" x14ac:dyDescent="0.35">
      <c r="A13" s="1">
        <v>750</v>
      </c>
      <c r="B13">
        <v>78317.100000000006</v>
      </c>
      <c r="C13">
        <v>6003.3</v>
      </c>
      <c r="D13">
        <v>0</v>
      </c>
      <c r="E13" s="2">
        <v>84320.3</v>
      </c>
      <c r="F13">
        <v>88103.1</v>
      </c>
      <c r="G13">
        <v>5470.8</v>
      </c>
      <c r="H13">
        <v>0</v>
      </c>
      <c r="I13" s="2">
        <v>93573.8</v>
      </c>
      <c r="J13">
        <v>75668.600000000006</v>
      </c>
      <c r="K13">
        <v>9139.6</v>
      </c>
      <c r="L13">
        <v>0</v>
      </c>
      <c r="M13" s="2">
        <v>84808.1</v>
      </c>
      <c r="N13">
        <v>84409.2</v>
      </c>
      <c r="O13">
        <v>8064.9</v>
      </c>
      <c r="P13">
        <v>0</v>
      </c>
      <c r="Q13" s="2">
        <v>92474.1</v>
      </c>
      <c r="R13">
        <v>67338.7</v>
      </c>
      <c r="S13">
        <v>5876.7</v>
      </c>
      <c r="T13">
        <v>0</v>
      </c>
      <c r="U13" s="2">
        <v>73215.5</v>
      </c>
      <c r="V13" s="1">
        <f t="shared" si="0"/>
        <v>750</v>
      </c>
      <c r="W13" s="4">
        <f t="shared" si="1"/>
        <v>85678.360000000015</v>
      </c>
      <c r="X13">
        <f t="shared" si="2"/>
        <v>1.0877054035060642E-2</v>
      </c>
    </row>
    <row r="14" spans="1:24" x14ac:dyDescent="0.35">
      <c r="A14" s="1">
        <v>900</v>
      </c>
      <c r="B14">
        <v>80875.5</v>
      </c>
      <c r="C14">
        <v>11157.5</v>
      </c>
      <c r="D14">
        <v>0</v>
      </c>
      <c r="E14" s="2">
        <v>92033</v>
      </c>
      <c r="F14">
        <v>84303.5</v>
      </c>
      <c r="G14">
        <v>11059.8</v>
      </c>
      <c r="H14">
        <v>0</v>
      </c>
      <c r="I14" s="2">
        <v>95363.3</v>
      </c>
      <c r="J14">
        <v>76728.600000000006</v>
      </c>
      <c r="K14">
        <v>8584.9</v>
      </c>
      <c r="L14">
        <v>0</v>
      </c>
      <c r="M14" s="2">
        <v>85313.5</v>
      </c>
      <c r="N14">
        <v>88531.6</v>
      </c>
      <c r="O14">
        <v>12544.6</v>
      </c>
      <c r="P14">
        <v>0</v>
      </c>
      <c r="Q14" s="2">
        <v>101076.2</v>
      </c>
      <c r="R14">
        <v>78957.3</v>
      </c>
      <c r="S14">
        <v>10259.700000000001</v>
      </c>
      <c r="T14">
        <v>0</v>
      </c>
      <c r="U14" s="2">
        <v>89217</v>
      </c>
      <c r="V14" s="1">
        <f t="shared" si="0"/>
        <v>900</v>
      </c>
      <c r="W14" s="4">
        <f t="shared" si="1"/>
        <v>92600.6</v>
      </c>
      <c r="X14">
        <f t="shared" si="2"/>
        <v>1.2195402008324E-2</v>
      </c>
    </row>
    <row r="15" spans="1:24" x14ac:dyDescent="0.35">
      <c r="A15" s="1">
        <v>1050</v>
      </c>
      <c r="B15">
        <v>82821.899999999994</v>
      </c>
      <c r="C15">
        <v>8156.5</v>
      </c>
      <c r="D15">
        <v>0</v>
      </c>
      <c r="E15" s="2">
        <v>90978.4</v>
      </c>
      <c r="F15">
        <v>92187.5</v>
      </c>
      <c r="G15">
        <v>8477.9</v>
      </c>
      <c r="H15">
        <v>0</v>
      </c>
      <c r="I15" s="2">
        <v>100665.5</v>
      </c>
      <c r="J15">
        <v>76759.5</v>
      </c>
      <c r="K15">
        <v>3981.1</v>
      </c>
      <c r="L15">
        <v>0</v>
      </c>
      <c r="M15" s="2">
        <v>80740.600000000006</v>
      </c>
      <c r="N15">
        <v>90342.399999999994</v>
      </c>
      <c r="O15">
        <v>8590.2999999999993</v>
      </c>
      <c r="P15">
        <v>0</v>
      </c>
      <c r="Q15" s="2">
        <v>98932.7</v>
      </c>
      <c r="R15">
        <v>86376.3</v>
      </c>
      <c r="S15">
        <v>5064.8999999999996</v>
      </c>
      <c r="T15">
        <v>0</v>
      </c>
      <c r="U15" s="2">
        <v>91441.2</v>
      </c>
      <c r="V15" s="1">
        <f t="shared" si="0"/>
        <v>1050</v>
      </c>
      <c r="W15" s="4">
        <f t="shared" si="1"/>
        <v>92551.680000000008</v>
      </c>
      <c r="X15">
        <f t="shared" si="2"/>
        <v>1.2185782523740162E-2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PhO2SOPh-v1-v5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Надежда Даниленко</cp:lastModifiedBy>
  <cp:revision>2</cp:revision>
  <dcterms:modified xsi:type="dcterms:W3CDTF">2021-03-02T10:16:46Z</dcterms:modified>
  <dc:language>ru-RU</dc:language>
</cp:coreProperties>
</file>