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-PhO2SOP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<sst xmlns="http://schemas.openxmlformats.org/spreadsheetml/2006/main" count="52" uniqueCount="21">
  <si>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</si>
  <si>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</si>
  <si>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</si>
  <si>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</si>
  <si>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</si>
  <si>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</si>
  <si>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C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</si>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</sst>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CC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'Calibr-PhO2SOPh'!$W$2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'Calibr-PhO2SOPh'!$W$3:$W$11</c:f>
              <c:numCache>
                <c:formatCode>General</c:formatCode>
                <c:ptCount val="9"/>
                <c:pt idx="0">
                  <c:v>480641.24</c:v>
                </c:pt>
                <c:pt idx="1">
                  <c:v>489354.84</c:v>
                </c:pt>
                <c:pt idx="2">
                  <c:v>321070.72</c:v>
                </c:pt>
                <c:pt idx="3">
                  <c:v>226257.72</c:v>
                </c:pt>
                <c:pt idx="4">
                  <c:v>159133.2</c:v>
                </c:pt>
                <c:pt idx="5">
                  <c:v>123538.4</c:v>
                </c:pt>
                <c:pt idx="6">
                  <c:v>80240.42</c:v>
                </c:pt>
                <c:pt idx="7">
                  <c:v>40577.44</c:v>
                </c:pt>
                <c:pt idx="8">
                  <c:v>19827.26</c:v>
                </c:pt>
              </c:numCache>
            </c:numRef>
          </c:yVal>
          <c:smooth val="0"/>
        </c:ser>
        <c:axId val="59057514"/>
        <c:axId val="19458437"/>
      </c:scatterChart>
      <c:valAx>
        <c:axId val="590575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458437"/>
        <c:crosses val="autoZero"/>
        <c:crossBetween val="midCat"/>
      </c:valAx>
      <c:valAx>
        <c:axId val="19458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057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407880</xdr:colOff>
      <xdr:row>11</xdr:row>
      <xdr:rowOff>114840</xdr:rowOff>
    </xdr:from>
    <xdr:to>
      <xdr:col>13</xdr:col>
      <xdr:colOff>558000</xdr:colOff>
      <xdr:row>31</xdr:row>
      <xdr:rowOff>105120</xdr:rowOff>
    </xdr:to>
    <xdr:graphicFrame>
      <xdr:nvGraphicFramePr>
        <xdr:cNvPr id="0" name=""/>
        <xdr:cNvGraphicFramePr/>
      </xdr:nvGraphicFramePr>
      <xdr:xfrm>
        <a:off x="2575080" y="190296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2.8" outlineLevelRow="0" outlineLevelCol="0"/>
  <cols>
    <col collapsed="false" customWidth="true" hidden="false" outlineLevel="0" max="1" min="1" style="1" width="4.55"/>
    <col collapsed="false" customWidth="true" hidden="false" outlineLevel="0" max="3" min="2" style="0" width="9.05"/>
    <col collapsed="false" customWidth="true" hidden="false" outlineLevel="0" max="4" min="4" style="0" width="8.06"/>
    <col collapsed="false" customWidth="true" hidden="false" outlineLevel="0" max="5" min="5" style="2" width="9.05"/>
    <col collapsed="false" customWidth="true" hidden="false" outlineLevel="0" max="7" min="6" style="0" width="9.05"/>
    <col collapsed="false" customWidth="true" hidden="false" outlineLevel="0" max="8" min="8" style="0" width="8.06"/>
    <col collapsed="false" customWidth="true" hidden="false" outlineLevel="0" max="9" min="9" style="2" width="9.05"/>
    <col collapsed="false" customWidth="true" hidden="false" outlineLevel="0" max="11" min="10" style="0" width="9.05"/>
    <col collapsed="false" customWidth="true" hidden="false" outlineLevel="0" max="12" min="12" style="0" width="8.06"/>
    <col collapsed="false" customWidth="true" hidden="false" outlineLevel="0" max="13" min="13" style="2" width="9.05"/>
    <col collapsed="false" customWidth="true" hidden="false" outlineLevel="0" max="15" min="14" style="0" width="9.05"/>
    <col collapsed="false" customWidth="true" hidden="false" outlineLevel="0" max="16" min="16" style="0" width="8.06"/>
    <col collapsed="false" customWidth="true" hidden="false" outlineLevel="0" max="17" min="17" style="2" width="9.05"/>
    <col collapsed="false" customWidth="true" hidden="false" outlineLevel="0" max="19" min="18" style="0" width="9.05"/>
    <col collapsed="false" customWidth="true" hidden="false" outlineLevel="0" max="20" min="20" style="0" width="8.06"/>
    <col collapsed="false" customWidth="true" hidden="false" outlineLevel="0" max="21" min="21" style="2" width="9.05"/>
    <col collapsed="false" customWidth="true" hidden="false" outlineLevel="0" max="22" min="22" style="1" width="3.74"/>
    <col collapsed="false" customWidth="false" hidden="false" outlineLevel="0" max="23" min="23" style="3" width="11.52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8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</row>
    <row r="3" customFormat="false" ht="12.8" hidden="false" customHeight="false" outlineLevel="0" collapsed="false">
      <c r="A3" s="1" t="s">
        <v>12</v>
      </c>
      <c r="B3" s="0" t="n">
        <v>162581.9</v>
      </c>
      <c r="C3" s="0" t="n">
        <v>197891.2</v>
      </c>
      <c r="D3" s="0" t="n">
        <v>24997.3</v>
      </c>
      <c r="E3" s="2" t="n">
        <v>385470.5</v>
      </c>
      <c r="F3" s="0" t="n">
        <v>169042.7</v>
      </c>
      <c r="G3" s="0" t="n">
        <v>257327.7</v>
      </c>
      <c r="H3" s="0" t="n">
        <v>30838.7</v>
      </c>
      <c r="I3" s="2" t="n">
        <v>457209</v>
      </c>
      <c r="J3" s="0" t="n">
        <v>209516.8</v>
      </c>
      <c r="K3" s="0" t="n">
        <v>288313.1</v>
      </c>
      <c r="L3" s="0" t="n">
        <v>33614</v>
      </c>
      <c r="M3" s="2" t="n">
        <v>531443.9</v>
      </c>
      <c r="N3" s="0" t="n">
        <v>205801.8</v>
      </c>
      <c r="O3" s="0" t="n">
        <v>265031.3</v>
      </c>
      <c r="P3" s="0" t="n">
        <v>28380.1</v>
      </c>
      <c r="Q3" s="2" t="n">
        <v>499213.2</v>
      </c>
      <c r="R3" s="0" t="n">
        <v>154275.6</v>
      </c>
      <c r="S3" s="0" t="n">
        <v>335544.9</v>
      </c>
      <c r="T3" s="0" t="n">
        <v>40049</v>
      </c>
      <c r="U3" s="2" t="n">
        <v>529869.6</v>
      </c>
      <c r="V3" s="1" t="str">
        <f aca="false">A3</f>
        <v>L4</v>
      </c>
      <c r="W3" s="3" t="n">
        <f aca="false">(E3+I3+M3+Q3+U3)/5</f>
        <v>480641.24</v>
      </c>
    </row>
    <row r="4" customFormat="false" ht="12.8" hidden="false" customHeight="false" outlineLevel="0" collapsed="false">
      <c r="A4" s="1" t="s">
        <v>13</v>
      </c>
      <c r="B4" s="0" t="n">
        <v>183048.2</v>
      </c>
      <c r="C4" s="0" t="n">
        <v>230296.4</v>
      </c>
      <c r="D4" s="0" t="n">
        <v>28007.4</v>
      </c>
      <c r="E4" s="2" t="n">
        <v>441351.9</v>
      </c>
      <c r="F4" s="0" t="n">
        <v>169463</v>
      </c>
      <c r="G4" s="0" t="n">
        <v>268395.2</v>
      </c>
      <c r="H4" s="0" t="n">
        <v>30293</v>
      </c>
      <c r="I4" s="2" t="n">
        <v>468151.2</v>
      </c>
      <c r="J4" s="0" t="n">
        <v>201282.9</v>
      </c>
      <c r="K4" s="0" t="n">
        <v>288559.8</v>
      </c>
      <c r="L4" s="0" t="n">
        <v>32260.1</v>
      </c>
      <c r="M4" s="2" t="n">
        <v>522102.8</v>
      </c>
      <c r="N4" s="0" t="n">
        <v>206610.2</v>
      </c>
      <c r="O4" s="0" t="n">
        <v>268432.8</v>
      </c>
      <c r="P4" s="0" t="n">
        <v>29792.9</v>
      </c>
      <c r="Q4" s="2" t="n">
        <v>504835.9</v>
      </c>
      <c r="R4" s="0" t="n">
        <v>146097.6</v>
      </c>
      <c r="S4" s="0" t="n">
        <v>323227.7</v>
      </c>
      <c r="T4" s="0" t="n">
        <v>41007.1</v>
      </c>
      <c r="U4" s="2" t="n">
        <v>510332.4</v>
      </c>
      <c r="V4" s="1" t="str">
        <f aca="false">A4</f>
        <v>L5</v>
      </c>
      <c r="W4" s="3" t="n">
        <f aca="false">(E4+I4+M4+Q4+U4)/5</f>
        <v>489354.84</v>
      </c>
    </row>
    <row r="5" customFormat="false" ht="12.8" hidden="false" customHeight="false" outlineLevel="0" collapsed="false">
      <c r="A5" s="1" t="s">
        <v>14</v>
      </c>
      <c r="B5" s="0" t="n">
        <v>149994.8</v>
      </c>
      <c r="C5" s="0" t="n">
        <v>138879.8</v>
      </c>
      <c r="D5" s="0" t="n">
        <v>16335.7</v>
      </c>
      <c r="E5" s="2" t="n">
        <v>305210.3</v>
      </c>
      <c r="F5" s="0" t="n">
        <v>158422</v>
      </c>
      <c r="G5" s="0" t="n">
        <v>143975.8</v>
      </c>
      <c r="H5" s="0" t="n">
        <v>16456.4</v>
      </c>
      <c r="I5" s="2" t="n">
        <v>318854.2</v>
      </c>
      <c r="J5" s="0" t="n">
        <v>150629.3</v>
      </c>
      <c r="K5" s="0" t="n">
        <v>169409.5</v>
      </c>
      <c r="L5" s="0" t="n">
        <v>19386.2</v>
      </c>
      <c r="M5" s="2" t="n">
        <v>339425</v>
      </c>
      <c r="N5" s="0" t="n">
        <v>151091.4</v>
      </c>
      <c r="O5" s="0" t="n">
        <v>157378.8</v>
      </c>
      <c r="P5" s="0" t="n">
        <v>16790.9</v>
      </c>
      <c r="Q5" s="2" t="n">
        <v>325261.2</v>
      </c>
      <c r="R5" s="0" t="n">
        <v>111879.5</v>
      </c>
      <c r="S5" s="0" t="n">
        <v>183010.1</v>
      </c>
      <c r="T5" s="0" t="n">
        <v>21713.3</v>
      </c>
      <c r="U5" s="2" t="n">
        <v>316602.9</v>
      </c>
      <c r="V5" s="1" t="str">
        <f aca="false">A5</f>
        <v>L6</v>
      </c>
      <c r="W5" s="3" t="n">
        <f aca="false">(E5+I5+M5+Q5+U5)/5</f>
        <v>321070.72</v>
      </c>
    </row>
    <row r="6" customFormat="false" ht="12.8" hidden="false" customHeight="false" outlineLevel="0" collapsed="false">
      <c r="A6" s="1" t="s">
        <v>15</v>
      </c>
      <c r="B6" s="0" t="n">
        <v>131741.1</v>
      </c>
      <c r="C6" s="0" t="n">
        <v>90071.1</v>
      </c>
      <c r="D6" s="0" t="n">
        <v>9985.2</v>
      </c>
      <c r="E6" s="2" t="n">
        <v>231797.4</v>
      </c>
      <c r="F6" s="0" t="n">
        <v>117305.9</v>
      </c>
      <c r="G6" s="0" t="n">
        <v>86758.1</v>
      </c>
      <c r="H6" s="0" t="n">
        <v>9034.2</v>
      </c>
      <c r="I6" s="2" t="n">
        <v>213098.2</v>
      </c>
      <c r="J6" s="0" t="n">
        <v>125343.7</v>
      </c>
      <c r="K6" s="0" t="n">
        <v>101957.1</v>
      </c>
      <c r="L6" s="0" t="n">
        <v>11336.3</v>
      </c>
      <c r="M6" s="2" t="n">
        <v>238637</v>
      </c>
      <c r="N6" s="0" t="n">
        <v>120254.8</v>
      </c>
      <c r="O6" s="0" t="n">
        <v>107558.8</v>
      </c>
      <c r="P6" s="0" t="n">
        <v>12691.3</v>
      </c>
      <c r="Q6" s="2" t="n">
        <v>240504.9</v>
      </c>
      <c r="R6" s="0" t="n">
        <v>89127.9</v>
      </c>
      <c r="S6" s="0" t="n">
        <v>104741.9</v>
      </c>
      <c r="T6" s="0" t="n">
        <v>13381.3</v>
      </c>
      <c r="U6" s="2" t="n">
        <v>207251.1</v>
      </c>
      <c r="V6" s="1" t="str">
        <f aca="false">A6</f>
        <v>L7</v>
      </c>
      <c r="W6" s="3" t="n">
        <f aca="false">(E6+I6+M6+Q6+U6)/5</f>
        <v>226257.72</v>
      </c>
    </row>
    <row r="7" customFormat="false" ht="12.8" hidden="false" customHeight="false" outlineLevel="0" collapsed="false">
      <c r="A7" s="1" t="s">
        <v>16</v>
      </c>
      <c r="B7" s="0" t="n">
        <v>97047.3</v>
      </c>
      <c r="C7" s="0" t="n">
        <v>42276</v>
      </c>
      <c r="D7" s="0" t="n">
        <v>5557</v>
      </c>
      <c r="E7" s="2" t="n">
        <v>144880.3</v>
      </c>
      <c r="F7" s="0" t="n">
        <v>82974</v>
      </c>
      <c r="G7" s="0" t="n">
        <v>52416.1</v>
      </c>
      <c r="H7" s="0" t="n">
        <v>6510.2</v>
      </c>
      <c r="I7" s="2" t="n">
        <v>141900.3</v>
      </c>
      <c r="J7" s="0" t="n">
        <v>104693.7</v>
      </c>
      <c r="K7" s="0" t="n">
        <v>65413.9</v>
      </c>
      <c r="L7" s="0" t="n">
        <v>8311.5</v>
      </c>
      <c r="M7" s="2" t="n">
        <v>178419.1</v>
      </c>
      <c r="N7" s="0" t="n">
        <v>88106.5</v>
      </c>
      <c r="O7" s="0" t="n">
        <v>64335</v>
      </c>
      <c r="P7" s="0" t="n">
        <v>8072.4</v>
      </c>
      <c r="Q7" s="2" t="n">
        <v>160513.9</v>
      </c>
      <c r="R7" s="0" t="n">
        <v>87112.8</v>
      </c>
      <c r="S7" s="0" t="n">
        <v>73998.3</v>
      </c>
      <c r="T7" s="0" t="n">
        <v>8841.3</v>
      </c>
      <c r="U7" s="2" t="n">
        <v>169952.4</v>
      </c>
      <c r="V7" s="1" t="str">
        <f aca="false">A7</f>
        <v>L8</v>
      </c>
      <c r="W7" s="3" t="n">
        <f aca="false">(E7+I7+M7+Q7+U7)/5</f>
        <v>159133.2</v>
      </c>
    </row>
    <row r="8" customFormat="false" ht="12.8" hidden="false" customHeight="false" outlineLevel="0" collapsed="false">
      <c r="A8" s="1" t="s">
        <v>17</v>
      </c>
      <c r="B8" s="0" t="n">
        <v>84551.8</v>
      </c>
      <c r="C8" s="0" t="n">
        <v>26783.8</v>
      </c>
      <c r="D8" s="0" t="n">
        <v>2931.8</v>
      </c>
      <c r="E8" s="2" t="n">
        <v>114267.3</v>
      </c>
      <c r="F8" s="0" t="n">
        <v>76696.1</v>
      </c>
      <c r="G8" s="0" t="n">
        <v>39451.3</v>
      </c>
      <c r="H8" s="0" t="n">
        <v>4000</v>
      </c>
      <c r="I8" s="2" t="n">
        <v>120147.4</v>
      </c>
      <c r="J8" s="0" t="n">
        <v>87254.1</v>
      </c>
      <c r="K8" s="0" t="n">
        <v>41281.6</v>
      </c>
      <c r="L8" s="0" t="n">
        <v>4520</v>
      </c>
      <c r="M8" s="2" t="n">
        <v>133055.7</v>
      </c>
      <c r="N8" s="0" t="n">
        <v>84396.2</v>
      </c>
      <c r="O8" s="0" t="n">
        <v>41329.7</v>
      </c>
      <c r="P8" s="0" t="n">
        <v>4798.6</v>
      </c>
      <c r="Q8" s="2" t="n">
        <v>130524.5</v>
      </c>
      <c r="R8" s="0" t="n">
        <v>79264</v>
      </c>
      <c r="S8" s="0" t="n">
        <v>36127.3</v>
      </c>
      <c r="T8" s="0" t="n">
        <v>4305.8</v>
      </c>
      <c r="U8" s="2" t="n">
        <v>119697.1</v>
      </c>
      <c r="V8" s="1" t="str">
        <f aca="false">A8</f>
        <v>L9</v>
      </c>
      <c r="W8" s="3" t="n">
        <f aca="false">(E8+I8+M8+Q8+U8)/5</f>
        <v>123538.4</v>
      </c>
    </row>
    <row r="9" customFormat="false" ht="12.8" hidden="false" customHeight="false" outlineLevel="0" collapsed="false">
      <c r="A9" s="1" t="s">
        <v>18</v>
      </c>
      <c r="B9" s="0" t="n">
        <v>55712.7</v>
      </c>
      <c r="C9" s="0" t="n">
        <v>21602.2</v>
      </c>
      <c r="D9" s="0" t="n">
        <v>2561</v>
      </c>
      <c r="E9" s="2" t="n">
        <v>79875.9</v>
      </c>
      <c r="F9" s="0" t="n">
        <v>53317.2</v>
      </c>
      <c r="G9" s="0" t="n">
        <v>21716.8</v>
      </c>
      <c r="H9" s="0" t="n">
        <v>2036.8</v>
      </c>
      <c r="I9" s="2" t="n">
        <v>77070.8</v>
      </c>
      <c r="J9" s="0" t="n">
        <v>53335.3</v>
      </c>
      <c r="K9" s="0" t="n">
        <v>21700.1</v>
      </c>
      <c r="L9" s="0" t="n">
        <v>2976.2</v>
      </c>
      <c r="M9" s="2" t="n">
        <v>78011.7</v>
      </c>
      <c r="N9" s="0" t="n">
        <v>60537.6</v>
      </c>
      <c r="O9" s="0" t="n">
        <v>21156</v>
      </c>
      <c r="P9" s="0" t="n">
        <v>3001.5</v>
      </c>
      <c r="Q9" s="2" t="n">
        <v>84695</v>
      </c>
      <c r="R9" s="0" t="n">
        <v>57041.2</v>
      </c>
      <c r="S9" s="0" t="n">
        <v>21834.9</v>
      </c>
      <c r="T9" s="0" t="n">
        <v>2672.5</v>
      </c>
      <c r="U9" s="2" t="n">
        <v>81548.7</v>
      </c>
      <c r="V9" s="1" t="str">
        <f aca="false">A9</f>
        <v>L10</v>
      </c>
      <c r="W9" s="3" t="n">
        <f aca="false">(E9+I9+M9+Q9+U9)/5</f>
        <v>80240.42</v>
      </c>
    </row>
    <row r="10" customFormat="false" ht="12.8" hidden="false" customHeight="false" outlineLevel="0" collapsed="false">
      <c r="A10" s="1" t="s">
        <v>19</v>
      </c>
      <c r="B10" s="0" t="n">
        <v>28448.4</v>
      </c>
      <c r="C10" s="0" t="n">
        <v>10056.4</v>
      </c>
      <c r="D10" s="0" t="n">
        <v>678.7</v>
      </c>
      <c r="E10" s="2" t="n">
        <v>39183.5</v>
      </c>
      <c r="F10" s="0" t="n">
        <v>28939.8</v>
      </c>
      <c r="G10" s="0" t="n">
        <v>10809.9</v>
      </c>
      <c r="H10" s="0" t="n">
        <v>615.5</v>
      </c>
      <c r="I10" s="2" t="n">
        <v>40365.2</v>
      </c>
      <c r="J10" s="0" t="n">
        <v>29312.2</v>
      </c>
      <c r="K10" s="0" t="n">
        <v>10035.5</v>
      </c>
      <c r="L10" s="0" t="n">
        <v>1312.8</v>
      </c>
      <c r="M10" s="2" t="n">
        <v>40660.5</v>
      </c>
      <c r="N10" s="0" t="n">
        <v>29498.6</v>
      </c>
      <c r="O10" s="0" t="n">
        <v>11039.9</v>
      </c>
      <c r="P10" s="0" t="n">
        <v>1776.4</v>
      </c>
      <c r="Q10" s="2" t="n">
        <v>42314.9</v>
      </c>
      <c r="R10" s="0" t="n">
        <v>27765.6</v>
      </c>
      <c r="S10" s="0" t="n">
        <v>11256.5</v>
      </c>
      <c r="T10" s="0" t="n">
        <v>1341.1</v>
      </c>
      <c r="U10" s="2" t="n">
        <v>40363.1</v>
      </c>
      <c r="V10" s="1" t="str">
        <f aca="false">A10</f>
        <v>L11</v>
      </c>
      <c r="W10" s="3" t="n">
        <f aca="false">(E10+I10+M10+Q10+U10)/5</f>
        <v>40577.44</v>
      </c>
    </row>
    <row r="11" customFormat="false" ht="12.8" hidden="false" customHeight="false" outlineLevel="0" collapsed="false">
      <c r="A11" s="1" t="s">
        <v>20</v>
      </c>
      <c r="B11" s="0" t="n">
        <v>14686.6</v>
      </c>
      <c r="C11" s="0" t="n">
        <v>6557.8</v>
      </c>
      <c r="D11" s="0" t="n">
        <v>477</v>
      </c>
      <c r="E11" s="2" t="n">
        <v>21721.3</v>
      </c>
      <c r="F11" s="0" t="n">
        <v>14832.9</v>
      </c>
      <c r="G11" s="0" t="n">
        <v>5986.3</v>
      </c>
      <c r="H11" s="0" t="n">
        <v>273.3</v>
      </c>
      <c r="I11" s="2" t="n">
        <v>21092.5</v>
      </c>
      <c r="J11" s="0" t="n">
        <v>12907.2</v>
      </c>
      <c r="K11" s="0" t="n">
        <v>5635.3</v>
      </c>
      <c r="L11" s="0" t="n">
        <v>208.1</v>
      </c>
      <c r="M11" s="2" t="n">
        <v>18750.6</v>
      </c>
      <c r="N11" s="0" t="n">
        <v>9537.7</v>
      </c>
      <c r="O11" s="0" t="n">
        <v>4253.9</v>
      </c>
      <c r="P11" s="0" t="n">
        <v>927.6</v>
      </c>
      <c r="Q11" s="2" t="n">
        <v>14719.1</v>
      </c>
      <c r="R11" s="0" t="n">
        <v>15808.1</v>
      </c>
      <c r="S11" s="0" t="n">
        <v>6513.3</v>
      </c>
      <c r="T11" s="0" t="n">
        <v>531.4</v>
      </c>
      <c r="U11" s="2" t="n">
        <v>22852.8</v>
      </c>
      <c r="V11" s="1" t="str">
        <f aca="false">A11</f>
        <v>L12</v>
      </c>
      <c r="W11" s="3" t="n">
        <f aca="false">(E11+I11+M11+Q11+U11)/5</f>
        <v>19827.26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2021-03-01T08:36:28Z</dcterms:modified>
  <cp:revision>1</cp:revision>
  <dc:subject/>
  <dc:title/>
</cp:coreProperties>
</file>