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-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<sst xmlns="http://schemas.openxmlformats.org/spreadsheetml/2006/main" count="43" uniqueCount="12">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</sst>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69A2E"/>
      <name val="Arial"/>
      <family val="2"/>
      <charset val="1"/>
    </font>
    <font>
      <sz val="10"/>
      <color rgb="FFF10D0C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'PhO2SOPh-v1-v5-n'!$W$2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'PhO2SOPh-v1-v5-n'!$V$3:$V$9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</c:numCache>
            </c:numRef>
          </c:xVal>
          <c:yVal>
            <c:numRef>
              <c:f>'PhO2SOPh-v1-v5-n'!$W$3:$W$9</c:f>
              <c:numCache>
                <c:formatCode>General</c:formatCode>
                <c:ptCount val="7"/>
                <c:pt idx="0">
                  <c:v>37682.64</c:v>
                </c:pt>
                <c:pt idx="1">
                  <c:v>99257.48</c:v>
                </c:pt>
                <c:pt idx="2">
                  <c:v>196371.76</c:v>
                </c:pt>
                <c:pt idx="3">
                  <c:v>191716.46</c:v>
                </c:pt>
                <c:pt idx="4">
                  <c:v>330522.96</c:v>
                </c:pt>
                <c:pt idx="5">
                  <c:v>324428.7</c:v>
                </c:pt>
                <c:pt idx="6">
                  <c:v>353028.32</c:v>
                </c:pt>
              </c:numCache>
            </c:numRef>
          </c:yVal>
          <c:smooth val="0"/>
        </c:ser>
        <c:axId val="34000782"/>
        <c:axId val="71376898"/>
      </c:scatterChart>
      <c:valAx>
        <c:axId val="34000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76898"/>
        <c:crosses val="autoZero"/>
        <c:crossBetween val="midCat"/>
      </c:valAx>
      <c:valAx>
        <c:axId val="71376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00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180000</xdr:colOff>
      <xdr:row>6</xdr:row>
      <xdr:rowOff>57600</xdr:rowOff>
    </xdr:from>
    <xdr:to>
      <xdr:col>16</xdr:col>
      <xdr:colOff>489600</xdr:colOff>
      <xdr:row>26</xdr:row>
      <xdr:rowOff>47880</xdr:rowOff>
    </xdr:to>
    <xdr:graphicFrame>
      <xdr:nvGraphicFramePr>
        <xdr:cNvPr id="0" name=""/>
        <xdr:cNvGraphicFramePr/>
      </xdr:nvGraphicFramePr>
      <xdr:xfrm>
        <a:off x="4189320" y="1032840"/>
        <a:ext cx="5766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8.94"/>
    <col collapsed="false" customWidth="true" hidden="false" outlineLevel="0" max="4" min="4" style="0" width="7.95"/>
    <col collapsed="false" customWidth="true" hidden="false" outlineLevel="0" max="5" min="5" style="1" width="8.94"/>
    <col collapsed="false" customWidth="true" hidden="false" outlineLevel="0" max="7" min="6" style="0" width="8.79"/>
    <col collapsed="false" customWidth="true" hidden="false" outlineLevel="0" max="8" min="8" style="0" width="7.95"/>
    <col collapsed="false" customWidth="true" hidden="false" outlineLevel="0" max="9" min="9" style="1" width="8.94"/>
    <col collapsed="false" customWidth="true" hidden="false" outlineLevel="0" max="11" min="10" style="0" width="8.94"/>
    <col collapsed="false" customWidth="true" hidden="false" outlineLevel="0" max="12" min="12" style="0" width="7.82"/>
    <col collapsed="false" customWidth="true" hidden="false" outlineLevel="0" max="13" min="13" style="1" width="8.94"/>
    <col collapsed="false" customWidth="true" hidden="false" outlineLevel="0" max="15" min="14" style="0" width="8.94"/>
    <col collapsed="false" customWidth="true" hidden="false" outlineLevel="0" max="16" min="16" style="0" width="7.95"/>
    <col collapsed="false" customWidth="true" hidden="false" outlineLevel="0" max="17" min="17" style="1" width="8.94"/>
    <col collapsed="false" customWidth="true" hidden="false" outlineLevel="0" max="19" min="18" style="0" width="8.94"/>
    <col collapsed="false" customWidth="true" hidden="false" outlineLevel="0" max="20" min="20" style="0" width="7.41"/>
    <col collapsed="false" customWidth="true" hidden="false" outlineLevel="0" max="21" min="21" style="1" width="8.94"/>
    <col collapsed="false" customWidth="true" hidden="false" outlineLevel="0" max="22" min="22" style="0" width="5.28"/>
    <col collapsed="false" customWidth="false" hidden="false" outlineLevel="0" max="23" min="23" style="2" width="11.52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1</v>
      </c>
      <c r="E1" s="1" t="s">
        <v>1</v>
      </c>
      <c r="F1" s="0" t="s">
        <v>2</v>
      </c>
      <c r="G1" s="0" t="s">
        <v>1</v>
      </c>
      <c r="H1" s="0" t="s">
        <v>1</v>
      </c>
      <c r="I1" s="1" t="s">
        <v>1</v>
      </c>
      <c r="J1" s="0" t="s">
        <v>3</v>
      </c>
      <c r="K1" s="0" t="s">
        <v>1</v>
      </c>
      <c r="L1" s="0" t="s">
        <v>1</v>
      </c>
      <c r="M1" s="1" t="s">
        <v>1</v>
      </c>
      <c r="N1" s="0" t="s">
        <v>4</v>
      </c>
      <c r="O1" s="0" t="s">
        <v>1</v>
      </c>
      <c r="P1" s="0" t="s">
        <v>1</v>
      </c>
      <c r="Q1" s="1" t="s">
        <v>1</v>
      </c>
      <c r="R1" s="0" t="s">
        <v>5</v>
      </c>
      <c r="S1" s="0" t="s">
        <v>1</v>
      </c>
      <c r="T1" s="0" t="s">
        <v>1</v>
      </c>
      <c r="U1" s="1" t="s">
        <v>1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s">
        <v>10</v>
      </c>
      <c r="F2" s="0" t="s">
        <v>7</v>
      </c>
      <c r="G2" s="0" t="s">
        <v>8</v>
      </c>
      <c r="H2" s="0" t="s">
        <v>9</v>
      </c>
      <c r="I2" s="1" t="s">
        <v>10</v>
      </c>
      <c r="J2" s="0" t="s">
        <v>7</v>
      </c>
      <c r="K2" s="0" t="s">
        <v>8</v>
      </c>
      <c r="L2" s="0" t="s">
        <v>9</v>
      </c>
      <c r="M2" s="1" t="s">
        <v>10</v>
      </c>
      <c r="N2" s="0" t="s">
        <v>7</v>
      </c>
      <c r="O2" s="0" t="s">
        <v>8</v>
      </c>
      <c r="P2" s="0" t="s">
        <v>9</v>
      </c>
      <c r="Q2" s="1" t="s">
        <v>10</v>
      </c>
      <c r="R2" s="0" t="s">
        <v>7</v>
      </c>
      <c r="S2" s="0" t="s">
        <v>8</v>
      </c>
      <c r="T2" s="0" t="s">
        <v>9</v>
      </c>
      <c r="U2" s="1" t="s">
        <v>10</v>
      </c>
      <c r="V2" s="0" t="s">
        <v>6</v>
      </c>
      <c r="W2" s="2" t="s">
        <v>11</v>
      </c>
    </row>
    <row r="3" customFormat="false" ht="12.8" hidden="false" customHeight="false" outlineLevel="0" collapsed="false">
      <c r="A3" s="0" t="n">
        <v>30</v>
      </c>
      <c r="B3" s="0" t="n">
        <v>14768.4</v>
      </c>
      <c r="C3" s="0" t="n">
        <v>25841.6</v>
      </c>
      <c r="D3" s="0" t="n">
        <v>546.2</v>
      </c>
      <c r="E3" s="1" t="n">
        <v>41156.2</v>
      </c>
      <c r="F3" s="0" t="n">
        <v>13957.2</v>
      </c>
      <c r="G3" s="0" t="n">
        <v>22734.4</v>
      </c>
      <c r="H3" s="0" t="n">
        <v>676.3</v>
      </c>
      <c r="I3" s="1" t="n">
        <v>37367.9</v>
      </c>
      <c r="J3" s="0" t="n">
        <v>16269.2</v>
      </c>
      <c r="K3" s="0" t="n">
        <v>17997.7</v>
      </c>
      <c r="L3" s="0" t="n">
        <v>949.1</v>
      </c>
      <c r="M3" s="1" t="n">
        <v>35216</v>
      </c>
      <c r="N3" s="0" t="n">
        <v>19620.5</v>
      </c>
      <c r="O3" s="0" t="n">
        <v>16614.6</v>
      </c>
      <c r="P3" s="0" t="n">
        <v>952.6</v>
      </c>
      <c r="Q3" s="1" t="n">
        <v>37187.7</v>
      </c>
      <c r="R3" s="0" t="n">
        <v>18803.1</v>
      </c>
      <c r="S3" s="0" t="n">
        <v>18233.3</v>
      </c>
      <c r="T3" s="0" t="n">
        <v>449</v>
      </c>
      <c r="U3" s="1" t="n">
        <v>37485.4</v>
      </c>
      <c r="V3" s="0" t="n">
        <f aca="false">A3</f>
        <v>30</v>
      </c>
      <c r="W3" s="3" t="n">
        <f aca="false">(E3+I3+M3+Q3+U3)/5</f>
        <v>37682.64</v>
      </c>
    </row>
    <row r="4" customFormat="false" ht="12.8" hidden="false" customHeight="false" outlineLevel="0" collapsed="false">
      <c r="A4" s="0" t="n">
        <v>60</v>
      </c>
      <c r="B4" s="0" t="n">
        <v>37853.9</v>
      </c>
      <c r="C4" s="0" t="n">
        <v>64123.7</v>
      </c>
      <c r="D4" s="0" t="n">
        <v>5414.7</v>
      </c>
      <c r="E4" s="1" t="n">
        <v>107392.3</v>
      </c>
      <c r="F4" s="0" t="n">
        <v>34280.5</v>
      </c>
      <c r="G4" s="0" t="n">
        <v>59254.1</v>
      </c>
      <c r="H4" s="0" t="n">
        <v>5153</v>
      </c>
      <c r="I4" s="1" t="n">
        <v>98687.6</v>
      </c>
      <c r="J4" s="0" t="n">
        <v>42719.6</v>
      </c>
      <c r="K4" s="0" t="n">
        <v>49357.1</v>
      </c>
      <c r="L4" s="0" t="n">
        <v>4036.8</v>
      </c>
      <c r="M4" s="1" t="n">
        <v>96113.6</v>
      </c>
      <c r="N4" s="0" t="n">
        <v>47454.8</v>
      </c>
      <c r="O4" s="0" t="n">
        <v>47244.9</v>
      </c>
      <c r="P4" s="0" t="n">
        <v>3546.5</v>
      </c>
      <c r="Q4" s="1" t="n">
        <v>98246.3</v>
      </c>
      <c r="R4" s="0" t="n">
        <v>46037.5</v>
      </c>
      <c r="S4" s="0" t="n">
        <v>47875.6</v>
      </c>
      <c r="T4" s="0" t="n">
        <v>1934.4</v>
      </c>
      <c r="U4" s="1" t="n">
        <v>95847.6</v>
      </c>
      <c r="V4" s="0" t="n">
        <f aca="false">A4</f>
        <v>60</v>
      </c>
      <c r="W4" s="3" t="n">
        <f aca="false">(E4+I4+M4+Q4+U4)/5</f>
        <v>99257.48</v>
      </c>
    </row>
    <row r="5" customFormat="false" ht="12.8" hidden="false" customHeight="false" outlineLevel="0" collapsed="false">
      <c r="A5" s="0" t="n">
        <v>150</v>
      </c>
      <c r="B5" s="0" t="n">
        <v>75382.1</v>
      </c>
      <c r="C5" s="0" t="n">
        <v>126786.5</v>
      </c>
      <c r="D5" s="0" t="n">
        <v>12962.3</v>
      </c>
      <c r="E5" s="1" t="n">
        <v>215130.9</v>
      </c>
      <c r="F5" s="0" t="n">
        <v>71730.5</v>
      </c>
      <c r="G5" s="0" t="n">
        <v>119258.7</v>
      </c>
      <c r="H5" s="0" t="n">
        <v>12593.5</v>
      </c>
      <c r="I5" s="1" t="n">
        <v>203582.7</v>
      </c>
      <c r="J5" s="0" t="n">
        <v>95301.2</v>
      </c>
      <c r="K5" s="0" t="n">
        <v>89368.1</v>
      </c>
      <c r="L5" s="0" t="n">
        <v>8140.8</v>
      </c>
      <c r="M5" s="1" t="n">
        <v>192810.2</v>
      </c>
      <c r="N5" s="0" t="n">
        <v>89421.4</v>
      </c>
      <c r="O5" s="0" t="n">
        <v>86660.4</v>
      </c>
      <c r="P5" s="0" t="n">
        <v>7869.4</v>
      </c>
      <c r="Q5" s="1" t="n">
        <v>183951.1</v>
      </c>
      <c r="R5" s="0" t="n">
        <v>88080.8</v>
      </c>
      <c r="S5" s="0" t="n">
        <v>89505.4</v>
      </c>
      <c r="T5" s="0" t="n">
        <v>8797.7</v>
      </c>
      <c r="U5" s="1" t="n">
        <v>186383.9</v>
      </c>
      <c r="V5" s="0" t="n">
        <f aca="false">A5</f>
        <v>150</v>
      </c>
      <c r="W5" s="3" t="n">
        <f aca="false">(E5+I5+M5+Q5+U5)/5</f>
        <v>196371.76</v>
      </c>
    </row>
    <row r="6" customFormat="false" ht="12.8" hidden="false" customHeight="false" outlineLevel="0" collapsed="false">
      <c r="A6" s="0" t="n">
        <v>300</v>
      </c>
      <c r="B6" s="0" t="n">
        <v>79799.2</v>
      </c>
      <c r="C6" s="0" t="n">
        <v>128169.2</v>
      </c>
      <c r="D6" s="0" t="n">
        <v>11530.1</v>
      </c>
      <c r="E6" s="1" t="n">
        <v>219498.5</v>
      </c>
      <c r="F6" s="0" t="n">
        <v>68461.6</v>
      </c>
      <c r="G6" s="0" t="n">
        <v>115221.2</v>
      </c>
      <c r="H6" s="0" t="n">
        <v>12711.4</v>
      </c>
      <c r="I6" s="1" t="n">
        <v>196394.2</v>
      </c>
      <c r="J6" s="0" t="n">
        <v>85546</v>
      </c>
      <c r="K6" s="0" t="n">
        <v>79502.6</v>
      </c>
      <c r="L6" s="0" t="n">
        <v>6146.9</v>
      </c>
      <c r="M6" s="1" t="n">
        <v>171195.4</v>
      </c>
      <c r="N6" s="0" t="n">
        <v>89655.3</v>
      </c>
      <c r="O6" s="0" t="n">
        <v>90433</v>
      </c>
      <c r="P6" s="0" t="n">
        <v>7606.9</v>
      </c>
      <c r="Q6" s="1" t="n">
        <v>187695.1</v>
      </c>
      <c r="R6" s="0" t="n">
        <v>88957.4</v>
      </c>
      <c r="S6" s="0" t="n">
        <v>86731.9</v>
      </c>
      <c r="T6" s="0" t="n">
        <v>8109.7</v>
      </c>
      <c r="U6" s="1" t="n">
        <v>183799.1</v>
      </c>
      <c r="V6" s="0" t="n">
        <f aca="false">A6</f>
        <v>300</v>
      </c>
      <c r="W6" s="3" t="n">
        <f aca="false">(E6+I6+M6+Q6+U6)/5</f>
        <v>191716.46</v>
      </c>
    </row>
    <row r="7" customFormat="false" ht="12.8" hidden="false" customHeight="false" outlineLevel="0" collapsed="false">
      <c r="A7" s="0" t="n">
        <v>450</v>
      </c>
      <c r="B7" s="0" t="n">
        <v>130916</v>
      </c>
      <c r="C7" s="0" t="n">
        <v>205533.4</v>
      </c>
      <c r="D7" s="0" t="n">
        <v>23076</v>
      </c>
      <c r="E7" s="1" t="n">
        <v>359525.3</v>
      </c>
      <c r="F7" s="0" t="n">
        <v>110471.5</v>
      </c>
      <c r="G7" s="0" t="n">
        <v>178865.8</v>
      </c>
      <c r="H7" s="0" t="n">
        <v>21448.1</v>
      </c>
      <c r="I7" s="1" t="n">
        <v>310785.4</v>
      </c>
      <c r="J7" s="0" t="n">
        <v>194162.6</v>
      </c>
      <c r="K7" s="0" t="n">
        <v>136565.3</v>
      </c>
      <c r="L7" s="0" t="n">
        <v>11477.5</v>
      </c>
      <c r="M7" s="1" t="n">
        <v>342205.4</v>
      </c>
      <c r="N7" s="0" t="n">
        <v>184414.5</v>
      </c>
      <c r="O7" s="0" t="n">
        <v>134014.3</v>
      </c>
      <c r="P7" s="0" t="n">
        <v>10873</v>
      </c>
      <c r="Q7" s="1" t="n">
        <v>329301.8</v>
      </c>
      <c r="R7" s="0" t="n">
        <v>168977</v>
      </c>
      <c r="S7" s="0" t="n">
        <v>130708.9</v>
      </c>
      <c r="T7" s="0" t="n">
        <v>11111.1</v>
      </c>
      <c r="U7" s="1" t="n">
        <v>310796.9</v>
      </c>
      <c r="V7" s="0" t="n">
        <f aca="false">A7</f>
        <v>450</v>
      </c>
      <c r="W7" s="3" t="n">
        <f aca="false">(E7+I7+M7+Q7+U7)/5</f>
        <v>330522.96</v>
      </c>
    </row>
    <row r="8" customFormat="false" ht="12.8" hidden="false" customHeight="false" outlineLevel="0" collapsed="false">
      <c r="A8" s="0" t="n">
        <v>600</v>
      </c>
      <c r="B8" s="0" t="n">
        <v>127193.8</v>
      </c>
      <c r="C8" s="0" t="n">
        <v>187333.4</v>
      </c>
      <c r="D8" s="0" t="n">
        <v>23254.9</v>
      </c>
      <c r="E8" s="1" t="n">
        <v>337782.2</v>
      </c>
      <c r="F8" s="0" t="n">
        <v>112719.5</v>
      </c>
      <c r="G8" s="0" t="n">
        <v>174597.2</v>
      </c>
      <c r="H8" s="0" t="n">
        <v>19490.2</v>
      </c>
      <c r="I8" s="1" t="n">
        <v>306806.9</v>
      </c>
      <c r="J8" s="0" t="n">
        <v>176601.9</v>
      </c>
      <c r="K8" s="0" t="n">
        <v>134439</v>
      </c>
      <c r="L8" s="0" t="n">
        <v>11921.1</v>
      </c>
      <c r="M8" s="1" t="n">
        <v>322962</v>
      </c>
      <c r="N8" s="0" t="n">
        <v>179894.5</v>
      </c>
      <c r="O8" s="0" t="n">
        <v>139615.1</v>
      </c>
      <c r="P8" s="0" t="n">
        <v>10453.6</v>
      </c>
      <c r="Q8" s="1" t="n">
        <v>329963.3</v>
      </c>
      <c r="R8" s="0" t="n">
        <v>173453.2</v>
      </c>
      <c r="S8" s="0" t="n">
        <v>138589.4</v>
      </c>
      <c r="T8" s="0" t="n">
        <v>12586.5</v>
      </c>
      <c r="U8" s="1" t="n">
        <v>324629.1</v>
      </c>
      <c r="V8" s="0" t="n">
        <f aca="false">A8</f>
        <v>600</v>
      </c>
      <c r="W8" s="3" t="n">
        <f aca="false">(E8+I8+M8+Q8+U8)/5</f>
        <v>324428.7</v>
      </c>
    </row>
    <row r="9" customFormat="false" ht="12.8" hidden="false" customHeight="false" outlineLevel="0" collapsed="false">
      <c r="A9" s="0" t="n">
        <v>750</v>
      </c>
      <c r="B9" s="0" t="n">
        <v>151351.4</v>
      </c>
      <c r="C9" s="0" t="n">
        <v>216130.1</v>
      </c>
      <c r="D9" s="0" t="n">
        <v>25843.8</v>
      </c>
      <c r="E9" s="1" t="n">
        <v>393325.4</v>
      </c>
      <c r="F9" s="0" t="n">
        <v>120957.3</v>
      </c>
      <c r="G9" s="0" t="n">
        <v>162654.1</v>
      </c>
      <c r="H9" s="0" t="n">
        <v>13418.5</v>
      </c>
      <c r="I9" s="1" t="n">
        <v>297030</v>
      </c>
      <c r="J9" s="0" t="n">
        <v>206782.4</v>
      </c>
      <c r="K9" s="0" t="n">
        <v>146354.3</v>
      </c>
      <c r="L9" s="0" t="n">
        <v>12183.2</v>
      </c>
      <c r="M9" s="1" t="n">
        <v>365319.8</v>
      </c>
      <c r="N9" s="0" t="n">
        <v>192725.5</v>
      </c>
      <c r="O9" s="0" t="n">
        <v>140792.6</v>
      </c>
      <c r="P9" s="0" t="n">
        <v>12240.9</v>
      </c>
      <c r="Q9" s="1" t="n">
        <v>345759</v>
      </c>
      <c r="R9" s="0" t="n">
        <v>203642.4</v>
      </c>
      <c r="S9" s="0" t="n">
        <v>147418.4</v>
      </c>
      <c r="T9" s="0" t="n">
        <v>12646.6</v>
      </c>
      <c r="U9" s="1" t="n">
        <v>363707.4</v>
      </c>
      <c r="V9" s="0" t="n">
        <f aca="false">A9</f>
        <v>750</v>
      </c>
      <c r="W9" s="3" t="n">
        <f aca="false">(E9+I9+M9+Q9+U9)/5</f>
        <v>353028.32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2021-02-28T21:46:14Z</dcterms:modified>
  <cp:revision>1</cp:revision>
  <dc:subject/>
  <dc:title/>
</cp:coreProperties>
</file>