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<sst xmlns="http://schemas.openxmlformats.org/spreadsheetml/2006/main" count="27" uniqueCount="27">
  <si>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 Время</t>
  </si>
  <si>
    <t xml:space="preserve">t, s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</si>
  <si>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</si>
  <si>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</si>
  <si>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</si>
  <si>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</si>
  <si>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</si>
  <si>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V1/Sum</t>
  </si>
  <si>
    <t xml:space="preserve">V2/Sum</t>
  </si>
  <si>
    <t xml:space="preserve">V3/Sum</t>
  </si>
  <si>
    <t xml:space="preserve">V4/Sum</t>
  </si>
  <si>
    <t xml:space="preserve">V5/Sum</t>
  </si>
  <si>
    <t xml:space="preserve">30 сек</t>
  </si>
  <si>
    <t xml:space="preserve">1 мин</t>
  </si>
  <si>
    <t xml:space="preserve">1.5 мин ??? 15 мин</t>
  </si>
  <si>
    <t xml:space="preserve">2 мин</t>
  </si>
  <si>
    <t xml:space="preserve">2.5 мин</t>
  </si>
  <si>
    <t xml:space="preserve"> 3 мин</t>
  </si>
  <si>
    <t xml:space="preserve">4 мин</t>
  </si>
  <si>
    <t xml:space="preserve">5 мин</t>
  </si>
  <si>
    <t xml:space="preserve">6 мин</t>
  </si>
  <si>
    <t xml:space="preserve">7.5 мин</t>
  </si>
  <si>
    <t xml:space="preserve">9 мин</t>
  </si>
  <si>
    <t xml:space="preserve">10 мин</t>
  </si>
  <si>
    <t xml:space="preserve">12.5 мин</t>
  </si>
  <si>
    <t xml:space="preserve">17.5 мин</t>
  </si>
  <si>
    <t xml:space="preserve">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</si>
</sst>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000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sz val="10"/>
      <color rgb="FF004586"/>
      <name val="Arial"/>
      <family val="2"/>
    </font>
    <font>
      <b val="true"/>
      <sz val="10"/>
      <color rgb="FF0066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6720085470086"/>
          <c:y val="0.0499784017278618"/>
          <c:w val="0.805479242979243"/>
          <c:h val="0.88699784017278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Лист1!$B$2:$B$15;Лист1!$H$2:$H$15;Лист1!$H$17</c:f>
              <c:numCache>
                <c:formatCode>General</c:formatCode>
                <c:ptCount val="29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0.0119949085928958</c:v>
                </c:pt>
                <c:pt idx="15">
                  <c:v>0.0256077443611271</c:v>
                </c:pt>
                <c:pt idx="16">
                  <c:v>0.192865850194217</c:v>
                </c:pt>
                <c:pt idx="17">
                  <c:v>0.0460965712742173</c:v>
                </c:pt>
                <c:pt idx="18">
                  <c:v>0.0465273673099369</c:v>
                </c:pt>
                <c:pt idx="19">
                  <c:v>0.0504268588669526</c:v>
                </c:pt>
                <c:pt idx="20">
                  <c:v>0.0622796306836021</c:v>
                </c:pt>
                <c:pt idx="21">
                  <c:v>0.0666296539577517</c:v>
                </c:pt>
                <c:pt idx="22">
                  <c:v>0.0883022230550636</c:v>
                </c:pt>
                <c:pt idx="23">
                  <c:v>0.0923051774267662</c:v>
                </c:pt>
                <c:pt idx="24">
                  <c:v>0.106581650401342</c:v>
                </c:pt>
                <c:pt idx="25">
                  <c:v>0.119041244583901</c:v>
                </c:pt>
                <c:pt idx="26">
                  <c:v>0.1344968746854</c:v>
                </c:pt>
                <c:pt idx="27">
                  <c:v>0.149710094801043</c:v>
                </c:pt>
                <c:pt idx="28">
                  <c:v>1</c:v>
                </c:pt>
              </c:numCache>
            </c:numRef>
          </c:xVal>
          <c:yVal>
            <c:numRef>
              <c:f>Лист1!$I$2:$I$15</c:f>
              <c:numCache>
                <c:formatCode>General</c:formatCode>
                <c:ptCount val="14"/>
                <c:pt idx="0">
                  <c:v>0.0114696028786423</c:v>
                </c:pt>
                <c:pt idx="1">
                  <c:v>0.0209475259257316</c:v>
                </c:pt>
                <c:pt idx="2">
                  <c:v>0.138215105795194</c:v>
                </c:pt>
                <c:pt idx="3">
                  <c:v>0.0414386293648631</c:v>
                </c:pt>
                <c:pt idx="4">
                  <c:v>0.0484384327612745</c:v>
                </c:pt>
                <c:pt idx="5">
                  <c:v>0.050164528776583</c:v>
                </c:pt>
                <c:pt idx="6">
                  <c:v>0.0666341048185373</c:v>
                </c:pt>
                <c:pt idx="7">
                  <c:v>0.0710136535129125</c:v>
                </c:pt>
                <c:pt idx="8">
                  <c:v>0.0893709420691325</c:v>
                </c:pt>
                <c:pt idx="9">
                  <c:v>0.0982413620155903</c:v>
                </c:pt>
                <c:pt idx="10">
                  <c:v>0.108572492951394</c:v>
                </c:pt>
                <c:pt idx="11">
                  <c:v>0.114724853377258</c:v>
                </c:pt>
                <c:pt idx="12">
                  <c:v>0.128304615095299</c:v>
                </c:pt>
                <c:pt idx="13">
                  <c:v>0.150679256452782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Лист1!$B$2:$B$15;Лист1!$H$2:$H$15;Лист1!$H$17</c:f>
              <c:numCache>
                <c:formatCode>General</c:formatCode>
                <c:ptCount val="29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0.0119949085928958</c:v>
                </c:pt>
                <c:pt idx="15">
                  <c:v>0.0256077443611271</c:v>
                </c:pt>
                <c:pt idx="16">
                  <c:v>0.192865850194217</c:v>
                </c:pt>
                <c:pt idx="17">
                  <c:v>0.0460965712742173</c:v>
                </c:pt>
                <c:pt idx="18">
                  <c:v>0.0465273673099369</c:v>
                </c:pt>
                <c:pt idx="19">
                  <c:v>0.0504268588669526</c:v>
                </c:pt>
                <c:pt idx="20">
                  <c:v>0.0622796306836021</c:v>
                </c:pt>
                <c:pt idx="21">
                  <c:v>0.0666296539577517</c:v>
                </c:pt>
                <c:pt idx="22">
                  <c:v>0.0883022230550636</c:v>
                </c:pt>
                <c:pt idx="23">
                  <c:v>0.0923051774267662</c:v>
                </c:pt>
                <c:pt idx="24">
                  <c:v>0.106581650401342</c:v>
                </c:pt>
                <c:pt idx="25">
                  <c:v>0.119041244583901</c:v>
                </c:pt>
                <c:pt idx="26">
                  <c:v>0.1344968746854</c:v>
                </c:pt>
                <c:pt idx="27">
                  <c:v>0.149710094801043</c:v>
                </c:pt>
                <c:pt idx="28">
                  <c:v>1</c:v>
                </c:pt>
              </c:numCache>
            </c:numRef>
          </c:xVal>
          <c:yVal>
            <c:numRef>
              <c:f>Лист1!$J$2:$J$15</c:f>
              <c:numCache>
                <c:formatCode>General</c:formatCode>
                <c:ptCount val="14"/>
                <c:pt idx="0">
                  <c:v>0.013368222435829</c:v>
                </c:pt>
                <c:pt idx="1">
                  <c:v>0.0210241396569308</c:v>
                </c:pt>
                <c:pt idx="2">
                  <c:v>0.134609528955233</c:v>
                </c:pt>
                <c:pt idx="3">
                  <c:v>0.0422135104175174</c:v>
                </c:pt>
                <c:pt idx="4">
                  <c:v>0.0432962034541468</c:v>
                </c:pt>
                <c:pt idx="5">
                  <c:v>0.0523782598588939</c:v>
                </c:pt>
                <c:pt idx="6">
                  <c:v>0.065519053931516</c:v>
                </c:pt>
                <c:pt idx="7">
                  <c:v>0.070014847763307</c:v>
                </c:pt>
                <c:pt idx="8">
                  <c:v>0.0894823805844029</c:v>
                </c:pt>
                <c:pt idx="9">
                  <c:v>0.0964689966555884</c:v>
                </c:pt>
                <c:pt idx="10">
                  <c:v>0.107040646013826</c:v>
                </c:pt>
                <c:pt idx="11">
                  <c:v>0.119292668471853</c:v>
                </c:pt>
                <c:pt idx="12">
                  <c:v>0.128359227916308</c:v>
                </c:pt>
                <c:pt idx="13">
                  <c:v>0.151541842839881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Лист1!$B$2:$B$15;Лист1!$H$2:$H$15;Лист1!$H$17</c:f>
              <c:numCache>
                <c:formatCode>General</c:formatCode>
                <c:ptCount val="29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0.0119949085928958</c:v>
                </c:pt>
                <c:pt idx="15">
                  <c:v>0.0256077443611271</c:v>
                </c:pt>
                <c:pt idx="16">
                  <c:v>0.192865850194217</c:v>
                </c:pt>
                <c:pt idx="17">
                  <c:v>0.0460965712742173</c:v>
                </c:pt>
                <c:pt idx="18">
                  <c:v>0.0465273673099369</c:v>
                </c:pt>
                <c:pt idx="19">
                  <c:v>0.0504268588669526</c:v>
                </c:pt>
                <c:pt idx="20">
                  <c:v>0.0622796306836021</c:v>
                </c:pt>
                <c:pt idx="21">
                  <c:v>0.0666296539577517</c:v>
                </c:pt>
                <c:pt idx="22">
                  <c:v>0.0883022230550636</c:v>
                </c:pt>
                <c:pt idx="23">
                  <c:v>0.0923051774267662</c:v>
                </c:pt>
                <c:pt idx="24">
                  <c:v>0.106581650401342</c:v>
                </c:pt>
                <c:pt idx="25">
                  <c:v>0.119041244583901</c:v>
                </c:pt>
                <c:pt idx="26">
                  <c:v>0.1344968746854</c:v>
                </c:pt>
                <c:pt idx="27">
                  <c:v>0.149710094801043</c:v>
                </c:pt>
                <c:pt idx="28">
                  <c:v>1</c:v>
                </c:pt>
              </c:numCache>
            </c:numRef>
          </c:xVal>
          <c:yVal>
            <c:numRef>
              <c:f>Лист1!$K$2:$K$15</c:f>
              <c:numCache>
                <c:formatCode>General</c:formatCode>
                <c:ptCount val="14"/>
                <c:pt idx="0">
                  <c:v>0.0100133729155868</c:v>
                </c:pt>
                <c:pt idx="1">
                  <c:v>0.0175170522739321</c:v>
                </c:pt>
                <c:pt idx="2">
                  <c:v>0.139087081176685</c:v>
                </c:pt>
                <c:pt idx="3">
                  <c:v>0.0395949541604833</c:v>
                </c:pt>
                <c:pt idx="4">
                  <c:v>0.0447531725911945</c:v>
                </c:pt>
                <c:pt idx="5">
                  <c:v>0.0492971609871739</c:v>
                </c:pt>
                <c:pt idx="6">
                  <c:v>0.0674205601296168</c:v>
                </c:pt>
                <c:pt idx="7">
                  <c:v>0.0713400265794088</c:v>
                </c:pt>
                <c:pt idx="8">
                  <c:v>0.0831647759111462</c:v>
                </c:pt>
                <c:pt idx="9">
                  <c:v>0.10673522393557</c:v>
                </c:pt>
                <c:pt idx="10">
                  <c:v>0.112369935968982</c:v>
                </c:pt>
                <c:pt idx="11">
                  <c:v>0.121588641934109</c:v>
                </c:pt>
                <c:pt idx="12">
                  <c:v>0.131723328018765</c:v>
                </c:pt>
                <c:pt idx="13">
                  <c:v>0.144481794594031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Лист1!$B$2:$B$15;Лист1!$H$2:$H$15;Лист1!$H$17</c:f>
              <c:numCache>
                <c:formatCode>General</c:formatCode>
                <c:ptCount val="29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0.0119949085928958</c:v>
                </c:pt>
                <c:pt idx="15">
                  <c:v>0.0256077443611271</c:v>
                </c:pt>
                <c:pt idx="16">
                  <c:v>0.192865850194217</c:v>
                </c:pt>
                <c:pt idx="17">
                  <c:v>0.0460965712742173</c:v>
                </c:pt>
                <c:pt idx="18">
                  <c:v>0.0465273673099369</c:v>
                </c:pt>
                <c:pt idx="19">
                  <c:v>0.0504268588669526</c:v>
                </c:pt>
                <c:pt idx="20">
                  <c:v>0.0622796306836021</c:v>
                </c:pt>
                <c:pt idx="21">
                  <c:v>0.0666296539577517</c:v>
                </c:pt>
                <c:pt idx="22">
                  <c:v>0.0883022230550636</c:v>
                </c:pt>
                <c:pt idx="23">
                  <c:v>0.0923051774267662</c:v>
                </c:pt>
                <c:pt idx="24">
                  <c:v>0.106581650401342</c:v>
                </c:pt>
                <c:pt idx="25">
                  <c:v>0.119041244583901</c:v>
                </c:pt>
                <c:pt idx="26">
                  <c:v>0.1344968746854</c:v>
                </c:pt>
                <c:pt idx="27">
                  <c:v>0.149710094801043</c:v>
                </c:pt>
                <c:pt idx="28">
                  <c:v>1</c:v>
                </c:pt>
              </c:numCache>
            </c:numRef>
          </c:xVal>
          <c:yVal>
            <c:numRef>
              <c:f>Лист1!$L$2:$L$15</c:f>
              <c:numCache>
                <c:formatCode>General</c:formatCode>
                <c:ptCount val="14"/>
                <c:pt idx="0">
                  <c:v>0.0105038849763135</c:v>
                </c:pt>
                <c:pt idx="1">
                  <c:v>0.0219755931366887</c:v>
                </c:pt>
                <c:pt idx="2">
                  <c:v>0.152404668372707</c:v>
                </c:pt>
                <c:pt idx="3">
                  <c:v>0.0385394474339582</c:v>
                </c:pt>
                <c:pt idx="4">
                  <c:v>0.0474384111465029</c:v>
                </c:pt>
                <c:pt idx="5">
                  <c:v>0.056937596857694</c:v>
                </c:pt>
                <c:pt idx="6">
                  <c:v>0.0732711495921134</c:v>
                </c:pt>
                <c:pt idx="7">
                  <c:v>0.0754141369443134</c:v>
                </c:pt>
                <c:pt idx="8">
                  <c:v>0.0970425382989412</c:v>
                </c:pt>
                <c:pt idx="9">
                  <c:v>0.107551061776017</c:v>
                </c:pt>
                <c:pt idx="10">
                  <c:v>0.0951957192204164</c:v>
                </c:pt>
                <c:pt idx="11">
                  <c:v>0.115932368803485</c:v>
                </c:pt>
                <c:pt idx="12">
                  <c:v>0.121126098107074</c:v>
                </c:pt>
                <c:pt idx="13">
                  <c:v>0.139071993706482</c:v>
                </c:pt>
              </c:numCache>
            </c:numRef>
          </c:yVal>
          <c:smooth val="0"/>
        </c:ser>
        <c:axId val="6816162"/>
        <c:axId val="4628117"/>
      </c:scatterChart>
      <c:valAx>
        <c:axId val="6816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8117"/>
        <c:crosses val="autoZero"/>
        <c:crossBetween val="midCat"/>
      </c:valAx>
      <c:valAx>
        <c:axId val="4628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61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66730271228022"/>
          <c:y val="0.467325753830944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Лист1!$B$2:$B$15;Лист1!$C$38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1</c:v>
                </c:pt>
              </c:numCache>
            </c:numRef>
          </c:xVal>
          <c:yVal>
            <c:numRef>
              <c:f>Лист1!$C$2:$C$15</c:f>
              <c:numCache>
                <c:formatCode>General</c:formatCode>
                <c:ptCount val="14"/>
                <c:pt idx="0">
                  <c:v>60170</c:v>
                </c:pt>
                <c:pt idx="1">
                  <c:v>128456</c:v>
                </c:pt>
                <c:pt idx="2">
                  <c:v>967472</c:v>
                </c:pt>
                <c:pt idx="3">
                  <c:v>231234</c:v>
                </c:pt>
                <c:pt idx="4">
                  <c:v>233395</c:v>
                </c:pt>
                <c:pt idx="5">
                  <c:v>252956</c:v>
                </c:pt>
                <c:pt idx="6">
                  <c:v>312413</c:v>
                </c:pt>
                <c:pt idx="7">
                  <c:v>334234</c:v>
                </c:pt>
                <c:pt idx="8">
                  <c:v>442950</c:v>
                </c:pt>
                <c:pt idx="9">
                  <c:v>463030</c:v>
                </c:pt>
                <c:pt idx="10">
                  <c:v>534645</c:v>
                </c:pt>
                <c:pt idx="11">
                  <c:v>597146</c:v>
                </c:pt>
                <c:pt idx="12">
                  <c:v>674676</c:v>
                </c:pt>
                <c:pt idx="13">
                  <c:v>750990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Лист1!$B$2:$B$15;Лист1!$C$38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1</c:v>
                </c:pt>
              </c:numCache>
            </c:numRef>
          </c:xVal>
          <c:yVal>
            <c:numRef>
              <c:f>Лист1!$D$2:$D$15</c:f>
              <c:numCache>
                <c:formatCode>General</c:formatCode>
                <c:ptCount val="14"/>
                <c:pt idx="0">
                  <c:v>57697</c:v>
                </c:pt>
                <c:pt idx="1">
                  <c:v>105375</c:v>
                </c:pt>
                <c:pt idx="2">
                  <c:v>695281</c:v>
                </c:pt>
                <c:pt idx="3">
                  <c:v>208454</c:v>
                </c:pt>
                <c:pt idx="4">
                  <c:v>243666</c:v>
                </c:pt>
                <c:pt idx="5">
                  <c:v>252349</c:v>
                </c:pt>
                <c:pt idx="6">
                  <c:v>335198</c:v>
                </c:pt>
                <c:pt idx="7">
                  <c:v>357229</c:v>
                </c:pt>
                <c:pt idx="8">
                  <c:v>449574</c:v>
                </c:pt>
                <c:pt idx="9">
                  <c:v>494196</c:v>
                </c:pt>
                <c:pt idx="10">
                  <c:v>546166</c:v>
                </c:pt>
                <c:pt idx="11">
                  <c:v>577115</c:v>
                </c:pt>
                <c:pt idx="12">
                  <c:v>645427</c:v>
                </c:pt>
                <c:pt idx="13">
                  <c:v>757981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Лист1!$B$2:$B$15;Лист1!$C$38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1</c:v>
                </c:pt>
              </c:numCache>
            </c:numRef>
          </c:xVal>
          <c:yVal>
            <c:numRef>
              <c:f>Лист1!$E$2:$E$15</c:f>
              <c:numCache>
                <c:formatCode>General</c:formatCode>
                <c:ptCount val="14"/>
                <c:pt idx="0">
                  <c:v>63835</c:v>
                </c:pt>
                <c:pt idx="1">
                  <c:v>100393</c:v>
                </c:pt>
                <c:pt idx="2">
                  <c:v>642778</c:v>
                </c:pt>
                <c:pt idx="3">
                  <c:v>201575</c:v>
                </c:pt>
                <c:pt idx="4">
                  <c:v>206745</c:v>
                </c:pt>
                <c:pt idx="5">
                  <c:v>250113</c:v>
                </c:pt>
                <c:pt idx="6">
                  <c:v>312862</c:v>
                </c:pt>
                <c:pt idx="7">
                  <c:v>334330</c:v>
                </c:pt>
                <c:pt idx="8">
                  <c:v>427290</c:v>
                </c:pt>
                <c:pt idx="9">
                  <c:v>460652</c:v>
                </c:pt>
                <c:pt idx="10">
                  <c:v>511133</c:v>
                </c:pt>
                <c:pt idx="11">
                  <c:v>569638</c:v>
                </c:pt>
                <c:pt idx="12">
                  <c:v>612932</c:v>
                </c:pt>
                <c:pt idx="13">
                  <c:v>723632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Лист1!$B$2:$B$15;Лист1!$C$38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1</c:v>
                </c:pt>
              </c:numCache>
            </c:numRef>
          </c:xVal>
          <c:yVal>
            <c:numRef>
              <c:f>Лист1!$F$2:$F$15</c:f>
              <c:numCache>
                <c:formatCode>General</c:formatCode>
                <c:ptCount val="14"/>
                <c:pt idx="0">
                  <c:v>45728</c:v>
                </c:pt>
                <c:pt idx="1">
                  <c:v>79995</c:v>
                </c:pt>
                <c:pt idx="2">
                  <c:v>635168</c:v>
                </c:pt>
                <c:pt idx="3">
                  <c:v>180818</c:v>
                </c:pt>
                <c:pt idx="4">
                  <c:v>204374</c:v>
                </c:pt>
                <c:pt idx="5">
                  <c:v>225125</c:v>
                </c:pt>
                <c:pt idx="6">
                  <c:v>307889</c:v>
                </c:pt>
                <c:pt idx="7">
                  <c:v>325788</c:v>
                </c:pt>
                <c:pt idx="8">
                  <c:v>379788</c:v>
                </c:pt>
                <c:pt idx="9">
                  <c:v>487427</c:v>
                </c:pt>
                <c:pt idx="10">
                  <c:v>513159</c:v>
                </c:pt>
                <c:pt idx="11">
                  <c:v>555258</c:v>
                </c:pt>
                <c:pt idx="12">
                  <c:v>601540</c:v>
                </c:pt>
                <c:pt idx="13">
                  <c:v>659804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Лист1!$B$2:$B$15;Лист1!$C$38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900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  <c:pt idx="14">
                  <c:v>1</c:v>
                </c:pt>
              </c:numCache>
            </c:numRef>
          </c:xVal>
          <c:yVal>
            <c:numRef>
              <c:f>Лист1!$G$2:$G$15</c:f>
              <c:numCache>
                <c:formatCode>General</c:formatCode>
                <c:ptCount val="14"/>
                <c:pt idx="0">
                  <c:v>45290</c:v>
                </c:pt>
                <c:pt idx="1">
                  <c:v>94753</c:v>
                </c:pt>
                <c:pt idx="2">
                  <c:v>657129</c:v>
                </c:pt>
                <c:pt idx="3">
                  <c:v>166172</c:v>
                </c:pt>
                <c:pt idx="4">
                  <c:v>204542</c:v>
                </c:pt>
                <c:pt idx="5">
                  <c:v>245500</c:v>
                </c:pt>
                <c:pt idx="6">
                  <c:v>315926</c:v>
                </c:pt>
                <c:pt idx="7">
                  <c:v>325166</c:v>
                </c:pt>
                <c:pt idx="8">
                  <c:v>418422</c:v>
                </c:pt>
                <c:pt idx="9">
                  <c:v>463732</c:v>
                </c:pt>
                <c:pt idx="10">
                  <c:v>410459</c:v>
                </c:pt>
                <c:pt idx="11">
                  <c:v>499870</c:v>
                </c:pt>
                <c:pt idx="12">
                  <c:v>522264</c:v>
                </c:pt>
                <c:pt idx="13">
                  <c:v>599642</c:v>
                </c:pt>
              </c:numCache>
            </c:numRef>
          </c:yVal>
          <c:smooth val="0"/>
        </c:ser>
        <c:axId val="53194734"/>
        <c:axId val="10343101"/>
      </c:scatterChart>
      <c:valAx>
        <c:axId val="53194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43101"/>
        <c:crosses val="autoZero"/>
        <c:crossBetween val="midCat"/>
      </c:valAx>
      <c:valAx>
        <c:axId val="10343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94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279000</xdr:colOff>
      <xdr:row>19</xdr:row>
      <xdr:rowOff>124560</xdr:rowOff>
    </xdr:from>
    <xdr:to>
      <xdr:col>13</xdr:col>
      <xdr:colOff>119520</xdr:colOff>
      <xdr:row>44</xdr:row>
      <xdr:rowOff>17280</xdr:rowOff>
    </xdr:to>
    <xdr:graphicFrame>
      <xdr:nvGraphicFramePr>
        <xdr:cNvPr id="0" name=""/>
        <xdr:cNvGraphicFramePr/>
      </xdr:nvGraphicFramePr>
      <xdr:xfrm>
        <a:off x="6194520" y="3249720"/>
        <a:ext cx="4717440" cy="39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510840</xdr:colOff>
      <xdr:row>20</xdr:row>
      <xdr:rowOff>0</xdr:rowOff>
    </xdr:from>
    <xdr:to>
      <xdr:col>6</xdr:col>
      <xdr:colOff>566640</xdr:colOff>
      <xdr:row>43</xdr:row>
      <xdr:rowOff>151200</xdr:rowOff>
    </xdr:to>
    <xdr:graphicFrame>
      <xdr:nvGraphicFramePr>
        <xdr:cNvPr id="1" name=""/>
        <xdr:cNvGraphicFramePr/>
      </xdr:nvGraphicFramePr>
      <xdr:xfrm>
        <a:off x="510840" y="3287880"/>
        <a:ext cx="5158440" cy="38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19" activeCellId="0" sqref="M19"/>
    </sheetView>
  </sheetViews>
  <sheetFormatPr defaultRowHeight="12.8" outlineLevelRow="0" outlineLevelCol="0"/>
  <cols>
    <col collapsed="false" customWidth="true" hidden="false" outlineLevel="0" max="1" min="1" style="0" width="14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</row>
    <row r="2" customFormat="false" ht="12.8" hidden="false" customHeight="false" outlineLevel="0" collapsed="false">
      <c r="A2" s="3" t="s">
        <v>12</v>
      </c>
      <c r="B2" s="4" t="n">
        <v>30</v>
      </c>
      <c r="C2" s="5" t="n">
        <v>60170</v>
      </c>
      <c r="D2" s="5" t="n">
        <v>57697</v>
      </c>
      <c r="E2" s="5" t="n">
        <v>63835</v>
      </c>
      <c r="F2" s="5" t="n">
        <v>45728</v>
      </c>
      <c r="G2" s="5" t="n">
        <v>45290</v>
      </c>
      <c r="H2" s="6" t="n">
        <f aca="false">C2/5016295</f>
        <v>0.0119949085928958</v>
      </c>
      <c r="I2" s="6" t="n">
        <f aca="false">D2/5030427</f>
        <v>0.0114696028786423</v>
      </c>
      <c r="J2" s="6" t="n">
        <f aca="false">E2/4775130</f>
        <v>0.013368222435829</v>
      </c>
      <c r="K2" s="6" t="n">
        <f aca="false">F2/4566693</f>
        <v>0.0100133729155868</v>
      </c>
      <c r="L2" s="6" t="n">
        <f aca="false">G2/4311738</f>
        <v>0.0105038849763135</v>
      </c>
      <c r="M2" s="7"/>
      <c r="N2" s="7"/>
    </row>
    <row r="3" customFormat="false" ht="12.8" hidden="false" customHeight="false" outlineLevel="0" collapsed="false">
      <c r="A3" s="8" t="s">
        <v>13</v>
      </c>
      <c r="B3" s="4" t="n">
        <v>60</v>
      </c>
      <c r="C3" s="5" t="n">
        <v>128456</v>
      </c>
      <c r="D3" s="5" t="n">
        <v>105375</v>
      </c>
      <c r="E3" s="5" t="n">
        <v>100393</v>
      </c>
      <c r="F3" s="5" t="n">
        <v>79995</v>
      </c>
      <c r="G3" s="5" t="n">
        <v>94753</v>
      </c>
      <c r="H3" s="6" t="n">
        <f aca="false">C3/5016295</f>
        <v>0.0256077443611271</v>
      </c>
      <c r="I3" s="6" t="n">
        <f aca="false">D3/5030427</f>
        <v>0.0209475259257316</v>
      </c>
      <c r="J3" s="6" t="n">
        <f aca="false">E3/4775130</f>
        <v>0.0210241396569308</v>
      </c>
      <c r="K3" s="6" t="n">
        <f aca="false">F3/4566693</f>
        <v>0.0175170522739321</v>
      </c>
      <c r="L3" s="6" t="n">
        <f aca="false">G3/4311738</f>
        <v>0.0219755931366887</v>
      </c>
      <c r="M3" s="7"/>
      <c r="N3" s="7"/>
    </row>
    <row r="4" customFormat="false" ht="12.8" hidden="false" customHeight="false" outlineLevel="0" collapsed="false">
      <c r="A4" s="8" t="s">
        <v>14</v>
      </c>
      <c r="B4" s="4" t="n">
        <v>900</v>
      </c>
      <c r="C4" s="9" t="n">
        <v>967472</v>
      </c>
      <c r="D4" s="9" t="n">
        <v>695281</v>
      </c>
      <c r="E4" s="9" t="n">
        <v>642778</v>
      </c>
      <c r="F4" s="9" t="n">
        <v>635168</v>
      </c>
      <c r="G4" s="9" t="n">
        <v>657129</v>
      </c>
      <c r="H4" s="6" t="n">
        <f aca="false">C4/5016295</f>
        <v>0.192865850194217</v>
      </c>
      <c r="I4" s="6" t="n">
        <f aca="false">D4/5030427</f>
        <v>0.138215105795194</v>
      </c>
      <c r="J4" s="6" t="n">
        <f aca="false">E4/4775130</f>
        <v>0.134609528955233</v>
      </c>
      <c r="K4" s="6" t="n">
        <f aca="false">F4/4566693</f>
        <v>0.139087081176685</v>
      </c>
      <c r="L4" s="6" t="n">
        <f aca="false">G4/4311738</f>
        <v>0.152404668372707</v>
      </c>
      <c r="M4" s="7"/>
      <c r="N4" s="7"/>
    </row>
    <row r="5" customFormat="false" ht="14.25" hidden="false" customHeight="true" outlineLevel="0" collapsed="false">
      <c r="A5" s="8" t="s">
        <v>15</v>
      </c>
      <c r="B5" s="4" t="n">
        <v>120</v>
      </c>
      <c r="C5" s="5" t="n">
        <v>231234</v>
      </c>
      <c r="D5" s="5" t="n">
        <v>208454</v>
      </c>
      <c r="E5" s="5" t="n">
        <v>201575</v>
      </c>
      <c r="F5" s="5" t="n">
        <v>180818</v>
      </c>
      <c r="G5" s="5" t="n">
        <v>166172</v>
      </c>
      <c r="H5" s="6" t="n">
        <f aca="false">C5/5016295</f>
        <v>0.0460965712742173</v>
      </c>
      <c r="I5" s="6" t="n">
        <f aca="false">D5/5030427</f>
        <v>0.0414386293648631</v>
      </c>
      <c r="J5" s="6" t="n">
        <f aca="false">E5/4775130</f>
        <v>0.0422135104175174</v>
      </c>
      <c r="K5" s="6" t="n">
        <f aca="false">F5/4566693</f>
        <v>0.0395949541604833</v>
      </c>
      <c r="L5" s="6" t="n">
        <f aca="false">G5/4311738</f>
        <v>0.0385394474339582</v>
      </c>
      <c r="M5" s="7"/>
      <c r="N5" s="7"/>
    </row>
    <row r="6" customFormat="false" ht="14.25" hidden="false" customHeight="true" outlineLevel="0" collapsed="false">
      <c r="A6" s="8" t="s">
        <v>16</v>
      </c>
      <c r="B6" s="4" t="n">
        <v>150</v>
      </c>
      <c r="C6" s="5" t="n">
        <v>233395</v>
      </c>
      <c r="D6" s="5" t="n">
        <v>243666</v>
      </c>
      <c r="E6" s="5" t="n">
        <v>206745</v>
      </c>
      <c r="F6" s="5" t="n">
        <v>204374</v>
      </c>
      <c r="G6" s="5" t="n">
        <v>204542</v>
      </c>
      <c r="H6" s="6" t="n">
        <f aca="false">C6/5016295</f>
        <v>0.0465273673099369</v>
      </c>
      <c r="I6" s="6" t="n">
        <f aca="false">D6/5030427</f>
        <v>0.0484384327612745</v>
      </c>
      <c r="J6" s="6" t="n">
        <f aca="false">E6/4775130</f>
        <v>0.0432962034541468</v>
      </c>
      <c r="K6" s="6" t="n">
        <f aca="false">F6/4566693</f>
        <v>0.0447531725911945</v>
      </c>
      <c r="L6" s="6" t="n">
        <f aca="false">G6/4311738</f>
        <v>0.0474384111465029</v>
      </c>
      <c r="M6" s="7"/>
      <c r="N6" s="7"/>
    </row>
    <row r="7" customFormat="false" ht="12.8" hidden="false" customHeight="false" outlineLevel="0" collapsed="false">
      <c r="A7" s="8" t="s">
        <v>17</v>
      </c>
      <c r="B7" s="4" t="n">
        <v>180</v>
      </c>
      <c r="C7" s="5" t="n">
        <v>252956</v>
      </c>
      <c r="D7" s="5" t="n">
        <v>252349</v>
      </c>
      <c r="E7" s="5" t="n">
        <v>250113</v>
      </c>
      <c r="F7" s="5" t="n">
        <v>225125</v>
      </c>
      <c r="G7" s="5" t="n">
        <v>245500</v>
      </c>
      <c r="H7" s="6" t="n">
        <f aca="false">C7/5016295</f>
        <v>0.0504268588669526</v>
      </c>
      <c r="I7" s="6" t="n">
        <f aca="false">D7/5030427</f>
        <v>0.050164528776583</v>
      </c>
      <c r="J7" s="6" t="n">
        <f aca="false">E7/4775130</f>
        <v>0.0523782598588939</v>
      </c>
      <c r="K7" s="6" t="n">
        <f aca="false">F7/4566693</f>
        <v>0.0492971609871739</v>
      </c>
      <c r="L7" s="6" t="n">
        <f aca="false">G7/4311738</f>
        <v>0.056937596857694</v>
      </c>
      <c r="M7" s="7"/>
      <c r="N7" s="7"/>
    </row>
    <row r="8" customFormat="false" ht="12.8" hidden="false" customHeight="false" outlineLevel="0" collapsed="false">
      <c r="A8" s="8" t="s">
        <v>18</v>
      </c>
      <c r="B8" s="4" t="n">
        <v>240</v>
      </c>
      <c r="C8" s="5" t="n">
        <v>312413</v>
      </c>
      <c r="D8" s="5" t="n">
        <v>335198</v>
      </c>
      <c r="E8" s="5" t="n">
        <v>312862</v>
      </c>
      <c r="F8" s="5" t="n">
        <v>307889</v>
      </c>
      <c r="G8" s="5" t="n">
        <v>315926</v>
      </c>
      <c r="H8" s="6" t="n">
        <f aca="false">C8/5016295</f>
        <v>0.0622796306836021</v>
      </c>
      <c r="I8" s="6" t="n">
        <f aca="false">D8/5030427</f>
        <v>0.0666341048185373</v>
      </c>
      <c r="J8" s="6" t="n">
        <f aca="false">E8/4775130</f>
        <v>0.065519053931516</v>
      </c>
      <c r="K8" s="6" t="n">
        <f aca="false">F8/4566693</f>
        <v>0.0674205601296168</v>
      </c>
      <c r="L8" s="6" t="n">
        <f aca="false">G8/4311738</f>
        <v>0.0732711495921134</v>
      </c>
      <c r="M8" s="7"/>
      <c r="N8" s="7"/>
    </row>
    <row r="9" customFormat="false" ht="12.8" hidden="false" customHeight="false" outlineLevel="0" collapsed="false">
      <c r="A9" s="8" t="s">
        <v>19</v>
      </c>
      <c r="B9" s="4" t="n">
        <v>300</v>
      </c>
      <c r="C9" s="5" t="n">
        <v>334234</v>
      </c>
      <c r="D9" s="5" t="n">
        <v>357229</v>
      </c>
      <c r="E9" s="5" t="n">
        <v>334330</v>
      </c>
      <c r="F9" s="5" t="n">
        <v>325788</v>
      </c>
      <c r="G9" s="5" t="n">
        <v>325166</v>
      </c>
      <c r="H9" s="6" t="n">
        <f aca="false">C9/5016295</f>
        <v>0.0666296539577517</v>
      </c>
      <c r="I9" s="6" t="n">
        <f aca="false">D9/5030427</f>
        <v>0.0710136535129125</v>
      </c>
      <c r="J9" s="6" t="n">
        <f aca="false">E9/4775130</f>
        <v>0.070014847763307</v>
      </c>
      <c r="K9" s="6" t="n">
        <f aca="false">F9/4566693</f>
        <v>0.0713400265794088</v>
      </c>
      <c r="L9" s="6" t="n">
        <f aca="false">G9/4311738</f>
        <v>0.0754141369443134</v>
      </c>
      <c r="M9" s="7"/>
      <c r="N9" s="7"/>
    </row>
    <row r="10" customFormat="false" ht="12.8" hidden="false" customHeight="false" outlineLevel="0" collapsed="false">
      <c r="A10" s="8" t="s">
        <v>20</v>
      </c>
      <c r="B10" s="4" t="n">
        <v>360</v>
      </c>
      <c r="C10" s="5" t="n">
        <v>442950</v>
      </c>
      <c r="D10" s="5" t="n">
        <v>449574</v>
      </c>
      <c r="E10" s="5" t="n">
        <v>427290</v>
      </c>
      <c r="F10" s="5" t="n">
        <v>379788</v>
      </c>
      <c r="G10" s="5" t="n">
        <v>418422</v>
      </c>
      <c r="H10" s="6" t="n">
        <f aca="false">C10/5016295</f>
        <v>0.0883022230550636</v>
      </c>
      <c r="I10" s="6" t="n">
        <f aca="false">D10/5030427</f>
        <v>0.0893709420691325</v>
      </c>
      <c r="J10" s="6" t="n">
        <f aca="false">E10/4775130</f>
        <v>0.0894823805844029</v>
      </c>
      <c r="K10" s="6" t="n">
        <f aca="false">F10/4566693</f>
        <v>0.0831647759111462</v>
      </c>
      <c r="L10" s="6" t="n">
        <f aca="false">G10/4311738</f>
        <v>0.0970425382989412</v>
      </c>
      <c r="M10" s="7"/>
      <c r="N10" s="7"/>
    </row>
    <row r="11" customFormat="false" ht="12.8" hidden="false" customHeight="false" outlineLevel="0" collapsed="false">
      <c r="A11" s="8" t="s">
        <v>21</v>
      </c>
      <c r="B11" s="4" t="n">
        <v>450</v>
      </c>
      <c r="C11" s="5" t="n">
        <v>463030</v>
      </c>
      <c r="D11" s="5" t="n">
        <v>494196</v>
      </c>
      <c r="E11" s="5" t="n">
        <v>460652</v>
      </c>
      <c r="F11" s="5" t="n">
        <v>487427</v>
      </c>
      <c r="G11" s="5" t="n">
        <v>463732</v>
      </c>
      <c r="H11" s="6" t="n">
        <f aca="false">C11/5016295</f>
        <v>0.0923051774267662</v>
      </c>
      <c r="I11" s="6" t="n">
        <f aca="false">D11/5030427</f>
        <v>0.0982413620155903</v>
      </c>
      <c r="J11" s="6" t="n">
        <f aca="false">E11/4775130</f>
        <v>0.0964689966555884</v>
      </c>
      <c r="K11" s="6" t="n">
        <f aca="false">F11/4566693</f>
        <v>0.10673522393557</v>
      </c>
      <c r="L11" s="6" t="n">
        <f aca="false">G11/4311738</f>
        <v>0.107551061776017</v>
      </c>
      <c r="M11" s="7"/>
      <c r="N11" s="7"/>
    </row>
    <row r="12" customFormat="false" ht="12.8" hidden="false" customHeight="false" outlineLevel="0" collapsed="false">
      <c r="A12" s="8" t="s">
        <v>22</v>
      </c>
      <c r="B12" s="4" t="n">
        <v>540</v>
      </c>
      <c r="C12" s="5" t="n">
        <v>534645</v>
      </c>
      <c r="D12" s="5" t="n">
        <v>546166</v>
      </c>
      <c r="E12" s="5" t="n">
        <v>511133</v>
      </c>
      <c r="F12" s="5" t="n">
        <v>513159</v>
      </c>
      <c r="G12" s="5" t="n">
        <v>410459</v>
      </c>
      <c r="H12" s="6" t="n">
        <f aca="false">C12/5016295</f>
        <v>0.106581650401342</v>
      </c>
      <c r="I12" s="6" t="n">
        <f aca="false">D12/5030427</f>
        <v>0.108572492951394</v>
      </c>
      <c r="J12" s="6" t="n">
        <f aca="false">E12/4775130</f>
        <v>0.107040646013826</v>
      </c>
      <c r="K12" s="6" t="n">
        <f aca="false">F12/4566693</f>
        <v>0.112369935968982</v>
      </c>
      <c r="L12" s="6" t="n">
        <f aca="false">G12/4311738</f>
        <v>0.0951957192204164</v>
      </c>
      <c r="M12" s="7"/>
      <c r="N12" s="7"/>
    </row>
    <row r="13" customFormat="false" ht="12.8" hidden="false" customHeight="false" outlineLevel="0" collapsed="false">
      <c r="A13" s="8" t="s">
        <v>23</v>
      </c>
      <c r="B13" s="4" t="n">
        <v>600</v>
      </c>
      <c r="C13" s="5" t="n">
        <v>597146</v>
      </c>
      <c r="D13" s="5" t="n">
        <v>577115</v>
      </c>
      <c r="E13" s="5" t="n">
        <v>569638</v>
      </c>
      <c r="F13" s="5" t="n">
        <v>555258</v>
      </c>
      <c r="G13" s="5" t="n">
        <v>499870</v>
      </c>
      <c r="H13" s="6" t="n">
        <f aca="false">C13/5016295</f>
        <v>0.119041244583901</v>
      </c>
      <c r="I13" s="6" t="n">
        <f aca="false">D13/5030427</f>
        <v>0.114724853377258</v>
      </c>
      <c r="J13" s="6" t="n">
        <f aca="false">E13/4775130</f>
        <v>0.119292668471853</v>
      </c>
      <c r="K13" s="6" t="n">
        <f aca="false">F13/4566693</f>
        <v>0.121588641934109</v>
      </c>
      <c r="L13" s="6" t="n">
        <f aca="false">G13/4311738</f>
        <v>0.115932368803485</v>
      </c>
      <c r="M13" s="7"/>
      <c r="N13" s="7"/>
    </row>
    <row r="14" customFormat="false" ht="12.8" hidden="false" customHeight="false" outlineLevel="0" collapsed="false">
      <c r="A14" s="8" t="s">
        <v>24</v>
      </c>
      <c r="B14" s="4" t="n">
        <v>750</v>
      </c>
      <c r="C14" s="5" t="n">
        <v>674676</v>
      </c>
      <c r="D14" s="5" t="n">
        <v>645427</v>
      </c>
      <c r="E14" s="5" t="n">
        <v>612932</v>
      </c>
      <c r="F14" s="5" t="n">
        <v>601540</v>
      </c>
      <c r="G14" s="5" t="n">
        <v>522264</v>
      </c>
      <c r="H14" s="6" t="n">
        <f aca="false">C14/5016295</f>
        <v>0.1344968746854</v>
      </c>
      <c r="I14" s="6" t="n">
        <f aca="false">D14/5030427</f>
        <v>0.128304615095299</v>
      </c>
      <c r="J14" s="6" t="n">
        <f aca="false">E14/4775130</f>
        <v>0.128359227916308</v>
      </c>
      <c r="K14" s="6" t="n">
        <f aca="false">F14/4566693</f>
        <v>0.131723328018765</v>
      </c>
      <c r="L14" s="6" t="n">
        <f aca="false">G14/4311738</f>
        <v>0.121126098107074</v>
      </c>
      <c r="M14" s="7"/>
      <c r="N14" s="7"/>
    </row>
    <row r="15" customFormat="false" ht="12.8" hidden="false" customHeight="false" outlineLevel="0" collapsed="false">
      <c r="A15" s="8" t="s">
        <v>25</v>
      </c>
      <c r="B15" s="4" t="n">
        <v>1050</v>
      </c>
      <c r="C15" s="5" t="n">
        <v>750990</v>
      </c>
      <c r="D15" s="5" t="n">
        <v>757981</v>
      </c>
      <c r="E15" s="5" t="n">
        <v>723632</v>
      </c>
      <c r="F15" s="5" t="n">
        <v>659804</v>
      </c>
      <c r="G15" s="5" t="n">
        <v>599642</v>
      </c>
      <c r="H15" s="6" t="n">
        <f aca="false">C15/5016295</f>
        <v>0.149710094801043</v>
      </c>
      <c r="I15" s="6" t="n">
        <f aca="false">D15/5030427</f>
        <v>0.150679256452782</v>
      </c>
      <c r="J15" s="6" t="n">
        <f aca="false">E15/4775130</f>
        <v>0.151541842839881</v>
      </c>
      <c r="K15" s="6" t="n">
        <f aca="false">F15/4566693</f>
        <v>0.144481794594031</v>
      </c>
      <c r="L15" s="6" t="n">
        <f aca="false">G15/4311738</f>
        <v>0.139071993706482</v>
      </c>
      <c r="M15" s="7"/>
      <c r="N15" s="7"/>
    </row>
    <row r="16" customFormat="false" ht="12.8" hidden="false" customHeight="false" outlineLevel="0" collapsed="false">
      <c r="A16" s="8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7"/>
      <c r="B17" s="2" t="s">
        <v>26</v>
      </c>
      <c r="C17" s="2" t="n">
        <f aca="false">SUM(C2:C15)-C4</f>
        <v>5016295</v>
      </c>
      <c r="D17" s="2" t="n">
        <f aca="false">SUM(D2:D15)-D4</f>
        <v>5030427</v>
      </c>
      <c r="E17" s="2" t="n">
        <f aca="false">SUM(E2:E15)-E4</f>
        <v>4775130</v>
      </c>
      <c r="F17" s="2" t="n">
        <f aca="false">SUM(F2:F15)-F4</f>
        <v>4566693</v>
      </c>
      <c r="G17" s="2" t="n">
        <f aca="false">SUM(G2:G15)-G4</f>
        <v>4311738</v>
      </c>
      <c r="H17" s="7"/>
      <c r="I17" s="7"/>
      <c r="J17" s="7"/>
      <c r="K17" s="7"/>
      <c r="L17" s="7"/>
      <c r="M17" s="7"/>
      <c r="N1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2019-08-18T19:55:08Z</dcterms:created>
  <dc:creator/>
  <dc:description/>
  <dc:language>ru-RU</dc:language>
  <cp:lastModifiedBy>Александр Александрович Бондарев</cp:lastModifiedBy>
  <dcterms:modified xsi:type="dcterms:W3CDTF">2019-08-19T09:05:53Z</dcterms:modified>
  <cp:revision>6</cp:revision>
  <dc:subject/>
  <dc:title/>
</cp:coreProperties>
</file>