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2"/>
    <sheet name="Ol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<sst xmlns="http://schemas.openxmlformats.org/spreadsheetml/2006/main" count="46" uniqueCount="27">
  <si>
    <t xml:space="preserve"> Время</t>
  </si>
  <si>
    <t xml:space="preserve">t, s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</si>
  <si>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</si>
  <si>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</si>
  <si>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</si>
  <si>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</si>
  <si>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</si>
  <si>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V1/Sum</t>
  </si>
  <si>
    <t xml:space="preserve">V2/Sum</t>
  </si>
  <si>
    <t xml:space="preserve">V3/Sum</t>
  </si>
  <si>
    <t xml:space="preserve">V4/Sum</t>
  </si>
  <si>
    <t xml:space="preserve">V5/Sum</t>
  </si>
  <si>
    <t xml:space="preserve">30 сек</t>
  </si>
  <si>
    <t xml:space="preserve">1 мин</t>
  </si>
  <si>
    <t xml:space="preserve">2 мин</t>
  </si>
  <si>
    <t xml:space="preserve">2.5 мин</t>
  </si>
  <si>
    <t xml:space="preserve">3 мин</t>
  </si>
  <si>
    <t xml:space="preserve">4 мин</t>
  </si>
  <si>
    <t xml:space="preserve">5 мин </t>
  </si>
  <si>
    <t xml:space="preserve">7.5 мин</t>
  </si>
  <si>
    <t xml:space="preserve">10 мин</t>
  </si>
  <si>
    <t xml:space="preserve"> 12.5 мин</t>
  </si>
  <si>
    <t xml:space="preserve">15 мин</t>
  </si>
  <si>
    <t xml:space="preserve">1.5 мин</t>
  </si>
  <si>
    <t xml:space="preserve">4 мин </t>
  </si>
  <si>
    <t xml:space="preserve">5 мин</t>
  </si>
  <si>
    <t xml:space="preserve"> 15 мин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</si>
</sst>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4586"/>
      <name val="Arial"/>
      <family val="2"/>
      <charset val="1"/>
    </font>
    <font>
      <b val="true"/>
      <sz val="10"/>
      <color rgb="FF007826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</c:numCache>
            </c:numRef>
          </c:xVal>
          <c:yVal>
            <c:numRef>
              <c:f>New!$H$2:$H$11</c:f>
              <c:numCache>
                <c:formatCode>General</c:formatCode>
                <c:ptCount val="10"/>
                <c:pt idx="0">
                  <c:v>0.0556879200597418</c:v>
                </c:pt>
                <c:pt idx="1">
                  <c:v>0.0366629920699833</c:v>
                </c:pt>
                <c:pt idx="2">
                  <c:v>0.0826428647629885</c:v>
                </c:pt>
                <c:pt idx="3">
                  <c:v>0.0651114825219587</c:v>
                </c:pt>
                <c:pt idx="4">
                  <c:v>0.105294975285374</c:v>
                </c:pt>
                <c:pt idx="5">
                  <c:v>0.131040859144412</c:v>
                </c:pt>
                <c:pt idx="6">
                  <c:v>0.0817538494363643</c:v>
                </c:pt>
                <c:pt idx="7">
                  <c:v>0.106504036129583</c:v>
                </c:pt>
                <c:pt idx="8">
                  <c:v>0.124462145727392</c:v>
                </c:pt>
                <c:pt idx="9">
                  <c:v>0.0722591657480175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</c:numCache>
            </c:numRef>
          </c:xVal>
          <c:yVal>
            <c:numRef>
              <c:f>New!$I$2:$I$11</c:f>
              <c:numCache>
                <c:formatCode>General</c:formatCode>
                <c:ptCount val="10"/>
                <c:pt idx="0">
                  <c:v>0.093089214006908</c:v>
                </c:pt>
                <c:pt idx="1">
                  <c:v>0.116171969335318</c:v>
                </c:pt>
                <c:pt idx="2">
                  <c:v>0.0952514672432675</c:v>
                </c:pt>
                <c:pt idx="3">
                  <c:v>0.132599477689478</c:v>
                </c:pt>
                <c:pt idx="4">
                  <c:v>0.134874055769285</c:v>
                </c:pt>
                <c:pt idx="5">
                  <c:v>0.103170368706299</c:v>
                </c:pt>
                <c:pt idx="6">
                  <c:v>0.0616101766308163</c:v>
                </c:pt>
                <c:pt idx="7">
                  <c:v>0.0857038555502513</c:v>
                </c:pt>
                <c:pt idx="8">
                  <c:v>0.0816882423970121</c:v>
                </c:pt>
                <c:pt idx="9">
                  <c:v>0.0460531858133723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</c:numCache>
            </c:numRef>
          </c:xVal>
          <c:yVal>
            <c:numRef>
              <c:f>New!$J$2:$J$11</c:f>
              <c:numCache>
                <c:formatCode>General</c:formatCode>
                <c:ptCount val="10"/>
                <c:pt idx="0">
                  <c:v>0.127741498275012</c:v>
                </c:pt>
                <c:pt idx="1">
                  <c:v>0.0436791522917693</c:v>
                </c:pt>
                <c:pt idx="2">
                  <c:v>0.0806431739773287</c:v>
                </c:pt>
                <c:pt idx="3">
                  <c:v>0.110214391325776</c:v>
                </c:pt>
                <c:pt idx="4">
                  <c:v>0.119671020206999</c:v>
                </c:pt>
                <c:pt idx="5">
                  <c:v>0.0375184820108428</c:v>
                </c:pt>
                <c:pt idx="6">
                  <c:v>0.0817520946278955</c:v>
                </c:pt>
                <c:pt idx="7">
                  <c:v>0.0519652538196156</c:v>
                </c:pt>
                <c:pt idx="8">
                  <c:v>0.0909622966978807</c:v>
                </c:pt>
                <c:pt idx="9">
                  <c:v>0.146777969443075</c:v>
                </c:pt>
              </c:numCache>
            </c:numRef>
          </c:yVal>
          <c:smooth val="0"/>
        </c:ser>
        <c:axId val="75487269"/>
        <c:axId val="49589364"/>
      </c:scatterChart>
      <c:valAx>
        <c:axId val="754872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89364"/>
        <c:crosses val="autoZero"/>
        <c:crossBetween val="midCat"/>
      </c:valAx>
      <c:valAx>
        <c:axId val="49589364"/>
        <c:scaling>
          <c:orientation val="minMax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4872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New!$C$1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New!$C$2:$C$12</c:f>
              <c:numCache>
                <c:formatCode>General</c:formatCode>
                <c:ptCount val="11"/>
                <c:pt idx="0">
                  <c:v>1566</c:v>
                </c:pt>
                <c:pt idx="1">
                  <c:v>1031</c:v>
                </c:pt>
                <c:pt idx="2">
                  <c:v>2324</c:v>
                </c:pt>
                <c:pt idx="3">
                  <c:v>1831</c:v>
                </c:pt>
                <c:pt idx="4">
                  <c:v>2961</c:v>
                </c:pt>
                <c:pt idx="5">
                  <c:v>3685</c:v>
                </c:pt>
                <c:pt idx="6">
                  <c:v>2299</c:v>
                </c:pt>
                <c:pt idx="7">
                  <c:v>2995</c:v>
                </c:pt>
                <c:pt idx="8">
                  <c:v>3500</c:v>
                </c:pt>
                <c:pt idx="9">
                  <c:v>2032</c:v>
                </c:pt>
                <c:pt idx="10">
                  <c:v>3897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New!$D$1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New!$D$2:$D$12</c:f>
              <c:numCache>
                <c:formatCode>General</c:formatCode>
                <c:ptCount val="11"/>
                <c:pt idx="0">
                  <c:v>3315</c:v>
                </c:pt>
                <c:pt idx="1">
                  <c:v>4137</c:v>
                </c:pt>
                <c:pt idx="2">
                  <c:v>3392</c:v>
                </c:pt>
                <c:pt idx="3">
                  <c:v>4722</c:v>
                </c:pt>
                <c:pt idx="4">
                  <c:v>4803</c:v>
                </c:pt>
                <c:pt idx="5">
                  <c:v>3674</c:v>
                </c:pt>
                <c:pt idx="6">
                  <c:v>2194</c:v>
                </c:pt>
                <c:pt idx="7">
                  <c:v>3052</c:v>
                </c:pt>
                <c:pt idx="8">
                  <c:v>2909</c:v>
                </c:pt>
                <c:pt idx="9">
                  <c:v>1640</c:v>
                </c:pt>
                <c:pt idx="10">
                  <c:v>1773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New!$E$1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New!$B$2:$B$12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New!$E$2:$E$12</c:f>
              <c:numCache>
                <c:formatCode>General</c:formatCode>
                <c:ptCount val="11"/>
                <c:pt idx="0">
                  <c:v>4147</c:v>
                </c:pt>
                <c:pt idx="1">
                  <c:v>1418</c:v>
                </c:pt>
                <c:pt idx="2">
                  <c:v>2618</c:v>
                </c:pt>
                <c:pt idx="3">
                  <c:v>3578</c:v>
                </c:pt>
                <c:pt idx="4">
                  <c:v>3885</c:v>
                </c:pt>
                <c:pt idx="5">
                  <c:v>1218</c:v>
                </c:pt>
                <c:pt idx="6">
                  <c:v>2654</c:v>
                </c:pt>
                <c:pt idx="7">
                  <c:v>1687</c:v>
                </c:pt>
                <c:pt idx="8">
                  <c:v>2953</c:v>
                </c:pt>
                <c:pt idx="9">
                  <c:v>4765</c:v>
                </c:pt>
                <c:pt idx="10">
                  <c:v>3541</c:v>
                </c:pt>
              </c:numCache>
            </c:numRef>
          </c:yVal>
          <c:smooth val="0"/>
        </c:ser>
        <c:axId val="28408093"/>
        <c:axId val="52082023"/>
      </c:scatterChart>
      <c:valAx>
        <c:axId val="28408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82023"/>
        <c:crosses val="autoZero"/>
        <c:crossBetween val="midCat"/>
      </c:valAx>
      <c:valAx>
        <c:axId val="52082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40809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Old!$H$2:$H$12</c:f>
              <c:numCache>
                <c:formatCode>General</c:formatCode>
                <c:ptCount val="11"/>
                <c:pt idx="0">
                  <c:v>0.0748840871314846</c:v>
                </c:pt>
                <c:pt idx="1">
                  <c:v>0.0682046241644239</c:v>
                </c:pt>
                <c:pt idx="2">
                  <c:v>0.0865911582024114</c:v>
                </c:pt>
                <c:pt idx="3">
                  <c:v>0.0806681521353183</c:v>
                </c:pt>
                <c:pt idx="4">
                  <c:v>0.0878827954941928</c:v>
                </c:pt>
                <c:pt idx="5">
                  <c:v>0.086138313255492</c:v>
                </c:pt>
                <c:pt idx="6">
                  <c:v>0.0850267847494172</c:v>
                </c:pt>
                <c:pt idx="7">
                  <c:v>0.109464973987145</c:v>
                </c:pt>
                <c:pt idx="8">
                  <c:v>0.0985143598161861</c:v>
                </c:pt>
                <c:pt idx="9">
                  <c:v>0.105533456493436</c:v>
                </c:pt>
                <c:pt idx="10">
                  <c:v>0.117091294570492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Old!$I$2:$I$12</c:f>
              <c:numCache>
                <c:formatCode>General</c:formatCode>
                <c:ptCount val="11"/>
                <c:pt idx="0">
                  <c:v>0.0543467471881057</c:v>
                </c:pt>
                <c:pt idx="1">
                  <c:v>0.0697736379356281</c:v>
                </c:pt>
                <c:pt idx="2">
                  <c:v>0.0931777932180191</c:v>
                </c:pt>
                <c:pt idx="3">
                  <c:v>0.0903515325019982</c:v>
                </c:pt>
                <c:pt idx="4">
                  <c:v>0.105606026569985</c:v>
                </c:pt>
                <c:pt idx="5">
                  <c:v>0.101891661747266</c:v>
                </c:pt>
                <c:pt idx="6">
                  <c:v>0.0999117120035106</c:v>
                </c:pt>
                <c:pt idx="7">
                  <c:v>0.105057491680554</c:v>
                </c:pt>
                <c:pt idx="8">
                  <c:v>0.0756037801890095</c:v>
                </c:pt>
                <c:pt idx="9">
                  <c:v>0.102111075703039</c:v>
                </c:pt>
                <c:pt idx="10">
                  <c:v>0.102168541262884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Old!$J$2:$J$12</c:f>
              <c:numCache>
                <c:formatCode>General</c:formatCode>
                <c:ptCount val="11"/>
                <c:pt idx="0">
                  <c:v>0.073126645855949</c:v>
                </c:pt>
                <c:pt idx="1">
                  <c:v>0.0765079546457936</c:v>
                </c:pt>
                <c:pt idx="2">
                  <c:v>0.10966659568169</c:v>
                </c:pt>
                <c:pt idx="3">
                  <c:v>0.0878465062406183</c:v>
                </c:pt>
                <c:pt idx="4">
                  <c:v>0.0781440718021701</c:v>
                </c:pt>
                <c:pt idx="5">
                  <c:v>0.0929885887320871</c:v>
                </c:pt>
                <c:pt idx="6">
                  <c:v>0.0863506276976456</c:v>
                </c:pt>
                <c:pt idx="7">
                  <c:v>0.0989409387676662</c:v>
                </c:pt>
                <c:pt idx="8">
                  <c:v>0.0706439029964317</c:v>
                </c:pt>
                <c:pt idx="9">
                  <c:v>0.121046699458263</c:v>
                </c:pt>
                <c:pt idx="10">
                  <c:v>0.104737468121686</c:v>
                </c:pt>
              </c:numCache>
            </c:numRef>
          </c:yVal>
          <c:smooth val="0"/>
        </c:ser>
        <c:axId val="38505121"/>
        <c:axId val="56195706"/>
      </c:scatterChart>
      <c:valAx>
        <c:axId val="385051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95706"/>
        <c:crosses val="autoZero"/>
        <c:crossBetween val="midCat"/>
      </c:valAx>
      <c:valAx>
        <c:axId val="56195706"/>
        <c:scaling>
          <c:orientation val="minMax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0512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Old!$C$2:$C$12</c:f>
              <c:numCache>
                <c:formatCode>General</c:formatCode>
                <c:ptCount val="11"/>
                <c:pt idx="0">
                  <c:v>14552</c:v>
                </c:pt>
                <c:pt idx="1">
                  <c:v>13254</c:v>
                </c:pt>
                <c:pt idx="2">
                  <c:v>16827</c:v>
                </c:pt>
                <c:pt idx="3">
                  <c:v>15676</c:v>
                </c:pt>
                <c:pt idx="4">
                  <c:v>17078</c:v>
                </c:pt>
                <c:pt idx="5">
                  <c:v>16739</c:v>
                </c:pt>
                <c:pt idx="6">
                  <c:v>16523</c:v>
                </c:pt>
                <c:pt idx="7">
                  <c:v>21272</c:v>
                </c:pt>
                <c:pt idx="8">
                  <c:v>19144</c:v>
                </c:pt>
                <c:pt idx="9">
                  <c:v>20508</c:v>
                </c:pt>
                <c:pt idx="10">
                  <c:v>22754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Old!$D$2:$D$12</c:f>
              <c:numCache>
                <c:formatCode>General</c:formatCode>
                <c:ptCount val="11"/>
                <c:pt idx="0">
                  <c:v>10403</c:v>
                </c:pt>
                <c:pt idx="1">
                  <c:v>13356</c:v>
                </c:pt>
                <c:pt idx="2">
                  <c:v>17836</c:v>
                </c:pt>
                <c:pt idx="3">
                  <c:v>17295</c:v>
                </c:pt>
                <c:pt idx="4">
                  <c:v>20215</c:v>
                </c:pt>
                <c:pt idx="5">
                  <c:v>19504</c:v>
                </c:pt>
                <c:pt idx="6">
                  <c:v>19125</c:v>
                </c:pt>
                <c:pt idx="7">
                  <c:v>20110</c:v>
                </c:pt>
                <c:pt idx="8">
                  <c:v>14472</c:v>
                </c:pt>
                <c:pt idx="9">
                  <c:v>19546</c:v>
                </c:pt>
                <c:pt idx="10">
                  <c:v>19557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Old!$B$2:$B$12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450</c:v>
                </c:pt>
                <c:pt idx="9">
                  <c:v>600</c:v>
                </c:pt>
                <c:pt idx="10">
                  <c:v>900</c:v>
                </c:pt>
              </c:numCache>
            </c:numRef>
          </c:xVal>
          <c:yVal>
            <c:numRef>
              <c:f>Old!$E$2:$E$12</c:f>
              <c:numCache>
                <c:formatCode>General</c:formatCode>
                <c:ptCount val="11"/>
                <c:pt idx="0">
                  <c:v>14079</c:v>
                </c:pt>
                <c:pt idx="1">
                  <c:v>14730</c:v>
                </c:pt>
                <c:pt idx="2">
                  <c:v>21114</c:v>
                </c:pt>
                <c:pt idx="3">
                  <c:v>16913</c:v>
                </c:pt>
                <c:pt idx="4">
                  <c:v>15045</c:v>
                </c:pt>
                <c:pt idx="5">
                  <c:v>17903</c:v>
                </c:pt>
                <c:pt idx="6">
                  <c:v>16625</c:v>
                </c:pt>
                <c:pt idx="7">
                  <c:v>19049</c:v>
                </c:pt>
                <c:pt idx="8">
                  <c:v>13601</c:v>
                </c:pt>
                <c:pt idx="9">
                  <c:v>23305</c:v>
                </c:pt>
                <c:pt idx="10">
                  <c:v>20165</c:v>
                </c:pt>
              </c:numCache>
            </c:numRef>
          </c:yVal>
          <c:smooth val="0"/>
        </c:ser>
        <c:axId val="43527229"/>
        <c:axId val="17286610"/>
      </c:scatterChart>
      <c:valAx>
        <c:axId val="43527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86610"/>
        <c:crosses val="autoZero"/>
        <c:crossBetween val="midCat"/>
      </c:valAx>
      <c:valAx>
        <c:axId val="17286610"/>
        <c:scaling>
          <c:orientation val="minMax"/>
          <c:min val="8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2722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184680</xdr:colOff>
      <xdr:row>15</xdr:row>
      <xdr:rowOff>36000</xdr:rowOff>
    </xdr:from>
    <xdr:to>
      <xdr:col>13</xdr:col>
      <xdr:colOff>683280</xdr:colOff>
      <xdr:row>37</xdr:row>
      <xdr:rowOff>66600</xdr:rowOff>
    </xdr:to>
    <xdr:graphicFrame>
      <xdr:nvGraphicFramePr>
        <xdr:cNvPr id="0" name=""/>
        <xdr:cNvGraphicFramePr/>
      </xdr:nvGraphicFramePr>
      <xdr:xfrm>
        <a:off x="5874120" y="2474280"/>
        <a:ext cx="5375520" cy="36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486000</xdr:colOff>
      <xdr:row>15</xdr:row>
      <xdr:rowOff>28800</xdr:rowOff>
    </xdr:from>
    <xdr:to>
      <xdr:col>6</xdr:col>
      <xdr:colOff>634680</xdr:colOff>
      <xdr:row>37</xdr:row>
      <xdr:rowOff>47520</xdr:rowOff>
    </xdr:to>
    <xdr:graphicFrame>
      <xdr:nvGraphicFramePr>
        <xdr:cNvPr id="1" name=""/>
        <xdr:cNvGraphicFramePr/>
      </xdr:nvGraphicFramePr>
      <xdr:xfrm>
        <a:off x="486000" y="2467080"/>
        <a:ext cx="502524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184680</xdr:colOff>
      <xdr:row>15</xdr:row>
      <xdr:rowOff>36000</xdr:rowOff>
    </xdr:from>
    <xdr:to>
      <xdr:col>13</xdr:col>
      <xdr:colOff>683280</xdr:colOff>
      <xdr:row>37</xdr:row>
      <xdr:rowOff>66240</xdr:rowOff>
    </xdr:to>
    <xdr:graphicFrame>
      <xdr:nvGraphicFramePr>
        <xdr:cNvPr id="2" name=""/>
        <xdr:cNvGraphicFramePr/>
      </xdr:nvGraphicFramePr>
      <xdr:xfrm>
        <a:off x="5874120" y="2474280"/>
        <a:ext cx="5375520" cy="36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486000</xdr:colOff>
      <xdr:row>15</xdr:row>
      <xdr:rowOff>28800</xdr:rowOff>
    </xdr:from>
    <xdr:to>
      <xdr:col>6</xdr:col>
      <xdr:colOff>634320</xdr:colOff>
      <xdr:row>37</xdr:row>
      <xdr:rowOff>47160</xdr:rowOff>
    </xdr:to>
    <xdr:graphicFrame>
      <xdr:nvGraphicFramePr>
        <xdr:cNvPr id="3" name=""/>
        <xdr:cNvGraphicFramePr/>
      </xdr:nvGraphicFramePr>
      <xdr:xfrm>
        <a:off x="486000" y="2467080"/>
        <a:ext cx="5024880" cy="35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3" t="s">
        <v>12</v>
      </c>
      <c r="B2" s="1" t="n">
        <v>30</v>
      </c>
      <c r="C2" s="4" t="n">
        <v>1566</v>
      </c>
      <c r="D2" s="4" t="n">
        <v>3315</v>
      </c>
      <c r="E2" s="4" t="n">
        <v>4147</v>
      </c>
      <c r="F2" s="5"/>
      <c r="G2" s="5"/>
      <c r="H2" s="6" t="n">
        <f aca="false">C2/28121</f>
        <v>0.0556879200597418</v>
      </c>
      <c r="I2" s="6" t="n">
        <f aca="false">D2/35611</f>
        <v>0.093089214006908</v>
      </c>
      <c r="J2" s="6" t="n">
        <f aca="false">E2/32464</f>
        <v>0.127741498275012</v>
      </c>
      <c r="K2" s="7"/>
      <c r="L2" s="7"/>
    </row>
    <row r="3" customFormat="false" ht="12.8" hidden="false" customHeight="false" outlineLevel="0" collapsed="false">
      <c r="A3" s="3" t="s">
        <v>13</v>
      </c>
      <c r="B3" s="1" t="n">
        <v>60</v>
      </c>
      <c r="C3" s="4" t="n">
        <v>1031</v>
      </c>
      <c r="D3" s="4" t="n">
        <v>4137</v>
      </c>
      <c r="E3" s="4" t="n">
        <v>1418</v>
      </c>
      <c r="F3" s="5"/>
      <c r="G3" s="5"/>
      <c r="H3" s="6" t="n">
        <f aca="false">C3/28121</f>
        <v>0.0366629920699833</v>
      </c>
      <c r="I3" s="6" t="n">
        <f aca="false">D3/35611</f>
        <v>0.116171969335318</v>
      </c>
      <c r="J3" s="6" t="n">
        <f aca="false">E3/32464</f>
        <v>0.0436791522917693</v>
      </c>
      <c r="K3" s="7"/>
      <c r="L3" s="7"/>
    </row>
    <row r="4" customFormat="false" ht="12.8" hidden="false" customHeight="false" outlineLevel="0" collapsed="false">
      <c r="A4" s="3" t="s">
        <v>14</v>
      </c>
      <c r="B4" s="1" t="n">
        <v>120</v>
      </c>
      <c r="C4" s="4" t="n">
        <v>2324</v>
      </c>
      <c r="D4" s="4" t="n">
        <v>3392</v>
      </c>
      <c r="E4" s="4" t="n">
        <v>2618</v>
      </c>
      <c r="F4" s="5"/>
      <c r="G4" s="5"/>
      <c r="H4" s="6" t="n">
        <f aca="false">C4/28121</f>
        <v>0.0826428647629885</v>
      </c>
      <c r="I4" s="6" t="n">
        <f aca="false">D4/35611</f>
        <v>0.0952514672432675</v>
      </c>
      <c r="J4" s="6" t="n">
        <f aca="false">E4/32464</f>
        <v>0.0806431739773287</v>
      </c>
      <c r="K4" s="7"/>
      <c r="L4" s="7"/>
    </row>
    <row r="5" customFormat="false" ht="12.8" hidden="false" customHeight="false" outlineLevel="0" collapsed="false">
      <c r="A5" s="3" t="s">
        <v>15</v>
      </c>
      <c r="B5" s="1" t="n">
        <v>150</v>
      </c>
      <c r="C5" s="4" t="n">
        <v>1831</v>
      </c>
      <c r="D5" s="4" t="n">
        <v>4722</v>
      </c>
      <c r="E5" s="4" t="n">
        <v>3578</v>
      </c>
      <c r="F5" s="5"/>
      <c r="G5" s="5"/>
      <c r="H5" s="6" t="n">
        <f aca="false">C5/28121</f>
        <v>0.0651114825219587</v>
      </c>
      <c r="I5" s="6" t="n">
        <f aca="false">D5/35611</f>
        <v>0.132599477689478</v>
      </c>
      <c r="J5" s="6" t="n">
        <f aca="false">E5/32464</f>
        <v>0.110214391325776</v>
      </c>
      <c r="K5" s="7"/>
      <c r="L5" s="7"/>
    </row>
    <row r="6" customFormat="false" ht="12.8" hidden="false" customHeight="false" outlineLevel="0" collapsed="false">
      <c r="A6" s="3" t="s">
        <v>16</v>
      </c>
      <c r="B6" s="1" t="n">
        <v>180</v>
      </c>
      <c r="C6" s="4" t="n">
        <v>2961</v>
      </c>
      <c r="D6" s="4" t="n">
        <v>4803</v>
      </c>
      <c r="E6" s="4" t="n">
        <v>3885</v>
      </c>
      <c r="F6" s="5"/>
      <c r="G6" s="5"/>
      <c r="H6" s="6" t="n">
        <f aca="false">C6/28121</f>
        <v>0.105294975285374</v>
      </c>
      <c r="I6" s="6" t="n">
        <f aca="false">D6/35611</f>
        <v>0.134874055769285</v>
      </c>
      <c r="J6" s="6" t="n">
        <f aca="false">E6/32464</f>
        <v>0.119671020206999</v>
      </c>
      <c r="K6" s="7"/>
      <c r="L6" s="7"/>
    </row>
    <row r="7" customFormat="false" ht="12.8" hidden="false" customHeight="false" outlineLevel="0" collapsed="false">
      <c r="A7" s="3" t="s">
        <v>17</v>
      </c>
      <c r="B7" s="1" t="n">
        <v>240</v>
      </c>
      <c r="C7" s="4" t="n">
        <v>3685</v>
      </c>
      <c r="D7" s="4" t="n">
        <v>3674</v>
      </c>
      <c r="E7" s="4" t="n">
        <v>1218</v>
      </c>
      <c r="F7" s="5"/>
      <c r="G7" s="5"/>
      <c r="H7" s="6" t="n">
        <f aca="false">C7/28121</f>
        <v>0.131040859144412</v>
      </c>
      <c r="I7" s="6" t="n">
        <f aca="false">D7/35611</f>
        <v>0.103170368706299</v>
      </c>
      <c r="J7" s="6" t="n">
        <f aca="false">E7/32464</f>
        <v>0.0375184820108428</v>
      </c>
      <c r="K7" s="7"/>
      <c r="L7" s="7"/>
    </row>
    <row r="8" customFormat="false" ht="12.8" hidden="false" customHeight="false" outlineLevel="0" collapsed="false">
      <c r="A8" s="3" t="s">
        <v>18</v>
      </c>
      <c r="B8" s="1" t="n">
        <v>300</v>
      </c>
      <c r="C8" s="4" t="n">
        <v>2299</v>
      </c>
      <c r="D8" s="4" t="n">
        <v>2194</v>
      </c>
      <c r="E8" s="4" t="n">
        <v>2654</v>
      </c>
      <c r="F8" s="5"/>
      <c r="G8" s="5"/>
      <c r="H8" s="6" t="n">
        <f aca="false">C8/28121</f>
        <v>0.0817538494363643</v>
      </c>
      <c r="I8" s="6" t="n">
        <f aca="false">D8/35611</f>
        <v>0.0616101766308163</v>
      </c>
      <c r="J8" s="6" t="n">
        <f aca="false">E8/32464</f>
        <v>0.0817520946278955</v>
      </c>
      <c r="K8" s="7"/>
      <c r="L8" s="7"/>
    </row>
    <row r="9" customFormat="false" ht="12.8" hidden="false" customHeight="false" outlineLevel="0" collapsed="false">
      <c r="A9" s="3" t="s">
        <v>19</v>
      </c>
      <c r="B9" s="1" t="n">
        <v>450</v>
      </c>
      <c r="C9" s="4" t="n">
        <v>2995</v>
      </c>
      <c r="D9" s="4" t="n">
        <v>3052</v>
      </c>
      <c r="E9" s="4" t="n">
        <v>1687</v>
      </c>
      <c r="F9" s="5"/>
      <c r="G9" s="5"/>
      <c r="H9" s="6" t="n">
        <f aca="false">C9/28121</f>
        <v>0.106504036129583</v>
      </c>
      <c r="I9" s="6" t="n">
        <f aca="false">D9/35611</f>
        <v>0.0857038555502513</v>
      </c>
      <c r="J9" s="6" t="n">
        <f aca="false">E9/32464</f>
        <v>0.0519652538196156</v>
      </c>
      <c r="K9" s="7"/>
      <c r="L9" s="7"/>
    </row>
    <row r="10" customFormat="false" ht="12.8" hidden="false" customHeight="false" outlineLevel="0" collapsed="false">
      <c r="A10" s="3" t="s">
        <v>20</v>
      </c>
      <c r="B10" s="1" t="n">
        <v>600</v>
      </c>
      <c r="C10" s="4" t="n">
        <v>3500</v>
      </c>
      <c r="D10" s="4" t="n">
        <v>2909</v>
      </c>
      <c r="E10" s="4" t="n">
        <v>2953</v>
      </c>
      <c r="F10" s="5"/>
      <c r="G10" s="5"/>
      <c r="H10" s="6" t="n">
        <f aca="false">C10/28121</f>
        <v>0.124462145727392</v>
      </c>
      <c r="I10" s="6" t="n">
        <f aca="false">D10/35611</f>
        <v>0.0816882423970121</v>
      </c>
      <c r="J10" s="6" t="n">
        <f aca="false">E10/32464</f>
        <v>0.0909622966978807</v>
      </c>
      <c r="K10" s="7"/>
      <c r="L10" s="7"/>
    </row>
    <row r="11" customFormat="false" ht="12.8" hidden="false" customHeight="false" outlineLevel="0" collapsed="false">
      <c r="A11" s="3" t="s">
        <v>21</v>
      </c>
      <c r="B11" s="1" t="n">
        <v>750</v>
      </c>
      <c r="C11" s="4" t="n">
        <v>2032</v>
      </c>
      <c r="D11" s="4" t="n">
        <v>1640</v>
      </c>
      <c r="E11" s="4" t="n">
        <v>4765</v>
      </c>
      <c r="F11" s="5"/>
      <c r="G11" s="5"/>
      <c r="H11" s="6" t="n">
        <f aca="false">C11/28121</f>
        <v>0.0722591657480175</v>
      </c>
      <c r="I11" s="6" t="n">
        <f aca="false">D11/35611</f>
        <v>0.0460531858133723</v>
      </c>
      <c r="J11" s="6" t="n">
        <f aca="false">E11/32464</f>
        <v>0.146777969443075</v>
      </c>
      <c r="K11" s="7"/>
      <c r="L11" s="7"/>
    </row>
    <row r="12" customFormat="false" ht="12.8" hidden="false" customHeight="false" outlineLevel="0" collapsed="false">
      <c r="A12" s="3" t="s">
        <v>22</v>
      </c>
      <c r="B12" s="1" t="n">
        <v>900</v>
      </c>
      <c r="C12" s="4" t="n">
        <v>3897</v>
      </c>
      <c r="D12" s="4" t="n">
        <v>1773</v>
      </c>
      <c r="E12" s="4" t="n">
        <v>3541</v>
      </c>
      <c r="F12" s="5"/>
      <c r="G12" s="5"/>
      <c r="H12" s="6" t="n">
        <f aca="false">C12/28121</f>
        <v>0.138579709114185</v>
      </c>
      <c r="I12" s="6" t="n">
        <f aca="false">D12/35611</f>
        <v>0.0497879868579933</v>
      </c>
      <c r="J12" s="6" t="n">
        <f aca="false">E12/32464</f>
        <v>0.109074667323805</v>
      </c>
      <c r="K12" s="7"/>
      <c r="L12" s="7"/>
    </row>
    <row r="13" customFormat="false" ht="12.8" hidden="false" customHeight="false" outlineLevel="0" collapsed="false">
      <c r="A13" s="3"/>
      <c r="B13" s="3"/>
      <c r="C13" s="3"/>
      <c r="D13" s="3"/>
      <c r="E13" s="3"/>
    </row>
    <row r="14" customFormat="false" ht="12.8" hidden="false" customHeight="false" outlineLevel="0" collapsed="false">
      <c r="A14" s="3"/>
      <c r="B14" s="3"/>
      <c r="C14" s="1" t="n">
        <f aca="false">SUM(C2:C13)</f>
        <v>28121</v>
      </c>
      <c r="D14" s="1" t="n">
        <f aca="false">SUM(D2:D13)</f>
        <v>35611</v>
      </c>
      <c r="E14" s="1" t="n">
        <f aca="false">SUM(E2:E13)</f>
        <v>32464</v>
      </c>
      <c r="F14" s="1" t="n">
        <f aca="false">SUM(F2:F13)</f>
        <v>0</v>
      </c>
      <c r="G14" s="1" t="n">
        <f aca="false">SUM(G2:G13)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3" t="s">
        <v>12</v>
      </c>
      <c r="B2" s="1" t="n">
        <v>30</v>
      </c>
      <c r="C2" s="4" t="n">
        <v>14552</v>
      </c>
      <c r="D2" s="4" t="n">
        <v>10403</v>
      </c>
      <c r="E2" s="4" t="n">
        <v>14079</v>
      </c>
      <c r="F2" s="5"/>
      <c r="G2" s="5"/>
      <c r="H2" s="6" t="n">
        <f aca="false">C2/194327</f>
        <v>0.0748840871314846</v>
      </c>
      <c r="I2" s="6" t="n">
        <f aca="false">D2/191419</f>
        <v>0.0543467471881057</v>
      </c>
      <c r="J2" s="6" t="n">
        <f aca="false">E2/192529</f>
        <v>0.073126645855949</v>
      </c>
      <c r="K2" s="7"/>
      <c r="L2" s="7"/>
    </row>
    <row r="3" customFormat="false" ht="12.8" hidden="false" customHeight="false" outlineLevel="0" collapsed="false">
      <c r="A3" s="3" t="s">
        <v>13</v>
      </c>
      <c r="B3" s="1" t="n">
        <v>60</v>
      </c>
      <c r="C3" s="4" t="n">
        <v>13254</v>
      </c>
      <c r="D3" s="4" t="n">
        <v>13356</v>
      </c>
      <c r="E3" s="4" t="n">
        <v>14730</v>
      </c>
      <c r="F3" s="5"/>
      <c r="G3" s="5"/>
      <c r="H3" s="6" t="n">
        <f aca="false">C3/194327</f>
        <v>0.0682046241644239</v>
      </c>
      <c r="I3" s="6" t="n">
        <f aca="false">D3/191419</f>
        <v>0.0697736379356281</v>
      </c>
      <c r="J3" s="6" t="n">
        <f aca="false">E3/192529</f>
        <v>0.0765079546457936</v>
      </c>
      <c r="K3" s="7"/>
      <c r="L3" s="7"/>
    </row>
    <row r="4" customFormat="false" ht="12.8" hidden="false" customHeight="false" outlineLevel="0" collapsed="false">
      <c r="A4" s="3" t="s">
        <v>23</v>
      </c>
      <c r="B4" s="1" t="n">
        <v>90</v>
      </c>
      <c r="C4" s="4" t="n">
        <v>16827</v>
      </c>
      <c r="D4" s="4" t="n">
        <v>17836</v>
      </c>
      <c r="E4" s="4" t="n">
        <v>21114</v>
      </c>
      <c r="F4" s="5"/>
      <c r="G4" s="5"/>
      <c r="H4" s="6" t="n">
        <f aca="false">C4/194327</f>
        <v>0.0865911582024114</v>
      </c>
      <c r="I4" s="6" t="n">
        <f aca="false">D4/191419</f>
        <v>0.0931777932180191</v>
      </c>
      <c r="J4" s="6" t="n">
        <f aca="false">E4/192529</f>
        <v>0.10966659568169</v>
      </c>
      <c r="K4" s="7"/>
      <c r="L4" s="7"/>
    </row>
    <row r="5" customFormat="false" ht="12.8" hidden="false" customHeight="false" outlineLevel="0" collapsed="false">
      <c r="A5" s="3" t="s">
        <v>14</v>
      </c>
      <c r="B5" s="1" t="n">
        <v>120</v>
      </c>
      <c r="C5" s="4" t="n">
        <v>15676</v>
      </c>
      <c r="D5" s="4" t="n">
        <v>17295</v>
      </c>
      <c r="E5" s="4" t="n">
        <v>16913</v>
      </c>
      <c r="F5" s="5"/>
      <c r="G5" s="5"/>
      <c r="H5" s="6" t="n">
        <f aca="false">C5/194327</f>
        <v>0.0806681521353183</v>
      </c>
      <c r="I5" s="6" t="n">
        <f aca="false">D5/191419</f>
        <v>0.0903515325019982</v>
      </c>
      <c r="J5" s="6" t="n">
        <f aca="false">E5/192529</f>
        <v>0.0878465062406183</v>
      </c>
      <c r="K5" s="7"/>
      <c r="L5" s="7"/>
    </row>
    <row r="6" customFormat="false" ht="12.8" hidden="false" customHeight="false" outlineLevel="0" collapsed="false">
      <c r="A6" s="3" t="s">
        <v>15</v>
      </c>
      <c r="B6" s="1" t="n">
        <v>150</v>
      </c>
      <c r="C6" s="4" t="n">
        <v>17078</v>
      </c>
      <c r="D6" s="4" t="n">
        <v>20215</v>
      </c>
      <c r="E6" s="4" t="n">
        <v>15045</v>
      </c>
      <c r="F6" s="5"/>
      <c r="G6" s="5"/>
      <c r="H6" s="6" t="n">
        <f aca="false">C6/194327</f>
        <v>0.0878827954941928</v>
      </c>
      <c r="I6" s="6" t="n">
        <f aca="false">D6/191419</f>
        <v>0.105606026569985</v>
      </c>
      <c r="J6" s="6" t="n">
        <f aca="false">E6/192529</f>
        <v>0.0781440718021701</v>
      </c>
      <c r="K6" s="7"/>
      <c r="L6" s="7"/>
    </row>
    <row r="7" customFormat="false" ht="12.8" hidden="false" customHeight="false" outlineLevel="0" collapsed="false">
      <c r="A7" s="3" t="s">
        <v>16</v>
      </c>
      <c r="B7" s="1" t="n">
        <v>180</v>
      </c>
      <c r="C7" s="4" t="n">
        <v>16739</v>
      </c>
      <c r="D7" s="4" t="n">
        <v>19504</v>
      </c>
      <c r="E7" s="4" t="n">
        <v>17903</v>
      </c>
      <c r="F7" s="5"/>
      <c r="G7" s="5"/>
      <c r="H7" s="6" t="n">
        <f aca="false">C7/194327</f>
        <v>0.086138313255492</v>
      </c>
      <c r="I7" s="6" t="n">
        <f aca="false">D7/191419</f>
        <v>0.101891661747266</v>
      </c>
      <c r="J7" s="6" t="n">
        <f aca="false">E7/192529</f>
        <v>0.0929885887320871</v>
      </c>
      <c r="K7" s="7"/>
      <c r="L7" s="7"/>
    </row>
    <row r="8" customFormat="false" ht="12.8" hidden="false" customHeight="false" outlineLevel="0" collapsed="false">
      <c r="A8" s="3" t="s">
        <v>24</v>
      </c>
      <c r="B8" s="1" t="n">
        <v>240</v>
      </c>
      <c r="C8" s="4" t="n">
        <v>16523</v>
      </c>
      <c r="D8" s="4" t="n">
        <v>19125</v>
      </c>
      <c r="E8" s="4" t="n">
        <v>16625</v>
      </c>
      <c r="F8" s="5"/>
      <c r="G8" s="5"/>
      <c r="H8" s="6" t="n">
        <f aca="false">C8/194327</f>
        <v>0.0850267847494172</v>
      </c>
      <c r="I8" s="6" t="n">
        <f aca="false">D8/191419</f>
        <v>0.0999117120035106</v>
      </c>
      <c r="J8" s="6" t="n">
        <f aca="false">E8/192529</f>
        <v>0.0863506276976456</v>
      </c>
      <c r="K8" s="7"/>
      <c r="L8" s="7"/>
    </row>
    <row r="9" customFormat="false" ht="12.8" hidden="false" customHeight="false" outlineLevel="0" collapsed="false">
      <c r="A9" s="3" t="s">
        <v>25</v>
      </c>
      <c r="B9" s="1" t="n">
        <v>300</v>
      </c>
      <c r="C9" s="4" t="n">
        <v>21272</v>
      </c>
      <c r="D9" s="4" t="n">
        <v>20110</v>
      </c>
      <c r="E9" s="4" t="n">
        <v>19049</v>
      </c>
      <c r="F9" s="5"/>
      <c r="G9" s="5"/>
      <c r="H9" s="6" t="n">
        <f aca="false">C9/194327</f>
        <v>0.109464973987145</v>
      </c>
      <c r="I9" s="6" t="n">
        <f aca="false">D9/191419</f>
        <v>0.105057491680554</v>
      </c>
      <c r="J9" s="6" t="n">
        <f aca="false">E9/192529</f>
        <v>0.0989409387676662</v>
      </c>
      <c r="K9" s="7"/>
      <c r="L9" s="7"/>
    </row>
    <row r="10" customFormat="false" ht="12.8" hidden="false" customHeight="false" outlineLevel="0" collapsed="false">
      <c r="A10" s="3" t="s">
        <v>19</v>
      </c>
      <c r="B10" s="1" t="n">
        <v>450</v>
      </c>
      <c r="C10" s="4" t="n">
        <v>19144</v>
      </c>
      <c r="D10" s="4" t="n">
        <v>14472</v>
      </c>
      <c r="E10" s="4" t="n">
        <v>13601</v>
      </c>
      <c r="F10" s="5"/>
      <c r="G10" s="5"/>
      <c r="H10" s="6" t="n">
        <f aca="false">C10/194327</f>
        <v>0.0985143598161861</v>
      </c>
      <c r="I10" s="6" t="n">
        <f aca="false">D10/191419</f>
        <v>0.0756037801890095</v>
      </c>
      <c r="J10" s="6" t="n">
        <f aca="false">E10/192529</f>
        <v>0.0706439029964317</v>
      </c>
      <c r="K10" s="7"/>
      <c r="L10" s="7"/>
    </row>
    <row r="11" customFormat="false" ht="12.8" hidden="false" customHeight="false" outlineLevel="0" collapsed="false">
      <c r="A11" s="3" t="s">
        <v>20</v>
      </c>
      <c r="B11" s="1" t="n">
        <v>600</v>
      </c>
      <c r="C11" s="4" t="n">
        <v>20508</v>
      </c>
      <c r="D11" s="4" t="n">
        <v>19546</v>
      </c>
      <c r="E11" s="4" t="n">
        <v>23305</v>
      </c>
      <c r="F11" s="5"/>
      <c r="G11" s="5"/>
      <c r="H11" s="6" t="n">
        <f aca="false">C11/194327</f>
        <v>0.105533456493436</v>
      </c>
      <c r="I11" s="6" t="n">
        <f aca="false">D11/191419</f>
        <v>0.102111075703039</v>
      </c>
      <c r="J11" s="6" t="n">
        <f aca="false">E11/192529</f>
        <v>0.121046699458263</v>
      </c>
      <c r="K11" s="7"/>
      <c r="L11" s="7"/>
    </row>
    <row r="12" customFormat="false" ht="12.8" hidden="false" customHeight="false" outlineLevel="0" collapsed="false">
      <c r="A12" s="3" t="s">
        <v>26</v>
      </c>
      <c r="B12" s="1" t="n">
        <v>900</v>
      </c>
      <c r="C12" s="4" t="n">
        <v>22754</v>
      </c>
      <c r="D12" s="4" t="n">
        <v>19557</v>
      </c>
      <c r="E12" s="4" t="n">
        <v>20165</v>
      </c>
      <c r="F12" s="5"/>
      <c r="G12" s="5"/>
      <c r="H12" s="6" t="n">
        <f aca="false">C12/194327</f>
        <v>0.117091294570492</v>
      </c>
      <c r="I12" s="6" t="n">
        <f aca="false">D12/191419</f>
        <v>0.102168541262884</v>
      </c>
      <c r="J12" s="6" t="n">
        <f aca="false">E12/192529</f>
        <v>0.104737468121686</v>
      </c>
      <c r="K12" s="7"/>
      <c r="L12" s="7"/>
    </row>
    <row r="13" customFormat="false" ht="12.8" hidden="false" customHeight="false" outlineLevel="0" collapsed="false">
      <c r="A13" s="3"/>
      <c r="B13" s="3"/>
      <c r="C13" s="3"/>
      <c r="D13" s="3"/>
      <c r="E13" s="3"/>
    </row>
    <row r="14" customFormat="false" ht="12.8" hidden="false" customHeight="false" outlineLevel="0" collapsed="false">
      <c r="A14" s="3"/>
      <c r="B14" s="3"/>
      <c r="C14" s="1" t="n">
        <f aca="false">SUM(C2:C13)</f>
        <v>194327</v>
      </c>
      <c r="D14" s="1" t="n">
        <f aca="false">SUM(D2:D13)</f>
        <v>191419</v>
      </c>
      <c r="E14" s="1" t="n">
        <f aca="false">SUM(E2:E13)</f>
        <v>192529</v>
      </c>
      <c r="F14" s="1" t="n">
        <f aca="false">SUM(F2:F13)</f>
        <v>0</v>
      </c>
      <c r="G14" s="1" t="n">
        <f aca="false">SUM(G2:G13)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2019-08-18T19:55:08Z</dcterms:created>
  <dc:creator/>
  <dc:description/>
  <dc:language>ru-RU</dc:language>
  <cp:lastModifiedBy>Александр Александрович Бондарев</cp:lastModifiedBy>
  <dcterms:modified xsi:type="dcterms:W3CDTF">2019-09-17T14:53:26Z</dcterms:modified>
  <cp:revision>8</cp:revision>
  <dc:subject/>
  <dc:title/>
</cp:coreProperties>
</file>