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G:\.shortcut-targets-by-id\1-1s2IiAF04ftMNaAOiLii5aeL9YbMYNO\Day Wise Training Schedule\Courses\"/>
    </mc:Choice>
  </mc:AlternateContent>
  <xr:revisionPtr revIDLastSave="0" documentId="13_ncr:1_{3B9D22E9-FE75-4815-AFE5-2E4484AEEE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urse Top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H25" i="1"/>
  <c r="I17" i="1"/>
  <c r="H17" i="1"/>
  <c r="E17" i="1"/>
  <c r="B17" i="1"/>
  <c r="I9" i="1"/>
  <c r="H9" i="1"/>
  <c r="E9" i="1"/>
  <c r="B9" i="1"/>
  <c r="B3" i="1" l="1"/>
  <c r="B27" i="1"/>
  <c r="B26" i="1"/>
  <c r="B25" i="1"/>
  <c r="B24" i="1"/>
  <c r="B23" i="1"/>
  <c r="B22" i="1"/>
  <c r="B21" i="1"/>
  <c r="B20" i="1"/>
  <c r="B19" i="1"/>
  <c r="B18" i="1"/>
  <c r="B16" i="1"/>
  <c r="B15" i="1"/>
  <c r="B14" i="1"/>
  <c r="B13" i="1"/>
  <c r="B12" i="1"/>
  <c r="B11" i="1"/>
  <c r="B10" i="1"/>
  <c r="B8" i="1"/>
  <c r="B7" i="1"/>
  <c r="B6" i="1"/>
  <c r="B5" i="1"/>
  <c r="B4" i="1"/>
  <c r="A3" i="1"/>
  <c r="D3" i="1" s="1"/>
  <c r="I3" i="1" s="1"/>
  <c r="E2" i="1"/>
  <c r="A27" i="1"/>
  <c r="D27" i="1" s="1"/>
  <c r="A26" i="1"/>
  <c r="D26" i="1" s="1"/>
  <c r="A25" i="1"/>
  <c r="D25" i="1" s="1"/>
  <c r="A24" i="1"/>
  <c r="D24" i="1" s="1"/>
  <c r="E24" i="1" s="1"/>
  <c r="A23" i="1"/>
  <c r="D23" i="1" s="1"/>
  <c r="E23" i="1" s="1"/>
  <c r="A22" i="1"/>
  <c r="D22" i="1" s="1"/>
  <c r="E22" i="1" s="1"/>
  <c r="A21" i="1"/>
  <c r="D21" i="1" s="1"/>
  <c r="E21" i="1" s="1"/>
  <c r="A20" i="1"/>
  <c r="D20" i="1" s="1"/>
  <c r="E20" i="1" s="1"/>
  <c r="A19" i="1"/>
  <c r="D19" i="1" s="1"/>
  <c r="E19" i="1" s="1"/>
  <c r="A18" i="1"/>
  <c r="D18" i="1" s="1"/>
  <c r="E18" i="1" s="1"/>
  <c r="A16" i="1"/>
  <c r="D16" i="1" s="1"/>
  <c r="E16" i="1" s="1"/>
  <c r="A15" i="1"/>
  <c r="D15" i="1" s="1"/>
  <c r="E15" i="1" s="1"/>
  <c r="A14" i="1"/>
  <c r="D14" i="1" s="1"/>
  <c r="E14" i="1" s="1"/>
  <c r="A13" i="1"/>
  <c r="D13" i="1" s="1"/>
  <c r="E13" i="1" s="1"/>
  <c r="A12" i="1"/>
  <c r="D12" i="1" s="1"/>
  <c r="E12" i="1" s="1"/>
  <c r="A11" i="1"/>
  <c r="D11" i="1" s="1"/>
  <c r="E11" i="1" s="1"/>
  <c r="A10" i="1"/>
  <c r="D10" i="1" s="1"/>
  <c r="E10" i="1" s="1"/>
  <c r="A8" i="1"/>
  <c r="D8" i="1" s="1"/>
  <c r="E8" i="1" s="1"/>
  <c r="A7" i="1"/>
  <c r="D7" i="1" s="1"/>
  <c r="A6" i="1"/>
  <c r="D6" i="1" s="1"/>
  <c r="E6" i="1" s="1"/>
  <c r="A5" i="1"/>
  <c r="D5" i="1" s="1"/>
  <c r="A4" i="1"/>
  <c r="D4" i="1" s="1"/>
  <c r="A2" i="1"/>
  <c r="D2" i="1" s="1"/>
  <c r="I2" i="1" s="1"/>
  <c r="H2" i="1"/>
  <c r="E27" i="1" l="1"/>
  <c r="I27" i="1"/>
  <c r="H27" i="1"/>
  <c r="H7" i="1"/>
  <c r="E7" i="1"/>
  <c r="H4" i="1"/>
  <c r="E4" i="1"/>
  <c r="I4" i="1"/>
  <c r="E5" i="1"/>
  <c r="I5" i="1"/>
  <c r="I24" i="1"/>
  <c r="E25" i="1"/>
  <c r="E26" i="1"/>
  <c r="H26" i="1"/>
  <c r="E3" i="1"/>
  <c r="I26" i="1"/>
  <c r="H24" i="1"/>
  <c r="H23" i="1"/>
  <c r="I23" i="1"/>
  <c r="I22" i="1"/>
  <c r="H22" i="1"/>
  <c r="H21" i="1"/>
  <c r="I21" i="1"/>
  <c r="I20" i="1"/>
  <c r="H20" i="1"/>
  <c r="I19" i="1"/>
  <c r="H19" i="1"/>
  <c r="H18" i="1"/>
  <c r="I18" i="1"/>
  <c r="I16" i="1"/>
  <c r="H16" i="1"/>
  <c r="I15" i="1"/>
  <c r="H15" i="1"/>
  <c r="I14" i="1"/>
  <c r="H14" i="1"/>
  <c r="H13" i="1"/>
  <c r="I13" i="1"/>
  <c r="I12" i="1"/>
  <c r="H12" i="1"/>
  <c r="I11" i="1"/>
  <c r="H11" i="1"/>
  <c r="H10" i="1"/>
  <c r="I10" i="1"/>
  <c r="I8" i="1"/>
  <c r="H8" i="1"/>
  <c r="I7" i="1"/>
  <c r="H6" i="1"/>
  <c r="I6" i="1"/>
  <c r="H5" i="1"/>
  <c r="H3" i="1"/>
  <c r="F18" i="1" l="1"/>
  <c r="F17" i="1"/>
  <c r="F10" i="1"/>
  <c r="F9" i="1"/>
  <c r="F27" i="1"/>
  <c r="F11" i="1"/>
  <c r="F22" i="1"/>
  <c r="F13" i="1"/>
  <c r="F20" i="1"/>
  <c r="F23" i="1"/>
  <c r="F16" i="1"/>
  <c r="F26" i="1"/>
  <c r="F21" i="1"/>
  <c r="F25" i="1"/>
  <c r="F19" i="1"/>
  <c r="F12" i="1"/>
  <c r="F3" i="1"/>
  <c r="F15" i="1"/>
  <c r="F14" i="1"/>
  <c r="F5" i="1"/>
  <c r="F2" i="1"/>
  <c r="F4" i="1"/>
  <c r="F7" i="1"/>
  <c r="F6" i="1"/>
  <c r="F8" i="1"/>
  <c r="F24" i="1"/>
</calcChain>
</file>

<file path=xl/sharedStrings.xml><?xml version="1.0" encoding="utf-8"?>
<sst xmlns="http://schemas.openxmlformats.org/spreadsheetml/2006/main" count="38" uniqueCount="37">
  <si>
    <t>Student-Trainer Intro, Admission Rules, Training Module, Objective, Future Scope, Certification</t>
  </si>
  <si>
    <t>Objective and Subjective Exam, Presentation &amp; G.D. on various topics, 15 Min Lecture by Students</t>
  </si>
  <si>
    <t>Final Exam. Objective, Subjective and Practical. Passing Score: 70% each</t>
  </si>
  <si>
    <t>S.N.</t>
  </si>
  <si>
    <t>Course Name</t>
  </si>
  <si>
    <t>Day wise Topics by Trainer</t>
  </si>
  <si>
    <t>Day wise Topics Final</t>
  </si>
  <si>
    <t>Minutes</t>
  </si>
  <si>
    <t>Course Completed %</t>
  </si>
  <si>
    <t>Theory %</t>
  </si>
  <si>
    <t>Practical %</t>
  </si>
  <si>
    <t>Valid Length</t>
  </si>
  <si>
    <t>MySQL</t>
  </si>
  <si>
    <t>Introduction to MySQL, History of MySQL, MySQL Features</t>
  </si>
  <si>
    <t>Data Types : Numeric datatype, Date and Time datatype, String datatype, Object datatype</t>
  </si>
  <si>
    <t>Installing MySQL, Primary Key, Create Database, Show Database, Select and use database</t>
  </si>
  <si>
    <t>MySQL Drop database, Show databases, Create table, Show tables, describe tables</t>
  </si>
  <si>
    <t>MySQL Alter table, add multiple columns to the table, modify column in the table</t>
  </si>
  <si>
    <t>MySQL Drop column in the table, Rename column in a table, Rename table, Truncate table</t>
  </si>
  <si>
    <t>Drop Table, MySQL View, Update View, Drop View</t>
  </si>
  <si>
    <t>Insert Query, Insert Multiple columns data, Update Query, Insert Partial Fields,</t>
  </si>
  <si>
    <t>MySQL Delete Statement, MySQL Select Query, Select Specific fields</t>
  </si>
  <si>
    <t>MySQL where Clause, And condition, Or condition, with And &amp; Or condition</t>
  </si>
  <si>
    <t>MySQL Distinct Clause, with single expression, with multiple expression</t>
  </si>
  <si>
    <t>MySQL From Clause, retrieve data from one table</t>
  </si>
  <si>
    <t>MySQL Order By Clause, with asc and desc attribute, Group by clause</t>
  </si>
  <si>
    <t>MySQL Aggregate function : Max, Min, Avg, Sum, Count</t>
  </si>
  <si>
    <t>MySQL Having Clause, MySQL And Condition, MySQL Or Condition, MySQL And Or Condition</t>
  </si>
  <si>
    <t>MySQL Like Condition, using % operator, using _ operator, using Not Operator, In Condition</t>
  </si>
  <si>
    <t>MySQL Not Condition, Not with In Condition, Not with IsNull Condition, Between Operator</t>
  </si>
  <si>
    <t>MySQL IsNull Condition, Is Not Null condition, Between With Numeric Values , Between With date</t>
  </si>
  <si>
    <t>MySQL Joins : Inner Join, Left Outer Join, Right Outer Join</t>
  </si>
  <si>
    <t>MySQL First Function, MySQL Last Function, MySQL Comments,</t>
  </si>
  <si>
    <t>Project / Assignment</t>
  </si>
  <si>
    <t>8. Objective and Subjective Exam, Presentation &amp; G.D. on various topics, 15 Min Lecture by Students</t>
  </si>
  <si>
    <t>16. Objective and Subjective Exam, Presentation &amp; G.D. on various topics, 15 Min Lecture by Students</t>
  </si>
  <si>
    <t>Submit Training Completion Mail, Photograph &amp; Adhar card for Final Certificate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</si>
</sst>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C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4"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pane ySplit="1" topLeftCell="A22" activePane="bottomLeft" state="frozen"/>
      <selection pane="bottomLeft" activeCell="D24" sqref="D24"/>
    </sheetView>
  </sheetViews>
  <sheetFormatPr defaultColWidth="11.25" defaultRowHeight="15" customHeight="1" x14ac:dyDescent="0.25"/>
  <cols>
    <col min="1" max="1" width="4.375" customWidth="1"/>
    <col min="2" max="2" width="13.375" customWidth="1"/>
    <col min="3" max="3" width="15.5" customWidth="1"/>
    <col min="4" max="4" width="46.625" customWidth="1"/>
    <col min="5" max="5" width="7.625" customWidth="1"/>
    <col min="6" max="6" width="11.25" customWidth="1"/>
    <col min="7" max="7" width="8.75" customWidth="1"/>
    <col min="8" max="8" width="10.75" customWidth="1"/>
    <col min="9" max="9" width="10.875" customWidth="1"/>
  </cols>
  <sheetData>
    <row r="1" spans="1:9" ht="42" customHeight="1" x14ac:dyDescent="0.25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</row>
    <row r="2" spans="1:9" ht="38.25" customHeight="1" x14ac:dyDescent="0.25">
      <c r="A2" s="1">
        <f t="shared" ref="A2:A27" si="0">IF(LEN(C2)&gt;1,ROW()-1,"")</f>
        <v>1</v>
      </c>
      <c r="B2" s="6" t="s">
        <v>12</v>
      </c>
      <c r="C2" s="7" t="s">
        <v>0</v>
      </c>
      <c r="D2" s="8" t="str">
        <f t="shared" ref="D2:D27" si="1">A2&amp;". "&amp;C2</f>
        <v>1. Student-Trainer Intro, Admission Rules, Training Module, Objective, Future Scope, Certification</v>
      </c>
      <c r="E2" s="1">
        <f>IF(LEN(C2)&gt;2,60,"")</f>
        <v>60</v>
      </c>
      <c r="F2" s="3">
        <f>IF(E2="","",(SUM($E$2:E2)*100)/(SUM($E$2:E88)))</f>
        <v>3.8461538461538463</v>
      </c>
      <c r="G2" s="1">
        <v>100</v>
      </c>
      <c r="H2" s="1">
        <f>IF(LEN(C2)&lt;1,"",100-G2)</f>
        <v>0</v>
      </c>
      <c r="I2" s="1" t="str">
        <f>IF(LEN(D2)&lt;1,"",IF(LEN(D2) &lt;4,"Add Full Description", IF(LEN(D2)&gt;100,"Remove "&amp; LEN(D2)-100&amp; " Characters","Perfect")))</f>
        <v>Perfect</v>
      </c>
    </row>
    <row r="3" spans="1:9" ht="38.25" customHeight="1" x14ac:dyDescent="0.25">
      <c r="A3" s="1">
        <f>IF(LEN(C3)&gt;1,ROW()-1,"")</f>
        <v>2</v>
      </c>
      <c r="B3" s="1" t="str">
        <f t="shared" ref="B3:B27" si="2">IF(LEN(C3)&gt;1,$B$2,"")</f>
        <v>MySQL</v>
      </c>
      <c r="C3" s="7" t="s">
        <v>13</v>
      </c>
      <c r="D3" s="8" t="str">
        <f t="shared" si="1"/>
        <v>2. Introduction to MySQL, History of MySQL, MySQL Features</v>
      </c>
      <c r="E3" s="1">
        <f t="shared" ref="E3:E27" si="3">IF(LEN(D3)&gt;2,60,"")</f>
        <v>60</v>
      </c>
      <c r="F3" s="3">
        <f>IF(E3="","",(SUM($E$2:E3)*100)/(SUM($E$2:E89)))</f>
        <v>7.6923076923076925</v>
      </c>
      <c r="G3" s="1">
        <v>50</v>
      </c>
      <c r="H3" s="1">
        <f t="shared" ref="H3:H22" si="4">IF(LEN(D3)&lt;1,"",100-G3)</f>
        <v>50</v>
      </c>
      <c r="I3" s="1" t="str">
        <f t="shared" ref="I3:I22" si="5">IF(LEN(D3)&lt;1,"",IF(LEN(D3) &lt;4,"Add Full Description", IF(LEN(D3)&gt;100,"Remove "&amp; LEN(D3)-100&amp; " Characters","Perfect")))</f>
        <v>Perfect</v>
      </c>
    </row>
    <row r="4" spans="1:9" ht="38.25" customHeight="1" x14ac:dyDescent="0.25">
      <c r="A4" s="1">
        <f t="shared" si="0"/>
        <v>3</v>
      </c>
      <c r="B4" s="1" t="str">
        <f t="shared" si="2"/>
        <v>MySQL</v>
      </c>
      <c r="C4" s="7" t="s">
        <v>14</v>
      </c>
      <c r="D4" s="8" t="str">
        <f t="shared" si="1"/>
        <v>3. Data Types : Numeric datatype, Date and Time datatype, String datatype, Object datatype</v>
      </c>
      <c r="E4" s="1">
        <f t="shared" si="3"/>
        <v>60</v>
      </c>
      <c r="F4" s="3">
        <f>IF(E4="","",(SUM($E$2:E4)*100)/(SUM($E$2:E90)))</f>
        <v>11.538461538461538</v>
      </c>
      <c r="G4" s="1">
        <v>50</v>
      </c>
      <c r="H4" s="1">
        <f t="shared" si="4"/>
        <v>50</v>
      </c>
      <c r="I4" s="1" t="str">
        <f t="shared" si="5"/>
        <v>Perfect</v>
      </c>
    </row>
    <row r="5" spans="1:9" ht="38.25" customHeight="1" x14ac:dyDescent="0.25">
      <c r="A5" s="1">
        <f t="shared" si="0"/>
        <v>4</v>
      </c>
      <c r="B5" s="1" t="str">
        <f t="shared" si="2"/>
        <v>MySQL</v>
      </c>
      <c r="C5" s="7" t="s">
        <v>15</v>
      </c>
      <c r="D5" s="8" t="str">
        <f t="shared" si="1"/>
        <v>4. Installing MySQL, Primary Key, Create Database, Show Database, Select and use database</v>
      </c>
      <c r="E5" s="1">
        <f t="shared" si="3"/>
        <v>60</v>
      </c>
      <c r="F5" s="3">
        <f>IF(E5="","",(SUM($E$2:E5)*100)/(SUM($E$2:E91)))</f>
        <v>15.384615384615385</v>
      </c>
      <c r="G5" s="1">
        <v>80</v>
      </c>
      <c r="H5" s="1">
        <f t="shared" si="4"/>
        <v>20</v>
      </c>
      <c r="I5" s="1" t="str">
        <f t="shared" si="5"/>
        <v>Perfect</v>
      </c>
    </row>
    <row r="6" spans="1:9" ht="38.25" customHeight="1" x14ac:dyDescent="0.25">
      <c r="A6" s="1">
        <f t="shared" si="0"/>
        <v>5</v>
      </c>
      <c r="B6" s="1" t="str">
        <f t="shared" si="2"/>
        <v>MySQL</v>
      </c>
      <c r="C6" s="7" t="s">
        <v>16</v>
      </c>
      <c r="D6" s="2" t="str">
        <f t="shared" si="1"/>
        <v>5. MySQL Drop database, Show databases, Create table, Show tables, describe tables</v>
      </c>
      <c r="E6" s="1">
        <f t="shared" si="3"/>
        <v>60</v>
      </c>
      <c r="F6" s="3">
        <f>IF(E6="","",(SUM($E$2:E6)*100)/(SUM($E$2:E92)))</f>
        <v>19.23076923076923</v>
      </c>
      <c r="G6" s="1">
        <v>80</v>
      </c>
      <c r="H6" s="1">
        <f t="shared" si="4"/>
        <v>20</v>
      </c>
      <c r="I6" s="1" t="str">
        <f t="shared" si="5"/>
        <v>Perfect</v>
      </c>
    </row>
    <row r="7" spans="1:9" ht="38.25" customHeight="1" x14ac:dyDescent="0.25">
      <c r="A7" s="1">
        <f t="shared" si="0"/>
        <v>6</v>
      </c>
      <c r="B7" s="1" t="str">
        <f t="shared" si="2"/>
        <v>MySQL</v>
      </c>
      <c r="C7" s="7" t="s">
        <v>17</v>
      </c>
      <c r="D7" s="2" t="str">
        <f t="shared" si="1"/>
        <v>6. MySQL Alter table, add multiple columns to the table, modify column in the table</v>
      </c>
      <c r="E7" s="1">
        <f t="shared" si="3"/>
        <v>60</v>
      </c>
      <c r="F7" s="3">
        <f>IF(E7="","",(SUM($E$2:E7)*100)/(SUM($E$2:E93)))</f>
        <v>23.076923076923077</v>
      </c>
      <c r="G7" s="1">
        <v>20</v>
      </c>
      <c r="H7" s="1">
        <f t="shared" si="4"/>
        <v>80</v>
      </c>
      <c r="I7" s="1" t="str">
        <f t="shared" si="5"/>
        <v>Perfect</v>
      </c>
    </row>
    <row r="8" spans="1:9" ht="38.25" customHeight="1" x14ac:dyDescent="0.25">
      <c r="A8" s="1">
        <f t="shared" si="0"/>
        <v>7</v>
      </c>
      <c r="B8" s="1" t="str">
        <f t="shared" si="2"/>
        <v>MySQL</v>
      </c>
      <c r="C8" s="7" t="s">
        <v>18</v>
      </c>
      <c r="D8" s="2" t="str">
        <f t="shared" si="1"/>
        <v>7. MySQL Drop column in the table, Rename column in a table, Rename table, Truncate table</v>
      </c>
      <c r="E8" s="1">
        <f t="shared" si="3"/>
        <v>60</v>
      </c>
      <c r="F8" s="3">
        <f>IF(E8="","",(SUM($E$2:E8)*100)/(SUM($E$2:E94)))</f>
        <v>26.923076923076923</v>
      </c>
      <c r="G8" s="1">
        <v>20</v>
      </c>
      <c r="H8" s="1">
        <f t="shared" si="4"/>
        <v>80</v>
      </c>
      <c r="I8" s="1" t="str">
        <f t="shared" si="5"/>
        <v>Perfect</v>
      </c>
    </row>
    <row r="9" spans="1:9" ht="38.25" customHeight="1" x14ac:dyDescent="0.25">
      <c r="A9" s="1"/>
      <c r="B9" s="1" t="str">
        <f t="shared" si="2"/>
        <v>MySQL</v>
      </c>
      <c r="C9" s="4" t="s">
        <v>1</v>
      </c>
      <c r="D9" s="4" t="s">
        <v>34</v>
      </c>
      <c r="E9" s="1">
        <f t="shared" si="3"/>
        <v>60</v>
      </c>
      <c r="F9" s="3">
        <f>IF(E9="","",(SUM($E$2:E9)*100)/(SUM($E$2:E95)))</f>
        <v>30.76923076923077</v>
      </c>
      <c r="G9" s="1">
        <v>20</v>
      </c>
      <c r="H9" s="1">
        <f t="shared" si="4"/>
        <v>80</v>
      </c>
      <c r="I9" s="1" t="str">
        <f t="shared" si="5"/>
        <v>Perfect</v>
      </c>
    </row>
    <row r="10" spans="1:9" ht="38.25" customHeight="1" x14ac:dyDescent="0.25">
      <c r="A10" s="1">
        <f t="shared" si="0"/>
        <v>9</v>
      </c>
      <c r="B10" s="1" t="str">
        <f t="shared" si="2"/>
        <v>MySQL</v>
      </c>
      <c r="C10" s="7" t="s">
        <v>19</v>
      </c>
      <c r="D10" s="2" t="str">
        <f t="shared" si="1"/>
        <v>9. Drop Table, MySQL View, Update View, Drop View</v>
      </c>
      <c r="E10" s="1">
        <f t="shared" si="3"/>
        <v>60</v>
      </c>
      <c r="F10" s="3">
        <f>IF(E10="","",(SUM($E$2:E10)*100)/(SUM($E$2:E96)))</f>
        <v>34.615384615384613</v>
      </c>
      <c r="G10" s="1">
        <v>30</v>
      </c>
      <c r="H10" s="1">
        <f t="shared" si="4"/>
        <v>70</v>
      </c>
      <c r="I10" s="1" t="str">
        <f t="shared" si="5"/>
        <v>Perfect</v>
      </c>
    </row>
    <row r="11" spans="1:9" ht="38.25" customHeight="1" x14ac:dyDescent="0.25">
      <c r="A11" s="1">
        <f t="shared" si="0"/>
        <v>10</v>
      </c>
      <c r="B11" s="1" t="str">
        <f t="shared" si="2"/>
        <v>MySQL</v>
      </c>
      <c r="C11" s="7" t="s">
        <v>20</v>
      </c>
      <c r="D11" s="2" t="str">
        <f t="shared" si="1"/>
        <v>10. Insert Query, Insert Multiple columns data, Update Query, Insert Partial Fields,</v>
      </c>
      <c r="E11" s="1">
        <f t="shared" si="3"/>
        <v>60</v>
      </c>
      <c r="F11" s="3">
        <f>IF(E11="","",(SUM($E$2:E11)*100)/(SUM($E$2:E97)))</f>
        <v>38.46153846153846</v>
      </c>
      <c r="G11" s="1">
        <v>20</v>
      </c>
      <c r="H11" s="1">
        <f t="shared" si="4"/>
        <v>80</v>
      </c>
      <c r="I11" s="1" t="str">
        <f t="shared" si="5"/>
        <v>Perfect</v>
      </c>
    </row>
    <row r="12" spans="1:9" ht="38.25" customHeight="1" x14ac:dyDescent="0.25">
      <c r="A12" s="1">
        <f t="shared" si="0"/>
        <v>11</v>
      </c>
      <c r="B12" s="1" t="str">
        <f t="shared" si="2"/>
        <v>MySQL</v>
      </c>
      <c r="C12" s="7" t="s">
        <v>21</v>
      </c>
      <c r="D12" s="2" t="str">
        <f t="shared" si="1"/>
        <v>11. MySQL Delete Statement, MySQL Select Query, Select Specific fields</v>
      </c>
      <c r="E12" s="1">
        <f t="shared" si="3"/>
        <v>60</v>
      </c>
      <c r="F12" s="3">
        <f>IF(E12="","",(SUM($E$2:E12)*100)/(SUM($E$2:E98)))</f>
        <v>42.307692307692307</v>
      </c>
      <c r="G12" s="1">
        <v>0</v>
      </c>
      <c r="H12" s="1">
        <f t="shared" si="4"/>
        <v>100</v>
      </c>
      <c r="I12" s="1" t="str">
        <f t="shared" si="5"/>
        <v>Perfect</v>
      </c>
    </row>
    <row r="13" spans="1:9" ht="38.25" customHeight="1" x14ac:dyDescent="0.25">
      <c r="A13" s="1">
        <f t="shared" si="0"/>
        <v>12</v>
      </c>
      <c r="B13" s="1" t="str">
        <f t="shared" si="2"/>
        <v>MySQL</v>
      </c>
      <c r="C13" s="7" t="s">
        <v>22</v>
      </c>
      <c r="D13" s="2" t="str">
        <f t="shared" si="1"/>
        <v>12. MySQL where Clause, And condition, Or condition, with And &amp; Or condition</v>
      </c>
      <c r="E13" s="1">
        <f t="shared" si="3"/>
        <v>60</v>
      </c>
      <c r="F13" s="3">
        <f>IF(E13="","",(SUM($E$2:E13)*100)/(SUM($E$2:E99)))</f>
        <v>46.153846153846153</v>
      </c>
      <c r="G13" s="1">
        <v>30</v>
      </c>
      <c r="H13" s="1">
        <f t="shared" si="4"/>
        <v>70</v>
      </c>
      <c r="I13" s="1" t="str">
        <f t="shared" si="5"/>
        <v>Perfect</v>
      </c>
    </row>
    <row r="14" spans="1:9" ht="38.25" customHeight="1" x14ac:dyDescent="0.25">
      <c r="A14" s="1">
        <f t="shared" si="0"/>
        <v>13</v>
      </c>
      <c r="B14" s="1" t="str">
        <f t="shared" si="2"/>
        <v>MySQL</v>
      </c>
      <c r="C14" s="7" t="s">
        <v>23</v>
      </c>
      <c r="D14" s="2" t="str">
        <f t="shared" si="1"/>
        <v>13. MySQL Distinct Clause, with single expression, with multiple expression</v>
      </c>
      <c r="E14" s="1">
        <f t="shared" si="3"/>
        <v>60</v>
      </c>
      <c r="F14" s="3">
        <f>IF(E14="","",(SUM($E$2:E14)*100)/(SUM($E$2:E100)))</f>
        <v>50</v>
      </c>
      <c r="G14" s="1">
        <v>20</v>
      </c>
      <c r="H14" s="1">
        <f t="shared" si="4"/>
        <v>80</v>
      </c>
      <c r="I14" s="1" t="str">
        <f t="shared" si="5"/>
        <v>Perfect</v>
      </c>
    </row>
    <row r="15" spans="1:9" ht="38.25" customHeight="1" x14ac:dyDescent="0.25">
      <c r="A15" s="1">
        <f t="shared" si="0"/>
        <v>14</v>
      </c>
      <c r="B15" s="1" t="str">
        <f t="shared" si="2"/>
        <v>MySQL</v>
      </c>
      <c r="C15" s="7" t="s">
        <v>24</v>
      </c>
      <c r="D15" s="2" t="str">
        <f t="shared" si="1"/>
        <v>14. MySQL From Clause, retrieve data from one table</v>
      </c>
      <c r="E15" s="1">
        <f t="shared" si="3"/>
        <v>60</v>
      </c>
      <c r="F15" s="3">
        <f>IF(E15="","",(SUM($E$2:E15)*100)/(SUM($E$2:E101)))</f>
        <v>53.846153846153847</v>
      </c>
      <c r="G15" s="1">
        <v>20</v>
      </c>
      <c r="H15" s="1">
        <f t="shared" si="4"/>
        <v>80</v>
      </c>
      <c r="I15" s="1" t="str">
        <f t="shared" si="5"/>
        <v>Perfect</v>
      </c>
    </row>
    <row r="16" spans="1:9" ht="38.25" customHeight="1" x14ac:dyDescent="0.25">
      <c r="A16" s="1">
        <f t="shared" si="0"/>
        <v>15</v>
      </c>
      <c r="B16" s="1" t="str">
        <f t="shared" si="2"/>
        <v>MySQL</v>
      </c>
      <c r="C16" s="7" t="s">
        <v>25</v>
      </c>
      <c r="D16" s="2" t="str">
        <f t="shared" si="1"/>
        <v>15. MySQL Order By Clause, with asc and desc attribute, Group by clause</v>
      </c>
      <c r="E16" s="1">
        <f t="shared" si="3"/>
        <v>60</v>
      </c>
      <c r="F16" s="3">
        <f>IF(E16="","",(SUM($E$2:E16)*100)/(SUM($E$2:E102)))</f>
        <v>57.692307692307693</v>
      </c>
      <c r="G16" s="1">
        <v>20</v>
      </c>
      <c r="H16" s="1">
        <f t="shared" si="4"/>
        <v>80</v>
      </c>
      <c r="I16" s="1" t="str">
        <f t="shared" si="5"/>
        <v>Perfect</v>
      </c>
    </row>
    <row r="17" spans="1:9" ht="38.25" customHeight="1" x14ac:dyDescent="0.25">
      <c r="A17" s="1"/>
      <c r="B17" s="1" t="str">
        <f t="shared" si="2"/>
        <v>MySQL</v>
      </c>
      <c r="C17" s="4" t="s">
        <v>1</v>
      </c>
      <c r="D17" s="4" t="s">
        <v>35</v>
      </c>
      <c r="E17" s="1">
        <f t="shared" si="3"/>
        <v>60</v>
      </c>
      <c r="F17" s="3">
        <f>IF(E17="","",(SUM($E$2:E17)*100)/(SUM($E$2:E103)))</f>
        <v>61.53846153846154</v>
      </c>
      <c r="G17" s="1">
        <v>20</v>
      </c>
      <c r="H17" s="1">
        <f t="shared" si="4"/>
        <v>80</v>
      </c>
      <c r="I17" s="1" t="str">
        <f t="shared" si="5"/>
        <v>Perfect</v>
      </c>
    </row>
    <row r="18" spans="1:9" ht="38.25" customHeight="1" x14ac:dyDescent="0.25">
      <c r="A18" s="1">
        <f t="shared" si="0"/>
        <v>17</v>
      </c>
      <c r="B18" s="1" t="str">
        <f t="shared" si="2"/>
        <v>MySQL</v>
      </c>
      <c r="C18" s="7" t="s">
        <v>26</v>
      </c>
      <c r="D18" s="2" t="str">
        <f t="shared" si="1"/>
        <v>17. MySQL Aggregate function : Max, Min, Avg, Sum, Count</v>
      </c>
      <c r="E18" s="1">
        <f t="shared" si="3"/>
        <v>60</v>
      </c>
      <c r="F18" s="3">
        <f>IF(E18="","",(SUM($E$2:E18)*100)/(SUM($E$2:E104)))</f>
        <v>65.384615384615387</v>
      </c>
      <c r="G18" s="1">
        <v>20</v>
      </c>
      <c r="H18" s="1">
        <f t="shared" si="4"/>
        <v>80</v>
      </c>
      <c r="I18" s="1" t="str">
        <f t="shared" si="5"/>
        <v>Perfect</v>
      </c>
    </row>
    <row r="19" spans="1:9" ht="38.25" customHeight="1" x14ac:dyDescent="0.25">
      <c r="A19" s="1">
        <f t="shared" si="0"/>
        <v>18</v>
      </c>
      <c r="B19" s="1" t="str">
        <f t="shared" si="2"/>
        <v>MySQL</v>
      </c>
      <c r="C19" s="7" t="s">
        <v>27</v>
      </c>
      <c r="D19" s="2" t="str">
        <f t="shared" si="1"/>
        <v>18. MySQL Having Clause, MySQL And Condition, MySQL Or Condition, MySQL And Or Condition</v>
      </c>
      <c r="E19" s="1">
        <f t="shared" si="3"/>
        <v>60</v>
      </c>
      <c r="F19" s="3">
        <f>IF(E19="","",(SUM($E$2:E19)*100)/(SUM($E$2:E105)))</f>
        <v>69.230769230769226</v>
      </c>
      <c r="G19" s="1">
        <v>0</v>
      </c>
      <c r="H19" s="1">
        <f t="shared" si="4"/>
        <v>100</v>
      </c>
      <c r="I19" s="1" t="str">
        <f t="shared" si="5"/>
        <v>Perfect</v>
      </c>
    </row>
    <row r="20" spans="1:9" ht="38.25" customHeight="1" x14ac:dyDescent="0.25">
      <c r="A20" s="1">
        <f t="shared" si="0"/>
        <v>19</v>
      </c>
      <c r="B20" s="1" t="str">
        <f t="shared" si="2"/>
        <v>MySQL</v>
      </c>
      <c r="C20" s="7" t="s">
        <v>28</v>
      </c>
      <c r="D20" s="2" t="str">
        <f t="shared" si="1"/>
        <v>19. MySQL Like Condition, using % operator, using _ operator, using Not Operator, In Condition</v>
      </c>
      <c r="E20" s="1">
        <f t="shared" si="3"/>
        <v>60</v>
      </c>
      <c r="F20" s="3">
        <f>IF(E20="","",(SUM($E$2:E20)*100)/(SUM($E$2:E106)))</f>
        <v>73.07692307692308</v>
      </c>
      <c r="G20" s="1">
        <v>0</v>
      </c>
      <c r="H20" s="1">
        <f t="shared" si="4"/>
        <v>100</v>
      </c>
      <c r="I20" s="1" t="str">
        <f t="shared" si="5"/>
        <v>Perfect</v>
      </c>
    </row>
    <row r="21" spans="1:9" ht="38.25" customHeight="1" x14ac:dyDescent="0.25">
      <c r="A21" s="1">
        <f t="shared" si="0"/>
        <v>20</v>
      </c>
      <c r="B21" s="1" t="str">
        <f t="shared" si="2"/>
        <v>MySQL</v>
      </c>
      <c r="C21" s="7" t="s">
        <v>29</v>
      </c>
      <c r="D21" s="2" t="str">
        <f t="shared" si="1"/>
        <v>20. MySQL Not Condition, Not with In Condition, Not with IsNull Condition, Between Operator</v>
      </c>
      <c r="E21" s="1">
        <f t="shared" si="3"/>
        <v>60</v>
      </c>
      <c r="F21" s="3">
        <f>IF(E21="","",(SUM($E$2:E21)*100)/(SUM($E$2:E107)))</f>
        <v>76.92307692307692</v>
      </c>
      <c r="G21" s="1">
        <v>0</v>
      </c>
      <c r="H21" s="1">
        <f t="shared" si="4"/>
        <v>100</v>
      </c>
      <c r="I21" s="1" t="str">
        <f t="shared" si="5"/>
        <v>Perfect</v>
      </c>
    </row>
    <row r="22" spans="1:9" ht="38.25" customHeight="1" x14ac:dyDescent="0.25">
      <c r="A22" s="1">
        <f t="shared" si="0"/>
        <v>21</v>
      </c>
      <c r="B22" s="1" t="str">
        <f t="shared" si="2"/>
        <v>MySQL</v>
      </c>
      <c r="C22" s="7" t="s">
        <v>30</v>
      </c>
      <c r="D22" s="2" t="str">
        <f t="shared" si="1"/>
        <v>21. MySQL IsNull Condition, Is Not Null condition, Between With Numeric Values , Between With date</v>
      </c>
      <c r="E22" s="1">
        <f t="shared" si="3"/>
        <v>60</v>
      </c>
      <c r="F22" s="3">
        <f>IF(E22="","",(SUM($E$2:E22)*100)/(SUM($E$2:E108)))</f>
        <v>80.769230769230774</v>
      </c>
      <c r="G22" s="1">
        <v>0</v>
      </c>
      <c r="H22" s="1">
        <f t="shared" si="4"/>
        <v>100</v>
      </c>
      <c r="I22" s="1" t="str">
        <f t="shared" si="5"/>
        <v>Perfect</v>
      </c>
    </row>
    <row r="23" spans="1:9" ht="38.25" customHeight="1" x14ac:dyDescent="0.25">
      <c r="A23" s="1">
        <f t="shared" si="0"/>
        <v>22</v>
      </c>
      <c r="B23" s="1" t="str">
        <f t="shared" si="2"/>
        <v>MySQL</v>
      </c>
      <c r="C23" s="7" t="s">
        <v>31</v>
      </c>
      <c r="D23" s="2" t="str">
        <f t="shared" si="1"/>
        <v>22. MySQL Joins : Inner Join, Left Outer Join, Right Outer Join</v>
      </c>
      <c r="E23" s="1">
        <f t="shared" si="3"/>
        <v>60</v>
      </c>
      <c r="F23" s="3">
        <f>IF(E23="","",(SUM($E$2:E23)*100)/(SUM($E$2:E109)))</f>
        <v>84.615384615384613</v>
      </c>
      <c r="G23" s="1">
        <v>0</v>
      </c>
      <c r="H23" s="1">
        <f t="shared" ref="H23:H25" si="6">IF(LEN(D24)&lt;1,"",100-G23)</f>
        <v>100</v>
      </c>
      <c r="I23" s="1" t="str">
        <f t="shared" ref="I23:I25" si="7">IF(LEN(D24)&lt;1,"",IF(LEN(D24) &lt;4,"Add Full Description", IF(LEN(D24)&gt;100,"Remove "&amp; LEN(D24)-100&amp; " Characters","Perfect")))</f>
        <v>Perfect</v>
      </c>
    </row>
    <row r="24" spans="1:9" ht="38.25" customHeight="1" x14ac:dyDescent="0.25">
      <c r="A24" s="1">
        <f t="shared" si="0"/>
        <v>23</v>
      </c>
      <c r="B24" s="1" t="str">
        <f t="shared" si="2"/>
        <v>MySQL</v>
      </c>
      <c r="C24" s="7" t="s">
        <v>32</v>
      </c>
      <c r="D24" s="2" t="str">
        <f t="shared" si="1"/>
        <v>23. MySQL First Function, MySQL Last Function, MySQL Comments,</v>
      </c>
      <c r="E24" s="1">
        <f t="shared" si="3"/>
        <v>60</v>
      </c>
      <c r="F24" s="3">
        <f>IF(E24="","",(SUM($E$2:E24)*100)/(SUM($E$2:E110)))</f>
        <v>88.461538461538467</v>
      </c>
      <c r="G24" s="1">
        <v>0</v>
      </c>
      <c r="H24" s="1">
        <f t="shared" si="6"/>
        <v>100</v>
      </c>
      <c r="I24" s="1" t="str">
        <f t="shared" si="7"/>
        <v>Perfect</v>
      </c>
    </row>
    <row r="25" spans="1:9" ht="38.25" customHeight="1" x14ac:dyDescent="0.25">
      <c r="A25" s="1">
        <f t="shared" si="0"/>
        <v>24</v>
      </c>
      <c r="B25" s="1" t="str">
        <f t="shared" si="2"/>
        <v>MySQL</v>
      </c>
      <c r="C25" s="7" t="s">
        <v>33</v>
      </c>
      <c r="D25" s="2" t="str">
        <f t="shared" si="1"/>
        <v>24. Project / Assignment</v>
      </c>
      <c r="E25" s="1">
        <f t="shared" si="3"/>
        <v>60</v>
      </c>
      <c r="F25" s="3">
        <f>IF(E25="","",(SUM($E$2:E25)*100)/(SUM($E$2:E111)))</f>
        <v>92.307692307692307</v>
      </c>
      <c r="G25" s="1">
        <v>0</v>
      </c>
      <c r="H25" s="1">
        <f t="shared" si="6"/>
        <v>100</v>
      </c>
      <c r="I25" s="1" t="str">
        <f t="shared" si="7"/>
        <v>Perfect</v>
      </c>
    </row>
    <row r="26" spans="1:9" ht="38.25" customHeight="1" x14ac:dyDescent="0.25">
      <c r="A26" s="1">
        <f t="shared" si="0"/>
        <v>25</v>
      </c>
      <c r="B26" s="1" t="str">
        <f t="shared" si="2"/>
        <v>MySQL</v>
      </c>
      <c r="C26" s="4" t="s">
        <v>2</v>
      </c>
      <c r="D26" s="4" t="str">
        <f t="shared" si="1"/>
        <v>25. Final Exam. Objective, Subjective and Practical. Passing Score: 70% each</v>
      </c>
      <c r="E26" s="1">
        <f t="shared" si="3"/>
        <v>60</v>
      </c>
      <c r="F26" s="3">
        <f>IF(E26="","",(SUM($E$2:E26)*100)/(SUM($E$2:E123)))</f>
        <v>96.15384615384616</v>
      </c>
      <c r="G26" s="1">
        <v>100</v>
      </c>
      <c r="H26" s="1">
        <f>IF(LEN(D26)&lt;1,"",100-G26)</f>
        <v>0</v>
      </c>
      <c r="I26" s="1" t="str">
        <f>IF(LEN(D26)&lt;1,"",IF(LEN(D26) &lt;4,"Add Full Description", IF(LEN(D26)&gt;100,"Remove "&amp; LEN(D26)-100&amp; " Characters","Perfect")))</f>
        <v>Perfect</v>
      </c>
    </row>
    <row r="27" spans="1:9" ht="38.25" customHeight="1" x14ac:dyDescent="0.25">
      <c r="A27" s="1">
        <f t="shared" si="0"/>
        <v>26</v>
      </c>
      <c r="B27" s="1" t="str">
        <f t="shared" si="2"/>
        <v>MySQL</v>
      </c>
      <c r="C27" s="4" t="s">
        <v>36</v>
      </c>
      <c r="D27" s="4" t="str">
        <f t="shared" si="1"/>
        <v>26. Submit Training Completion Mail, Photograph &amp; Adhar card for Final Certificate Process</v>
      </c>
      <c r="E27" s="1">
        <f t="shared" si="3"/>
        <v>60</v>
      </c>
      <c r="F27" s="3">
        <f>IF(E27="","",(SUM($E$2:E27)*100)/(SUM($E$2:E124)))</f>
        <v>100</v>
      </c>
      <c r="G27" s="1">
        <v>100</v>
      </c>
      <c r="H27" s="1">
        <f>IF(LEN(D27)&lt;1,"",100-G27)</f>
        <v>0</v>
      </c>
      <c r="I27" s="1" t="str">
        <f>IF(LEN(D27)&lt;1,"",IF(LEN(D27) &lt;4,"Add Full Description", IF(LEN(D27)&gt;100,"Remove "&amp; LEN(D27)-100&amp; " Characters","Perfect")))</f>
        <v>Perfect</v>
      </c>
    </row>
  </sheetData>
  <conditionalFormatting sqref="I2:I27">
    <cfRule type="containsBlanks" dxfId="3" priority="1">
      <formula>LEN(TRIM(K2))=0</formula>
    </cfRule>
    <cfRule type="containsText" dxfId="2" priority="2" operator="containsText" text="Add Full Description">
      <formula>NOT(ISERROR(SEARCH(("Add Full Description"),(K2))))</formula>
    </cfRule>
    <cfRule type="containsText" dxfId="1" priority="3" operator="containsText" text="Remove">
      <formula>NOT(ISERROR(SEARCH(("Remove"),(K2))))</formula>
    </cfRule>
    <cfRule type="containsText" dxfId="0" priority="4" operator="containsText" text="Perfect">
      <formula>NOT(ISERROR(SEARCH(("Perfect"),(K2))))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Topics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Bascom Bridge Lab Coordinator</cp:lastModifiedBy>
  <dcterms:modified xsi:type="dcterms:W3CDTF">2024-12-24T09:41:26Z</dcterms:modified>
</cp:coreProperties>
</file>