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<sst xmlns="http://schemas.openxmlformats.org/spreadsheetml/2006/main" count="8" uniqueCount="8">
  <si>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Message Size</t>
  </si>
  <si>
    <t>Data Sent (GB)</t>
  </si>
  <si>
    <t>Elapsed Time – Run 1 (sec)</t>
  </si>
  <si>
    <t>Elapsed Time – Run 2 (sec)</t>
  </si>
  <si>
    <t>Elapsed Time – Run 3 (sec)</t>
  </si>
  <si>
    <t>Average Elapsed Time (sec)</t>
  </si>
  <si>
    <t>Bandwidth (GB/s)</t>
  </si>
  <si>
    <t>Latency (microseconds)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</si>
</sst>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readingOrder="0"/>
    </xf>
    <xf borderId="2" fillId="0" fontId="1" numFmtId="0" xfId="0" applyBorder="1" applyFont="1"/>
    <xf borderId="2" fillId="0" fontId="3" numFmtId="0" xfId="0" applyAlignment="1" applyBorder="1" applyFont="1">
      <alignment readingOrder="0"/>
    </xf>
    <xf borderId="3" fillId="0" fontId="1" numFmtId="0" xfId="0" applyBorder="1" applyFont="1"/>
    <xf borderId="4" fillId="0" fontId="2" numFmtId="0" xfId="0" applyBorder="1" applyFont="1"/>
    <xf borderId="0" fillId="0" fontId="1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6.71"/>
    <col customWidth="1" min="3" max="5" width="25.86"/>
    <col customWidth="1" min="6" max="6" width="26.71"/>
    <col customWidth="1" min="7" max="26" width="8.71"/>
  </cols>
  <sheetData>
    <row r="1" ht="12.75" customHeight="1">
      <c r="A1" s="1" t="s">
        <v>0</v>
      </c>
      <c r="B1" s="2">
        <v>100000.0</v>
      </c>
      <c r="C1" s="2">
        <v>200000.0</v>
      </c>
      <c r="D1" s="2">
        <v>300000.0</v>
      </c>
      <c r="E1" s="2">
        <v>400000.0</v>
      </c>
      <c r="F1" s="2">
        <v>500000.0</v>
      </c>
    </row>
    <row r="2" ht="12.75" customHeight="1">
      <c r="A2" s="1" t="s">
        <v>1</v>
      </c>
      <c r="B2" s="3">
        <f t="shared" ref="B2:F2" si="1">2*B1*1000000*4/(1024*1024*1024)</f>
        <v>745.0580597</v>
      </c>
      <c r="C2" s="3">
        <f t="shared" si="1"/>
        <v>1490.116119</v>
      </c>
      <c r="D2" s="3">
        <f t="shared" si="1"/>
        <v>2235.174179</v>
      </c>
      <c r="E2" s="3">
        <f t="shared" si="1"/>
        <v>2980.232239</v>
      </c>
      <c r="F2" s="3">
        <f t="shared" si="1"/>
        <v>3725.290298</v>
      </c>
    </row>
    <row r="3" ht="12.75" customHeight="1">
      <c r="A3" s="2" t="s">
        <v>2</v>
      </c>
      <c r="B3" s="4">
        <v>63.0105</v>
      </c>
      <c r="C3" s="4">
        <v>121.908</v>
      </c>
      <c r="D3" s="4">
        <v>183.644</v>
      </c>
      <c r="E3" s="4">
        <v>241.197</v>
      </c>
      <c r="F3" s="4">
        <v>301.142</v>
      </c>
    </row>
    <row r="4" ht="12.75" customHeight="1">
      <c r="A4" s="2" t="s">
        <v>3</v>
      </c>
      <c r="B4" s="4">
        <v>64.1665</v>
      </c>
      <c r="C4" s="4">
        <v>122.418</v>
      </c>
      <c r="D4" s="4">
        <v>181.183</v>
      </c>
      <c r="E4" s="4">
        <v>243.925</v>
      </c>
      <c r="F4" s="4">
        <v>303.405</v>
      </c>
    </row>
    <row r="5" ht="12.75" customHeight="1">
      <c r="A5" s="5" t="s">
        <v>4</v>
      </c>
      <c r="B5" s="6">
        <v>63.0443</v>
      </c>
      <c r="C5" s="6">
        <v>121.848</v>
      </c>
      <c r="D5" s="6">
        <v>179.055</v>
      </c>
      <c r="E5" s="6">
        <v>239.496</v>
      </c>
      <c r="F5" s="6">
        <v>297.749</v>
      </c>
    </row>
    <row r="6" ht="12.75" customHeight="1">
      <c r="A6" s="7" t="s">
        <v>5</v>
      </c>
      <c r="B6" s="8">
        <f t="shared" ref="B6:F6" si="2">AVERAGE(B3:B5)</f>
        <v>63.4071</v>
      </c>
      <c r="C6" s="8">
        <f t="shared" si="2"/>
        <v>122.058</v>
      </c>
      <c r="D6" s="8">
        <f t="shared" si="2"/>
        <v>181.294</v>
      </c>
      <c r="E6" s="8">
        <f t="shared" si="2"/>
        <v>241.5393333</v>
      </c>
      <c r="F6" s="8">
        <f t="shared" si="2"/>
        <v>300.7653333</v>
      </c>
    </row>
    <row r="7" ht="12.75" customHeight="1"/>
    <row r="8" ht="12.75" customHeight="1"/>
    <row r="9" ht="12.75" customHeight="1">
      <c r="A9" s="9" t="s">
        <v>6</v>
      </c>
      <c r="B9" s="10">
        <f>1/SLOPE($B$6:$F$6,$B$2:$F$2)</f>
        <v>12.53888957</v>
      </c>
    </row>
    <row r="10" ht="12.75" customHeight="1">
      <c r="A10" s="9" t="s">
        <v>7</v>
      </c>
      <c r="B10" s="10">
        <f>INTERCEPT($B$6:$F$6,$B$2:$F$2)</f>
        <v>3.553413333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