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InformesElectro\TP3\"/>
    </mc:Choice>
  </mc:AlternateContent>
  <xr:revisionPtr revIDLastSave="0" documentId="13_ncr:1_{97AE87A5-5CA4-45CB-A535-30D20B0D9CE6}" xr6:coauthVersionLast="32" xr6:coauthVersionMax="32" xr10:uidLastSave="{00000000-0000-0000-0000-000000000000}"/>
  <bookViews>
    <workbookView xWindow="0" yWindow="0" windowWidth="14380" windowHeight="4100" xr2:uid="{A3A859C2-6CC3-49AB-87AC-DEFDF2AC605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L6" i="1" l="1"/>
  <c r="O6" i="1" s="1"/>
  <c r="J4" i="1"/>
  <c r="L4" i="1"/>
  <c r="N4" i="1" s="1"/>
  <c r="J5" i="1"/>
  <c r="L5" i="1"/>
  <c r="P5" i="1" s="1"/>
  <c r="J6" i="1"/>
  <c r="J7" i="1"/>
  <c r="L7" i="1"/>
  <c r="P7" i="1" s="1"/>
  <c r="J8" i="1"/>
  <c r="L8" i="1"/>
  <c r="O8" i="1" s="1"/>
  <c r="J9" i="1"/>
  <c r="L9" i="1"/>
  <c r="P9" i="1" s="1"/>
  <c r="J10" i="1"/>
  <c r="L10" i="1"/>
  <c r="O10" i="1" s="1"/>
  <c r="O4" i="1" l="1"/>
  <c r="N5" i="1"/>
  <c r="P4" i="1"/>
  <c r="O5" i="1"/>
  <c r="P10" i="1"/>
  <c r="N10" i="1"/>
  <c r="N9" i="1"/>
  <c r="O9" i="1"/>
  <c r="N8" i="1"/>
  <c r="P8" i="1"/>
  <c r="N7" i="1"/>
  <c r="O7" i="1"/>
  <c r="P6" i="1"/>
  <c r="N6" i="1"/>
</calcChain>
</file>

<file path=xl/sharedStrings.xml><?xml version="1.0" encoding="utf-8"?>
<sst xmlns="http://schemas.openxmlformats.org/spreadsheetml/2006/main" count="21" uniqueCount="21">
  <si>
    <t>U</t>
  </si>
  <si>
    <t>I</t>
  </si>
  <si>
    <t>P</t>
  </si>
  <si>
    <t>Ir</t>
  </si>
  <si>
    <t>Il</t>
  </si>
  <si>
    <t>IC</t>
  </si>
  <si>
    <t>R</t>
  </si>
  <si>
    <t>L</t>
  </si>
  <si>
    <t>C</t>
  </si>
  <si>
    <t>R-L</t>
  </si>
  <si>
    <t>R-C</t>
  </si>
  <si>
    <t>L-C</t>
  </si>
  <si>
    <t>R-L-C</t>
  </si>
  <si>
    <t>deltap</t>
  </si>
  <si>
    <t>P'=P-deltap</t>
  </si>
  <si>
    <t>Q</t>
  </si>
  <si>
    <t>S</t>
  </si>
  <si>
    <t>Xl</t>
  </si>
  <si>
    <t>Xc con 20uF</t>
  </si>
  <si>
    <t>Esta otra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</si>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</sst>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5BBA-3DAF-4E23-8D70-559EA97E0D9E}">
  <dimension ref="A3:P15"/>
  <sheetViews>
    <sheetView tabSelected="1" workbookViewId="0"/>
  </sheetViews>
  <sheetFormatPr baseColWidth="10" defaultRowHeight="14.5" x14ac:dyDescent="0.35"/>
  <cols>
    <col min="11" max="11" width="11.1796875" bestFit="1" customWidth="1"/>
    <col min="13" max="13" width="11.1796875" bestFit="1" customWidth="1"/>
    <col min="15" max="15" width="11.1796875" bestFit="1" customWidth="1"/>
  </cols>
  <sheetData>
    <row r="3" spans="1:16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13</v>
      </c>
      <c r="J3" t="s">
        <v>14</v>
      </c>
      <c r="K3" t="s">
        <v>15</v>
      </c>
      <c r="L3" t="s">
        <v>16</v>
      </c>
    </row>
    <row r="4" spans="1:16" x14ac:dyDescent="0.35">
      <c r="A4" s="4" t="s">
        <v>6</v>
      </c>
      <c r="B4" s="4">
        <v>101</v>
      </c>
      <c r="C4" s="4">
        <v>0.34</v>
      </c>
      <c r="D4" s="4">
        <v>32</v>
      </c>
      <c r="E4" s="4">
        <v>0.3</v>
      </c>
      <c r="F4" s="4">
        <v>0</v>
      </c>
      <c r="G4" s="4">
        <v>0</v>
      </c>
      <c r="H4" s="4"/>
      <c r="I4" s="4">
        <v>0.44</v>
      </c>
      <c r="J4" s="4">
        <f t="shared" ref="J4:J10" si="0">D4-I4</f>
        <v>31.56</v>
      </c>
      <c r="K4" s="4">
        <v>0</v>
      </c>
      <c r="L4" s="4">
        <f t="shared" ref="L4:L10" si="1">C4*B4</f>
        <v>34.340000000000003</v>
      </c>
      <c r="N4">
        <f>COS(ASIN(K4/L4))</f>
        <v>1</v>
      </c>
      <c r="O4">
        <f t="shared" ref="O4:O10" si="2">(C4/B4)*(D4/L4)</f>
        <v>3.1369473581021471E-3</v>
      </c>
      <c r="P4">
        <f t="shared" ref="P4:P10" si="3">(C4/B4)*(-K4/L4)</f>
        <v>0</v>
      </c>
    </row>
    <row r="5" spans="1:16" x14ac:dyDescent="0.35">
      <c r="A5" s="4" t="s">
        <v>7</v>
      </c>
      <c r="B5" s="4">
        <v>101</v>
      </c>
      <c r="C5" s="4">
        <v>0.74</v>
      </c>
      <c r="D5" s="4">
        <v>12</v>
      </c>
      <c r="E5" s="4">
        <v>0</v>
      </c>
      <c r="F5" s="4">
        <v>0.72499999999999998</v>
      </c>
      <c r="G5" s="4">
        <v>0</v>
      </c>
      <c r="H5" s="4"/>
      <c r="I5" s="4">
        <v>0.44</v>
      </c>
      <c r="J5" s="4">
        <f t="shared" si="0"/>
        <v>11.56</v>
      </c>
      <c r="K5" s="4">
        <v>73.739999999999995</v>
      </c>
      <c r="L5" s="4">
        <f t="shared" si="1"/>
        <v>74.739999999999995</v>
      </c>
      <c r="N5">
        <f t="shared" ref="N5:N10" si="4">COS(ASIN(K5/L5))</f>
        <v>0.16303501430803102</v>
      </c>
      <c r="O5">
        <f t="shared" si="2"/>
        <v>1.1763552592883053E-3</v>
      </c>
      <c r="P5">
        <f t="shared" si="3"/>
        <v>-7.2287030683266347E-3</v>
      </c>
    </row>
    <row r="6" spans="1:16" x14ac:dyDescent="0.35">
      <c r="A6" s="1" t="s">
        <v>8</v>
      </c>
      <c r="B6" s="4">
        <v>101</v>
      </c>
      <c r="C6" s="1">
        <f>0.79</f>
        <v>0.79</v>
      </c>
      <c r="D6" s="4">
        <v>2</v>
      </c>
      <c r="E6" s="4">
        <v>0</v>
      </c>
      <c r="F6" s="4">
        <v>0</v>
      </c>
      <c r="G6" s="1">
        <v>0.65</v>
      </c>
      <c r="H6" s="1"/>
      <c r="I6" s="4">
        <v>0.44</v>
      </c>
      <c r="J6" s="4">
        <f t="shared" si="0"/>
        <v>1.56</v>
      </c>
      <c r="K6" s="3">
        <v>-64.09</v>
      </c>
      <c r="L6" s="1">
        <f t="shared" si="1"/>
        <v>79.790000000000006</v>
      </c>
      <c r="N6">
        <f t="shared" si="4"/>
        <v>0.59566430471093301</v>
      </c>
      <c r="O6">
        <f t="shared" si="2"/>
        <v>1.9605920988138416E-4</v>
      </c>
      <c r="P6">
        <f t="shared" si="3"/>
        <v>6.2827173806489552E-3</v>
      </c>
    </row>
    <row r="7" spans="1:16" x14ac:dyDescent="0.35">
      <c r="A7" t="s">
        <v>9</v>
      </c>
      <c r="B7">
        <v>101</v>
      </c>
      <c r="C7" s="1">
        <v>1.06</v>
      </c>
      <c r="D7">
        <v>42</v>
      </c>
      <c r="E7">
        <v>0.3</v>
      </c>
      <c r="F7">
        <v>0.72499999999999998</v>
      </c>
      <c r="G7" s="1">
        <v>0</v>
      </c>
      <c r="I7">
        <v>0.44</v>
      </c>
      <c r="J7">
        <f t="shared" si="0"/>
        <v>41.56</v>
      </c>
      <c r="K7" s="2">
        <v>73.739999999999995</v>
      </c>
      <c r="L7" s="1">
        <f t="shared" si="1"/>
        <v>107.06</v>
      </c>
      <c r="N7">
        <f t="shared" si="4"/>
        <v>0.72497740340032457</v>
      </c>
      <c r="O7">
        <f t="shared" si="2"/>
        <v>4.1172434075090678E-3</v>
      </c>
      <c r="P7">
        <f t="shared" si="3"/>
        <v>-7.2287030683266347E-3</v>
      </c>
    </row>
    <row r="8" spans="1:16" x14ac:dyDescent="0.35">
      <c r="A8" t="s">
        <v>10</v>
      </c>
      <c r="B8">
        <v>101</v>
      </c>
      <c r="C8" s="1">
        <v>0.66</v>
      </c>
      <c r="D8">
        <v>31.5</v>
      </c>
      <c r="E8">
        <v>0.3</v>
      </c>
      <c r="F8">
        <v>0</v>
      </c>
      <c r="G8" s="1">
        <v>0.65</v>
      </c>
      <c r="I8">
        <v>0.44</v>
      </c>
      <c r="J8">
        <f t="shared" si="0"/>
        <v>31.06</v>
      </c>
      <c r="K8" s="2">
        <v>-64.09</v>
      </c>
      <c r="L8" s="1">
        <f t="shared" si="1"/>
        <v>66.66</v>
      </c>
      <c r="N8">
        <f t="shared" si="4"/>
        <v>0.27499329265636252</v>
      </c>
      <c r="O8">
        <f t="shared" si="2"/>
        <v>3.0879325556318012E-3</v>
      </c>
      <c r="P8">
        <f t="shared" si="3"/>
        <v>6.282717380648957E-3</v>
      </c>
    </row>
    <row r="9" spans="1:16" x14ac:dyDescent="0.35">
      <c r="A9" t="s">
        <v>11</v>
      </c>
      <c r="B9">
        <v>101</v>
      </c>
      <c r="C9" s="1">
        <v>0.14000000000000001</v>
      </c>
      <c r="D9">
        <v>12</v>
      </c>
      <c r="E9">
        <v>0</v>
      </c>
      <c r="F9">
        <v>0.72499999999999998</v>
      </c>
      <c r="G9" s="1">
        <v>0.65</v>
      </c>
      <c r="I9">
        <v>0.44</v>
      </c>
      <c r="J9">
        <f t="shared" si="0"/>
        <v>11.56</v>
      </c>
      <c r="K9" s="3">
        <v>6.4969999999999999</v>
      </c>
      <c r="L9" s="1">
        <f t="shared" si="1"/>
        <v>14.14</v>
      </c>
      <c r="N9">
        <f t="shared" si="4"/>
        <v>0.88818984295111747</v>
      </c>
      <c r="O9">
        <f t="shared" si="2"/>
        <v>1.1763552592883053E-3</v>
      </c>
      <c r="P9">
        <f t="shared" si="3"/>
        <v>-6.3689834329967655E-4</v>
      </c>
    </row>
    <row r="10" spans="1:16" x14ac:dyDescent="0.35">
      <c r="A10" t="s">
        <v>12</v>
      </c>
      <c r="B10">
        <v>101</v>
      </c>
      <c r="C10" s="1">
        <v>0.42</v>
      </c>
      <c r="D10">
        <v>42</v>
      </c>
      <c r="E10">
        <v>0.3</v>
      </c>
      <c r="F10">
        <v>0.72499999999999998</v>
      </c>
      <c r="G10" s="1">
        <v>0.65</v>
      </c>
      <c r="I10">
        <v>0.44</v>
      </c>
      <c r="J10">
        <f t="shared" si="0"/>
        <v>41.56</v>
      </c>
      <c r="K10" s="3">
        <v>6.4969999999999999</v>
      </c>
      <c r="L10" s="1">
        <f t="shared" si="1"/>
        <v>42.42</v>
      </c>
      <c r="N10">
        <f t="shared" si="4"/>
        <v>0.98820157621596905</v>
      </c>
      <c r="O10">
        <f t="shared" si="2"/>
        <v>4.1172434075090678E-3</v>
      </c>
      <c r="P10">
        <f t="shared" si="3"/>
        <v>-6.3689834329967645E-4</v>
      </c>
    </row>
    <row r="13" spans="1:16" x14ac:dyDescent="0.35">
      <c r="A13" t="s">
        <v>19</v>
      </c>
      <c r="B13" t="s">
        <v>20</v>
      </c>
    </row>
    <row r="14" spans="1:16" x14ac:dyDescent="0.35">
      <c r="A14" t="s">
        <v>18</v>
      </c>
      <c r="B14" t="s">
        <v>17</v>
      </c>
    </row>
    <row r="15" spans="1:16" x14ac:dyDescent="0.35">
      <c r="A15">
        <v>159.155</v>
      </c>
      <c r="B15">
        <v>140.30000000000001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2018-05-09T02:08:09Z</dcterms:created>
  <dcterms:modified xsi:type="dcterms:W3CDTF">2018-05-10T02:04:42Z</dcterms:modified>
</cp:coreProperties>
</file>