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330" windowWidth="11100" windowHeight="6090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44525"/>
</workbook>
</file>

<file path=xl/calcChain.xml><?xml version="1.0" encoding="utf-8"?>
<calcChain xmlns="http://schemas.openxmlformats.org/spreadsheetml/2006/main"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3" i="7"/>
  <c r="BO4" i="7"/>
  <c r="BO5" i="7"/>
  <c r="BO6" i="7"/>
  <c r="BO7" i="7"/>
  <c r="BO8" i="7"/>
  <c r="BO9" i="7"/>
  <c r="BO10" i="7"/>
  <c r="BO11" i="7"/>
  <c r="BO12" i="7"/>
  <c r="BO13" i="7"/>
  <c r="BO14" i="7"/>
  <c r="BO15" i="7"/>
  <c r="BO16" i="7"/>
  <c r="BO17" i="7"/>
  <c r="BO18" i="7"/>
  <c r="BO19" i="7"/>
  <c r="BO20" i="7"/>
  <c r="BO21" i="7"/>
  <c r="BO22" i="7"/>
  <c r="BO23" i="7"/>
  <c r="BO24" i="7"/>
  <c r="BO25" i="7"/>
  <c r="BO26" i="7"/>
  <c r="BO27" i="7"/>
  <c r="BO28" i="7"/>
  <c r="BO29" i="7"/>
  <c r="BO30" i="7"/>
  <c r="BO31" i="7"/>
  <c r="BO32" i="7"/>
  <c r="BO33" i="7"/>
  <c r="BO34" i="7"/>
  <c r="BO35" i="7"/>
  <c r="BO36" i="7"/>
  <c r="BO37" i="7"/>
  <c r="BO38" i="7"/>
  <c r="BO39" i="7"/>
  <c r="BO40" i="7"/>
  <c r="BO41" i="7"/>
  <c r="BO2" i="7"/>
  <c r="AD4" i="1"/>
  <c r="AC4" i="1"/>
  <c r="AD5" i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C15" i="1"/>
  <c r="AD16" i="1"/>
  <c r="AC16" i="1"/>
  <c r="AD17" i="1"/>
  <c r="AC17" i="1"/>
  <c r="AD18" i="1"/>
  <c r="AC18" i="1"/>
  <c r="AD19" i="1"/>
  <c r="AC19" i="1"/>
  <c r="AD20" i="1"/>
  <c r="AC20" i="1"/>
  <c r="AD21" i="1"/>
  <c r="AC21" i="1"/>
  <c r="AD22" i="1"/>
  <c r="AC22" i="1"/>
  <c r="AD23" i="1"/>
  <c r="AC23" i="1"/>
  <c r="AD24" i="1"/>
  <c r="AC24" i="1"/>
  <c r="AD25" i="1"/>
  <c r="AC25" i="1"/>
  <c r="AD26" i="1"/>
  <c r="AC26" i="1"/>
  <c r="AD27" i="1"/>
  <c r="AE27" i="1"/>
  <c r="BK26" i="7"/>
  <c r="BL26" i="7" s="1"/>
  <c r="BM26" i="7" s="1"/>
  <c r="BN26" i="7" s="1"/>
  <c r="AC27" i="1"/>
  <c r="AD28" i="1"/>
  <c r="AC28" i="1"/>
  <c r="AE28" i="1"/>
  <c r="AD29" i="1"/>
  <c r="AC29" i="1"/>
  <c r="AE29" i="1"/>
  <c r="BK28" i="7"/>
  <c r="BL28" i="7"/>
  <c r="BM28" i="7" s="1"/>
  <c r="BN28" i="7" s="1"/>
  <c r="AD30" i="1"/>
  <c r="AE30" i="1"/>
  <c r="AF30" i="1"/>
  <c r="AC30" i="1"/>
  <c r="BK29" i="7"/>
  <c r="BL29" i="7"/>
  <c r="BM29" i="7" s="1"/>
  <c r="BN29" i="7" s="1"/>
  <c r="AD31" i="1"/>
  <c r="AE31" i="1"/>
  <c r="BK30" i="7"/>
  <c r="AC31" i="1"/>
  <c r="BL30" i="7"/>
  <c r="BM30" i="7"/>
  <c r="BN30" i="7" s="1"/>
  <c r="AD32" i="1"/>
  <c r="AC32" i="1"/>
  <c r="AE32" i="1"/>
  <c r="AD33" i="1"/>
  <c r="AC33" i="1"/>
  <c r="AE33" i="1"/>
  <c r="BK32" i="7"/>
  <c r="BL32" i="7" s="1"/>
  <c r="BM32" i="7" s="1"/>
  <c r="BN32" i="7" s="1"/>
  <c r="AD34" i="1"/>
  <c r="AE34" i="1"/>
  <c r="AF34" i="1"/>
  <c r="BJ33" i="7"/>
  <c r="AC34" i="1"/>
  <c r="AD35" i="1"/>
  <c r="AE35" i="1"/>
  <c r="BK34" i="7"/>
  <c r="BL34" i="7"/>
  <c r="BM34" i="7" s="1"/>
  <c r="BN34" i="7" s="1"/>
  <c r="AC35" i="1"/>
  <c r="AD36" i="1"/>
  <c r="AC36" i="1"/>
  <c r="AE36" i="1"/>
  <c r="AD37" i="1"/>
  <c r="AC37" i="1"/>
  <c r="AE37" i="1"/>
  <c r="BK36" i="7"/>
  <c r="BL36" i="7" s="1"/>
  <c r="BM36" i="7" s="1"/>
  <c r="BN36" i="7" s="1"/>
  <c r="AD38" i="1"/>
  <c r="AE38" i="1"/>
  <c r="AF38" i="1"/>
  <c r="AC38" i="1"/>
  <c r="BK37" i="7"/>
  <c r="BL37" i="7" s="1"/>
  <c r="BM37" i="7" s="1"/>
  <c r="BN37" i="7" s="1"/>
  <c r="AD39" i="1"/>
  <c r="AE39" i="1"/>
  <c r="BK38" i="7"/>
  <c r="AC39" i="1"/>
  <c r="BL38" i="7"/>
  <c r="BM38" i="7" s="1"/>
  <c r="BN38" i="7" s="1"/>
  <c r="AD40" i="1"/>
  <c r="AC40" i="1"/>
  <c r="AE40" i="1"/>
  <c r="AD41" i="1"/>
  <c r="AC41" i="1"/>
  <c r="AE41" i="1"/>
  <c r="BK40" i="7"/>
  <c r="BL40" i="7"/>
  <c r="BM40" i="7" s="1"/>
  <c r="BN40" i="7" s="1"/>
  <c r="AD42" i="1"/>
  <c r="AE42" i="1"/>
  <c r="AF42" i="1"/>
  <c r="BJ41" i="7"/>
  <c r="AC42" i="1"/>
  <c r="AD3" i="1"/>
  <c r="AC3" i="1"/>
  <c r="AF29" i="1"/>
  <c r="BJ28" i="7"/>
  <c r="BJ29" i="7"/>
  <c r="AF33" i="1"/>
  <c r="BJ32" i="7"/>
  <c r="AF37" i="1"/>
  <c r="BJ36" i="7"/>
  <c r="BJ37" i="7"/>
  <c r="AF41" i="1"/>
  <c r="BJ40" i="7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 s="1"/>
  <c r="BG10" i="7"/>
  <c r="BH10" i="7" s="1"/>
  <c r="BG11" i="7"/>
  <c r="BH11" i="7" s="1"/>
  <c r="BG12" i="7"/>
  <c r="BH12" i="7" s="1"/>
  <c r="BG13" i="7"/>
  <c r="BH13" i="7" s="1"/>
  <c r="BG14" i="7"/>
  <c r="BH14" i="7" s="1"/>
  <c r="BG15" i="7"/>
  <c r="BH15" i="7" s="1"/>
  <c r="BG16" i="7"/>
  <c r="BH16" i="7" s="1"/>
  <c r="BG17" i="7"/>
  <c r="BH17" i="7" s="1"/>
  <c r="BG18" i="7"/>
  <c r="BH18" i="7" s="1"/>
  <c r="BG19" i="7"/>
  <c r="BH19" i="7" s="1"/>
  <c r="BG20" i="7"/>
  <c r="BH20" i="7" s="1"/>
  <c r="BG21" i="7"/>
  <c r="BH21" i="7" s="1"/>
  <c r="BG22" i="7"/>
  <c r="BH22" i="7" s="1"/>
  <c r="BG23" i="7"/>
  <c r="BH23" i="7" s="1"/>
  <c r="BG24" i="7"/>
  <c r="BH24" i="7" s="1"/>
  <c r="BG25" i="7"/>
  <c r="BH25" i="7" s="1"/>
  <c r="BG26" i="7"/>
  <c r="BH26" i="7" s="1"/>
  <c r="BG27" i="7"/>
  <c r="BH27" i="7" s="1"/>
  <c r="BG28" i="7"/>
  <c r="BH28" i="7" s="1"/>
  <c r="BG29" i="7"/>
  <c r="BH29" i="7" s="1"/>
  <c r="BG30" i="7"/>
  <c r="BH30" i="7" s="1"/>
  <c r="BG31" i="7"/>
  <c r="BH31" i="7" s="1"/>
  <c r="BG32" i="7"/>
  <c r="BH32" i="7" s="1"/>
  <c r="BG33" i="7"/>
  <c r="BH33" i="7" s="1"/>
  <c r="BG34" i="7"/>
  <c r="BH34" i="7" s="1"/>
  <c r="BG35" i="7"/>
  <c r="BH35" i="7" s="1"/>
  <c r="BG36" i="7"/>
  <c r="BH36" i="7" s="1"/>
  <c r="BG37" i="7"/>
  <c r="BH37" i="7" s="1"/>
  <c r="BG38" i="7"/>
  <c r="BH38" i="7" s="1"/>
  <c r="BG39" i="7"/>
  <c r="BH39" i="7" s="1"/>
  <c r="BG40" i="7"/>
  <c r="BH40" i="7" s="1"/>
  <c r="BG41" i="7"/>
  <c r="BH41" i="7" s="1"/>
  <c r="BG3" i="7"/>
  <c r="BH3" i="7" s="1"/>
  <c r="BG4" i="7"/>
  <c r="BH4" i="7" s="1"/>
  <c r="BG5" i="7"/>
  <c r="BH5" i="7" s="1"/>
  <c r="BG6" i="7"/>
  <c r="BH6" i="7" s="1"/>
  <c r="BG7" i="7"/>
  <c r="BH7" i="7" s="1"/>
  <c r="BG8" i="7"/>
  <c r="BH8" i="7" s="1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1" i="1"/>
  <c r="AH40" i="1"/>
  <c r="AH39" i="1"/>
  <c r="AH38" i="1"/>
  <c r="AH37" i="1"/>
  <c r="AH27" i="1"/>
  <c r="AH28" i="1"/>
  <c r="AH29" i="1"/>
  <c r="AH30" i="1"/>
  <c r="AH31" i="1"/>
  <c r="AH32" i="1"/>
  <c r="AH33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O7" i="5" s="1"/>
  <c r="P3" i="5"/>
  <c r="P7" i="5" s="1"/>
  <c r="Q3" i="5"/>
  <c r="Q7" i="5"/>
  <c r="Q10" i="5" s="1"/>
  <c r="R3" i="5"/>
  <c r="S3" i="5"/>
  <c r="S7" i="5" s="1"/>
  <c r="T3" i="5"/>
  <c r="U3" i="5"/>
  <c r="U7" i="5" s="1"/>
  <c r="R7" i="5"/>
  <c r="R10" i="5" s="1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 s="1"/>
  <c r="Q11" i="5"/>
  <c r="BK39" i="7"/>
  <c r="BL39" i="7"/>
  <c r="BM39" i="7" s="1"/>
  <c r="BN39" i="7" s="1"/>
  <c r="AF40" i="1"/>
  <c r="BJ39" i="7"/>
  <c r="AH34" i="1"/>
  <c r="AH42" i="1"/>
  <c r="AF39" i="1"/>
  <c r="BJ38" i="7"/>
  <c r="AF35" i="1"/>
  <c r="BJ34" i="7"/>
  <c r="AF31" i="1"/>
  <c r="BJ30" i="7"/>
  <c r="AF27" i="1"/>
  <c r="BJ26" i="7"/>
  <c r="BK41" i="7"/>
  <c r="BL41" i="7" s="1"/>
  <c r="BM41" i="7" s="1"/>
  <c r="BN41" i="7" s="1"/>
  <c r="BK35" i="7"/>
  <c r="BL35" i="7" s="1"/>
  <c r="BM35" i="7" s="1"/>
  <c r="BN35" i="7" s="1"/>
  <c r="AF36" i="1"/>
  <c r="BJ35" i="7"/>
  <c r="BK33" i="7"/>
  <c r="BL33" i="7" s="1"/>
  <c r="BM33" i="7" s="1"/>
  <c r="BN33" i="7" s="1"/>
  <c r="BK27" i="7"/>
  <c r="BL27" i="7" s="1"/>
  <c r="BM27" i="7" s="1"/>
  <c r="BN27" i="7" s="1"/>
  <c r="AF28" i="1"/>
  <c r="BJ27" i="7"/>
  <c r="BK31" i="7"/>
  <c r="BL31" i="7" s="1"/>
  <c r="BM31" i="7" s="1"/>
  <c r="BN31" i="7" s="1"/>
  <c r="AF32" i="1"/>
  <c r="BJ31" i="7"/>
  <c r="AE15" i="1"/>
  <c r="BK14" i="7" s="1"/>
  <c r="BL14" i="7" s="1"/>
  <c r="BM14" i="7" s="1"/>
  <c r="BN14" i="7" s="1"/>
  <c r="U10" i="5" l="1"/>
  <c r="U11" i="5"/>
  <c r="R11" i="5"/>
  <c r="T7" i="5"/>
  <c r="T10" i="5" s="1"/>
  <c r="AB43" i="1"/>
  <c r="AE25" i="1"/>
  <c r="AH23" i="1"/>
  <c r="AE19" i="1"/>
  <c r="BK18" i="7" s="1"/>
  <c r="BL18" i="7" s="1"/>
  <c r="BM18" i="7" s="1"/>
  <c r="BN18" i="7" s="1"/>
  <c r="AH17" i="1"/>
  <c r="AH15" i="1"/>
  <c r="T11" i="5"/>
  <c r="S11" i="5"/>
  <c r="S10" i="5"/>
  <c r="P11" i="5"/>
  <c r="P10" i="5"/>
  <c r="AE5" i="1"/>
  <c r="BK4" i="7" s="1"/>
  <c r="BL4" i="7" s="1"/>
  <c r="BM4" i="7" s="1"/>
  <c r="BN4" i="7" s="1"/>
  <c r="O10" i="5"/>
  <c r="O11" i="5"/>
  <c r="C24" i="3"/>
  <c r="AH3" i="1"/>
  <c r="L7" i="5"/>
  <c r="L11" i="5" s="1"/>
  <c r="H9" i="3"/>
  <c r="AH26" i="1"/>
  <c r="AH25" i="1"/>
  <c r="AF25" i="1"/>
  <c r="BJ24" i="7" s="1"/>
  <c r="BK24" i="7"/>
  <c r="BL24" i="7" s="1"/>
  <c r="BM24" i="7" s="1"/>
  <c r="BN24" i="7" s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F15" i="1"/>
  <c r="BJ14" i="7" s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AH5" i="1"/>
  <c r="J11" i="5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F19" i="1"/>
  <c r="BJ18" i="7" s="1"/>
  <c r="AE9" i="1"/>
  <c r="C14" i="3"/>
  <c r="AD43" i="1"/>
  <c r="C17" i="3"/>
  <c r="AF5" i="1" l="1"/>
  <c r="BJ4" i="7" s="1"/>
  <c r="L10" i="5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<sst xmlns="http://schemas.openxmlformats.org/spreadsheetml/2006/main" count="495" uniqueCount="313">
  <si>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</si>
  <si>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</si>
  <si>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</si>
  <si>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</si>
  <si>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</si>
  <si>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</si>
  <si>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</si>
  <si>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</si>
  <si>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</si>
  <si>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</si>
  <si>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</si>
  <si>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</si>
  <si>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</si>
  <si>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</si>
  <si>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</si>
  <si>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</si>
  <si>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</si>
  <si>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</si>
  <si>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</si>
  <si>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</si>
  <si>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</si>
  <si>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</si>
  <si>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</si>
  <si>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</si>
  <si>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</si>
  <si>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</si>
  <si>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</si>
  <si>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</si>
  <si>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</si>
  <si>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</si>
  <si>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</si>
  <si>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</si>
  <si>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</si>
  <si>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</si>
  <si>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</si>
  <si>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</si>
  <si>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</si>
  <si>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</si>
  <si>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</si>
  <si>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</si>
  <si>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</si>
  <si>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</si>
  <si>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</si>
  <si>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</si>
  <si>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</si>
  <si>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</si>
  <si>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</si>
  <si>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</si>
  <si>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</si>
  <si>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</si>
  <si>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</si>
  <si>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</si>
  <si>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</si>
  <si>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</si>
  <si>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</si>
  <si>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</si>
  <si>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</si>
  <si>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</si>
  <si>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</si>
  <si>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</si>
  <si>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</si>
  <si>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</si>
  <si>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</si>
  <si>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</si>
  <si>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</si>
  <si>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</si>
  <si>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</si>
  <si>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</si>
  <si>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</si>
  <si>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</si>
  <si>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</si>
  <si>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</si>
  <si>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</si>
  <si>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</si>
  <si>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</si>
  <si>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</si>
  <si>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</si>
  <si>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</si>
  <si>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</si>
  <si>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</si>
  <si>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</si>
  <si>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</si>
  <si>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</si>
  <si>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</si>
  <si>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</si>
  <si>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</si>
  <si>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</si>
  <si>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</si>
  <si>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</si>
  <si>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</si>
  <si>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</si>
  <si>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</si>
  <si>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</si>
  <si>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</si>
  <si>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</si>
  <si>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</si>
  <si>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</si>
  <si>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</si>
  <si>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</si>
  <si>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</si>
  <si>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</si>
  <si>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</si>
  <si>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</si>
  <si>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</si>
  <si>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</si>
  <si>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</si>
  <si>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</si>
  <si>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</si>
  <si>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</si>
  <si>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</si>
  <si>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</si>
  <si>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</si>
  <si>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</si>
  <si>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</si>
  <si>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</si>
  <si>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</si>
  <si>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</si>
  <si>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</si>
  <si>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</si>
  <si>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</si>
  <si>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</si>
  <si>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</si>
  <si>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</si>
  <si>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</si>
  <si>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</si>
  <si>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</si>
  <si>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</si>
  <si>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</si>
  <si>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</si>
  <si>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</si>
  <si>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</si>
  <si>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</si>
  <si>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</si>
  <si>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</si>
  <si>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</si>
  <si>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</si>
  <si>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</si>
  <si>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</si>
  <si>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</si>
  <si>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</si>
  <si>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</si>
  <si>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</si>
  <si>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</si>
  <si>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</si>
  <si>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</si>
  <si>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</si>
  <si>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</si>
  <si>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</si>
  <si>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</si>
  <si>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</si>
  <si>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</si>
  <si>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</si>
  <si>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Српски језик и књижевност</t>
  </si>
  <si>
    <t xml:space="preserve">Eнглески  језик </t>
  </si>
  <si>
    <t>Физичко васпитање</t>
  </si>
  <si>
    <t>Математика</t>
  </si>
  <si>
    <t>Рачунарство и информатика</t>
  </si>
  <si>
    <t>Историја</t>
  </si>
  <si>
    <t>Хемија</t>
  </si>
  <si>
    <t>Музичка уметност</t>
  </si>
  <si>
    <t>Географија</t>
  </si>
  <si>
    <t>Физика</t>
  </si>
  <si>
    <t>Биологија</t>
  </si>
  <si>
    <t>Основи економике трговине</t>
  </si>
  <si>
    <t>Трговинско пословање</t>
  </si>
  <si>
    <t>Барбарић</t>
  </si>
  <si>
    <t>Вања</t>
  </si>
  <si>
    <t>Беочанин</t>
  </si>
  <si>
    <t>Марко</t>
  </si>
  <si>
    <t>Гестић</t>
  </si>
  <si>
    <t>Иван</t>
  </si>
  <si>
    <t>Ђинђић</t>
  </si>
  <si>
    <t>Милица</t>
  </si>
  <si>
    <t>Јанковић</t>
  </si>
  <si>
    <t>Огњен</t>
  </si>
  <si>
    <t>Јеремић</t>
  </si>
  <si>
    <t>Стефан</t>
  </si>
  <si>
    <t>Кнежевић</t>
  </si>
  <si>
    <t>Тијана</t>
  </si>
  <si>
    <t>Кодеља</t>
  </si>
  <si>
    <t>Марија</t>
  </si>
  <si>
    <t>Кораћ</t>
  </si>
  <si>
    <t>Александар</t>
  </si>
  <si>
    <t>Костић</t>
  </si>
  <si>
    <t>Илија</t>
  </si>
  <si>
    <t>Кравић</t>
  </si>
  <si>
    <t>Ивана</t>
  </si>
  <si>
    <t>Лазић</t>
  </si>
  <si>
    <t>Лука</t>
  </si>
  <si>
    <t>Лаушевић</t>
  </si>
  <si>
    <t>Лидија</t>
  </si>
  <si>
    <t>Лукић</t>
  </si>
  <si>
    <t>Матић</t>
  </si>
  <si>
    <t>Милош</t>
  </si>
  <si>
    <t>Милоски</t>
  </si>
  <si>
    <t>Хелена</t>
  </si>
  <si>
    <t>Монић</t>
  </si>
  <si>
    <t>Маша</t>
  </si>
  <si>
    <t>Митровић</t>
  </si>
  <si>
    <t>Александра</t>
  </si>
  <si>
    <t>Павловић</t>
  </si>
  <si>
    <t>Радиновић</t>
  </si>
  <si>
    <t>Тамара</t>
  </si>
  <si>
    <t>Радовић</t>
  </si>
  <si>
    <t>Савић</t>
  </si>
  <si>
    <t>Филип</t>
  </si>
  <si>
    <t>Селић</t>
  </si>
  <si>
    <t>Мина</t>
  </si>
  <si>
    <t>Стевановић</t>
  </si>
  <si>
    <t>Сташа</t>
  </si>
  <si>
    <t>Тахири</t>
  </si>
  <si>
    <t>Давид</t>
  </si>
  <si>
    <t>Чубрило</t>
  </si>
  <si>
    <t>Никола</t>
  </si>
  <si>
    <t>Шкодрић</t>
  </si>
  <si>
    <t>Зорана</t>
  </si>
  <si>
    <t>Бабић</t>
  </si>
  <si>
    <t>Јована</t>
  </si>
  <si>
    <t>Чонов</t>
  </si>
  <si>
    <t>Степановић</t>
  </si>
  <si>
    <t>Славољуб</t>
  </si>
  <si>
    <t>27.11.</t>
  </si>
  <si>
    <t>Београд</t>
  </si>
  <si>
    <t>Звездара</t>
  </si>
  <si>
    <t>Република Србија</t>
  </si>
  <si>
    <t>први</t>
  </si>
  <si>
    <t>Андреј</t>
  </si>
  <si>
    <t>21.02.</t>
  </si>
  <si>
    <t>Савски венац</t>
  </si>
  <si>
    <t>28.12.</t>
  </si>
  <si>
    <t>Савски венацРепублика Србија</t>
  </si>
  <si>
    <t>Зоран</t>
  </si>
  <si>
    <t>06.02.</t>
  </si>
  <si>
    <t>Владислав</t>
  </si>
  <si>
    <t>25.07.</t>
  </si>
  <si>
    <t>Шућурија</t>
  </si>
  <si>
    <t>02.05.</t>
  </si>
  <si>
    <t>други</t>
  </si>
  <si>
    <t>Игор</t>
  </si>
  <si>
    <t>28.06.</t>
  </si>
  <si>
    <t>Лазаревац</t>
  </si>
  <si>
    <t>Данило</t>
  </si>
  <si>
    <t>07.02.</t>
  </si>
  <si>
    <t>Владимир</t>
  </si>
  <si>
    <t>30.04.</t>
  </si>
  <si>
    <t>Часлав</t>
  </si>
  <si>
    <t>21.03.</t>
  </si>
  <si>
    <t>19.10.</t>
  </si>
  <si>
    <t>Вождовац</t>
  </si>
  <si>
    <t>Бобан</t>
  </si>
  <si>
    <t>27.02.</t>
  </si>
  <si>
    <t>Земун</t>
  </si>
  <si>
    <t>27.12.</t>
  </si>
  <si>
    <t>01.10.</t>
  </si>
  <si>
    <t>Саша</t>
  </si>
  <si>
    <t>28.11.</t>
  </si>
  <si>
    <t>Момчило</t>
  </si>
  <si>
    <t>26.02.</t>
  </si>
  <si>
    <t>Драган</t>
  </si>
  <si>
    <t>17.09.</t>
  </si>
  <si>
    <t>Слободан</t>
  </si>
  <si>
    <t>24.03.</t>
  </si>
  <si>
    <t>Радивоје</t>
  </si>
  <si>
    <t>31.10.</t>
  </si>
  <si>
    <t>Јово</t>
  </si>
  <si>
    <t>Нови Сад</t>
  </si>
  <si>
    <t>10.12.</t>
  </si>
  <si>
    <t>Милан</t>
  </si>
  <si>
    <t>14.06.</t>
  </si>
  <si>
    <t>Ненад</t>
  </si>
  <si>
    <t>10.08.</t>
  </si>
  <si>
    <t>Милибор</t>
  </si>
  <si>
    <t>27.07.</t>
  </si>
  <si>
    <t>25.12.</t>
  </si>
  <si>
    <t>26.01.</t>
  </si>
  <si>
    <t>19.09.</t>
  </si>
  <si>
    <t>19.02.</t>
  </si>
  <si>
    <t>Борис</t>
  </si>
  <si>
    <t>20.12.</t>
  </si>
  <si>
    <t>Трговачка школа</t>
  </si>
  <si>
    <t>трговина</t>
  </si>
  <si>
    <t>трговински техничар</t>
  </si>
  <si>
    <t>четири</t>
  </si>
  <si>
    <t>0110316</t>
  </si>
  <si>
    <t>0210316</t>
  </si>
  <si>
    <t>0510316</t>
  </si>
  <si>
    <t>0410316</t>
  </si>
  <si>
    <t>0710316</t>
  </si>
  <si>
    <t>0810316</t>
  </si>
  <si>
    <t>0910316</t>
  </si>
  <si>
    <t>1010316</t>
  </si>
  <si>
    <t>1110316</t>
  </si>
  <si>
    <t>1210316</t>
  </si>
  <si>
    <t>1310316</t>
  </si>
  <si>
    <t>1410316</t>
  </si>
  <si>
    <t>1510316</t>
  </si>
  <si>
    <t>1610316</t>
  </si>
  <si>
    <t>1710316</t>
  </si>
  <si>
    <t>1810316</t>
  </si>
  <si>
    <t>2010316</t>
  </si>
  <si>
    <t>1910316</t>
  </si>
  <si>
    <t>2110316</t>
  </si>
  <si>
    <t>2310316</t>
  </si>
  <si>
    <t>2510316</t>
  </si>
  <si>
    <t>2610316</t>
  </si>
  <si>
    <t>2710316</t>
  </si>
  <si>
    <t>2910316</t>
  </si>
  <si>
    <t>3410316</t>
  </si>
  <si>
    <t>3110316</t>
  </si>
  <si>
    <t>3310316</t>
  </si>
  <si>
    <t>3510316</t>
  </si>
  <si>
    <t>3610316</t>
  </si>
  <si>
    <t>3710316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</si>
</sst>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33"/>
  </sheetPr>
  <dimension ref="A1:AJ66"/>
  <sheetViews>
    <sheetView zoomScale="145" zoomScaleNormal="145" workbookViewId="0">
      <pane xSplit="3" ySplit="2" topLeftCell="D13" activePane="bottomRight" state="frozen"/>
      <selection pane="topRight" activeCell="C1" sqref="C1"/>
      <selection pane="bottomLeft" activeCell="R15" sqref="R15"/>
      <selection pane="bottomRight" activeCell="C32" sqref="C32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69" t="s">
        <v>7</v>
      </c>
      <c r="B1" s="171" t="s">
        <v>131</v>
      </c>
      <c r="C1" s="171" t="s">
        <v>132</v>
      </c>
      <c r="D1" s="173" t="s">
        <v>0</v>
      </c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5"/>
      <c r="Z1" s="176" t="s">
        <v>1</v>
      </c>
      <c r="AA1" s="177"/>
      <c r="AB1" s="178"/>
      <c r="AC1" s="165" t="s">
        <v>3</v>
      </c>
      <c r="AD1" s="167" t="s">
        <v>2</v>
      </c>
      <c r="AE1" s="163" t="s">
        <v>4</v>
      </c>
      <c r="AF1" s="161" t="s">
        <v>42</v>
      </c>
      <c r="AH1" s="1"/>
      <c r="AJ1" s="1"/>
    </row>
    <row r="2" spans="1:36" ht="132.75" customHeight="1" thickBot="1" x14ac:dyDescent="0.25">
      <c r="A2" s="170"/>
      <c r="B2" s="172"/>
      <c r="C2" s="172"/>
      <c r="D2" s="18" t="s">
        <v>152</v>
      </c>
      <c r="E2" s="19" t="s">
        <v>153</v>
      </c>
      <c r="F2" s="19" t="s">
        <v>157</v>
      </c>
      <c r="G2" s="19" t="s">
        <v>159</v>
      </c>
      <c r="H2" s="19" t="s">
        <v>154</v>
      </c>
      <c r="I2" s="19" t="s">
        <v>155</v>
      </c>
      <c r="J2" s="19" t="s">
        <v>156</v>
      </c>
      <c r="K2" s="19" t="s">
        <v>160</v>
      </c>
      <c r="L2" s="20" t="s">
        <v>161</v>
      </c>
      <c r="M2" s="20" t="s">
        <v>158</v>
      </c>
      <c r="N2" s="20" t="s">
        <v>162</v>
      </c>
      <c r="O2" s="20" t="s">
        <v>163</v>
      </c>
      <c r="P2" s="20" t="s">
        <v>164</v>
      </c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6"/>
      <c r="AD2" s="168"/>
      <c r="AE2" s="164"/>
      <c r="AF2" s="162"/>
      <c r="AH2" s="1"/>
      <c r="AJ2" s="1"/>
    </row>
    <row r="3" spans="1:36" ht="13.5" thickTop="1" x14ac:dyDescent="0.2">
      <c r="A3" s="111">
        <v>1</v>
      </c>
      <c r="B3" s="22" t="s">
        <v>165</v>
      </c>
      <c r="C3" s="23" t="s">
        <v>166</v>
      </c>
      <c r="D3" s="24"/>
      <c r="E3" s="160"/>
      <c r="F3" s="160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 x14ac:dyDescent="0.2">
      <c r="A4" s="117">
        <v>2</v>
      </c>
      <c r="B4" s="27" t="s">
        <v>167</v>
      </c>
      <c r="C4" s="28" t="s">
        <v>168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 x14ac:dyDescent="0.2">
      <c r="A5" s="117">
        <v>3</v>
      </c>
      <c r="B5" s="27" t="s">
        <v>169</v>
      </c>
      <c r="C5" s="28" t="s">
        <v>170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 x14ac:dyDescent="0.2">
      <c r="A6" s="117">
        <v>4</v>
      </c>
      <c r="B6" s="27" t="s">
        <v>171</v>
      </c>
      <c r="C6" s="28" t="s">
        <v>172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 x14ac:dyDescent="0.2">
      <c r="A7" s="117">
        <v>5</v>
      </c>
      <c r="B7" s="27" t="s">
        <v>173</v>
      </c>
      <c r="C7" s="28" t="s">
        <v>174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 x14ac:dyDescent="0.2">
      <c r="A8" s="117">
        <v>6</v>
      </c>
      <c r="B8" s="27" t="s">
        <v>175</v>
      </c>
      <c r="C8" s="28" t="s">
        <v>176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 x14ac:dyDescent="0.2">
      <c r="A9" s="117">
        <v>7</v>
      </c>
      <c r="B9" s="27" t="s">
        <v>177</v>
      </c>
      <c r="C9" s="28" t="s">
        <v>178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 x14ac:dyDescent="0.2">
      <c r="A10" s="117">
        <v>8</v>
      </c>
      <c r="B10" s="27" t="s">
        <v>179</v>
      </c>
      <c r="C10" s="28" t="s">
        <v>180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 x14ac:dyDescent="0.2">
      <c r="A11" s="117">
        <v>9</v>
      </c>
      <c r="B11" s="27" t="s">
        <v>181</v>
      </c>
      <c r="C11" s="28" t="s">
        <v>182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 x14ac:dyDescent="0.2">
      <c r="A12" s="117">
        <v>10</v>
      </c>
      <c r="B12" s="27" t="s">
        <v>183</v>
      </c>
      <c r="C12" s="28" t="s">
        <v>184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 x14ac:dyDescent="0.2">
      <c r="A13" s="117">
        <v>11</v>
      </c>
      <c r="B13" s="27" t="s">
        <v>185</v>
      </c>
      <c r="C13" s="28" t="s">
        <v>186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 x14ac:dyDescent="0.2">
      <c r="A14" s="117">
        <v>12</v>
      </c>
      <c r="B14" s="27" t="s">
        <v>187</v>
      </c>
      <c r="C14" s="28" t="s">
        <v>188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 x14ac:dyDescent="0.2">
      <c r="A15" s="117">
        <v>13</v>
      </c>
      <c r="B15" s="27" t="s">
        <v>189</v>
      </c>
      <c r="C15" s="28" t="s">
        <v>190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 x14ac:dyDescent="0.2">
      <c r="A16" s="117">
        <v>14</v>
      </c>
      <c r="B16" s="27" t="s">
        <v>191</v>
      </c>
      <c r="C16" s="28" t="s">
        <v>182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 x14ac:dyDescent="0.2">
      <c r="A17" s="117">
        <v>15</v>
      </c>
      <c r="B17" s="27" t="s">
        <v>192</v>
      </c>
      <c r="C17" s="28" t="s">
        <v>193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 x14ac:dyDescent="0.2">
      <c r="A18" s="117">
        <v>16</v>
      </c>
      <c r="B18" s="27" t="s">
        <v>194</v>
      </c>
      <c r="C18" s="28" t="s">
        <v>195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 x14ac:dyDescent="0.2">
      <c r="A19" s="117">
        <v>17</v>
      </c>
      <c r="B19" s="27" t="s">
        <v>196</v>
      </c>
      <c r="C19" s="28" t="s">
        <v>197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 x14ac:dyDescent="0.2">
      <c r="A20" s="117">
        <v>18</v>
      </c>
      <c r="B20" s="27" t="s">
        <v>198</v>
      </c>
      <c r="C20" s="28" t="s">
        <v>199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 x14ac:dyDescent="0.2">
      <c r="A21" s="117">
        <v>19</v>
      </c>
      <c r="B21" s="27" t="s">
        <v>200</v>
      </c>
      <c r="C21" s="28" t="s">
        <v>172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 x14ac:dyDescent="0.2">
      <c r="A22" s="117">
        <v>20</v>
      </c>
      <c r="B22" s="27" t="s">
        <v>201</v>
      </c>
      <c r="C22" s="28" t="s">
        <v>202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 x14ac:dyDescent="0.2">
      <c r="A23" s="117">
        <v>21</v>
      </c>
      <c r="B23" s="27" t="s">
        <v>203</v>
      </c>
      <c r="C23" s="28" t="s">
        <v>168</v>
      </c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 x14ac:dyDescent="0.2">
      <c r="A24" s="117">
        <v>22</v>
      </c>
      <c r="B24" s="27" t="s">
        <v>204</v>
      </c>
      <c r="C24" s="28" t="s">
        <v>205</v>
      </c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 x14ac:dyDescent="0.2">
      <c r="A25" s="117">
        <v>23</v>
      </c>
      <c r="B25" s="27" t="s">
        <v>206</v>
      </c>
      <c r="C25" s="28" t="s">
        <v>207</v>
      </c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5" thickBot="1" x14ac:dyDescent="0.25">
      <c r="A26" s="117">
        <v>24</v>
      </c>
      <c r="B26" s="27" t="s">
        <v>208</v>
      </c>
      <c r="C26" s="28" t="s">
        <v>209</v>
      </c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5" thickTop="1" x14ac:dyDescent="0.2">
      <c r="A27" s="117">
        <v>25</v>
      </c>
      <c r="B27" s="27" t="s">
        <v>210</v>
      </c>
      <c r="C27" s="28" t="s">
        <v>211</v>
      </c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 x14ac:dyDescent="0.2">
      <c r="A28" s="117">
        <v>26</v>
      </c>
      <c r="B28" s="27" t="s">
        <v>212</v>
      </c>
      <c r="C28" s="28" t="s">
        <v>213</v>
      </c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 x14ac:dyDescent="0.2">
      <c r="A29" s="117">
        <v>27</v>
      </c>
      <c r="B29" s="27" t="s">
        <v>214</v>
      </c>
      <c r="C29" s="28" t="s">
        <v>215</v>
      </c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 x14ac:dyDescent="0.2">
      <c r="A30" s="117">
        <v>28</v>
      </c>
      <c r="B30" s="27" t="s">
        <v>216</v>
      </c>
      <c r="C30" s="28" t="s">
        <v>217</v>
      </c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7">
        <v>29</v>
      </c>
      <c r="B31" s="27" t="s">
        <v>218</v>
      </c>
      <c r="C31" s="28" t="s">
        <v>168</v>
      </c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7">
        <v>30</v>
      </c>
      <c r="B32" s="27" t="s">
        <v>219</v>
      </c>
      <c r="C32" s="28" t="s">
        <v>188</v>
      </c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 x14ac:dyDescent="0.25">
      <c r="A2" s="179" t="s">
        <v>25</v>
      </c>
      <c r="B2" s="180"/>
      <c r="C2" s="60" t="str">
        <f>'оцене ученика'!D2</f>
        <v>Српски језик и књижевност</v>
      </c>
      <c r="D2" s="61" t="str">
        <f>'оцене ученика'!E2</f>
        <v xml:space="preserve">Eнглески  језик </v>
      </c>
      <c r="E2" s="61" t="str">
        <f>'оцене ученика'!F2</f>
        <v>Историја</v>
      </c>
      <c r="F2" s="61" t="str">
        <f>'оцене ученика'!G2</f>
        <v>Музичка уметност</v>
      </c>
      <c r="G2" s="61" t="str">
        <f>'оцене ученика'!H2</f>
        <v>Физичко васпитање</v>
      </c>
      <c r="H2" s="62" t="str">
        <f>'оцене ученика'!I2</f>
        <v>Математика</v>
      </c>
      <c r="I2" s="63" t="str">
        <f>'оцене ученика'!K2</f>
        <v>Географија</v>
      </c>
      <c r="J2" s="62" t="e">
        <f>'оцене ученика'!#REF!</f>
        <v>#REF!</v>
      </c>
      <c r="K2" s="63" t="str">
        <f>'оцене ученика'!L2</f>
        <v>Физика</v>
      </c>
      <c r="L2" s="64" t="str">
        <f>'оцене ученика'!M2</f>
        <v>Хемија</v>
      </c>
      <c r="M2" s="64" t="str">
        <f>'оцене ученика'!N2</f>
        <v>Биологија</v>
      </c>
      <c r="N2" s="64" t="str">
        <f>'оцене ученика'!O2</f>
        <v>Основи економике трговине</v>
      </c>
      <c r="O2" s="61" t="str">
        <f>'оцене ученика'!P2</f>
        <v>Трговинско пословање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 x14ac:dyDescent="0.2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 x14ac:dyDescent="0.2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 x14ac:dyDescent="0.2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 x14ac:dyDescent="0.25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 x14ac:dyDescent="0.25">
      <c r="A7" s="181" t="s">
        <v>39</v>
      </c>
      <c r="B7" s="182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 x14ac:dyDescent="0.2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 x14ac:dyDescent="0.25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 x14ac:dyDescent="0.25">
      <c r="A10" s="183" t="s">
        <v>40</v>
      </c>
      <c r="B10" s="184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 x14ac:dyDescent="0.25">
      <c r="A11" s="181" t="s">
        <v>41</v>
      </c>
      <c r="B11" s="182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 x14ac:dyDescent="0.2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 x14ac:dyDescent="0.2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 x14ac:dyDescent="0.2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 x14ac:dyDescent="0.25">
      <c r="B2" s="185" t="s">
        <v>46</v>
      </c>
      <c r="C2" s="185"/>
      <c r="D2" s="185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 x14ac:dyDescent="0.25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90" t="s">
        <v>54</v>
      </c>
      <c r="J3" s="191"/>
      <c r="K3" s="192"/>
      <c r="L3" s="58"/>
      <c r="M3" s="58"/>
    </row>
    <row r="4" spans="2:13" ht="14.25" thickTop="1" thickBot="1" x14ac:dyDescent="0.25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3"/>
      <c r="J4" s="194"/>
      <c r="K4" s="195"/>
      <c r="L4" s="58"/>
      <c r="M4" s="58"/>
    </row>
    <row r="5" spans="2:13" ht="13.5" thickTop="1" x14ac:dyDescent="0.2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6" t="s">
        <v>50</v>
      </c>
      <c r="J5" s="197"/>
      <c r="K5" s="198"/>
      <c r="L5" s="58"/>
      <c r="M5" s="58"/>
    </row>
    <row r="6" spans="2:13" x14ac:dyDescent="0.2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6" t="s">
        <v>51</v>
      </c>
      <c r="J6" s="197"/>
      <c r="K6" s="198"/>
      <c r="L6" s="58"/>
      <c r="M6" s="58"/>
    </row>
    <row r="7" spans="2:13" x14ac:dyDescent="0.2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6" t="s">
        <v>52</v>
      </c>
      <c r="J7" s="197"/>
      <c r="K7" s="198"/>
      <c r="L7" s="58"/>
      <c r="M7" s="58"/>
    </row>
    <row r="8" spans="2:13" ht="13.5" thickBot="1" x14ac:dyDescent="0.25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9" t="s">
        <v>53</v>
      </c>
      <c r="J8" s="200"/>
      <c r="K8" s="201"/>
      <c r="L8" s="58"/>
      <c r="M8" s="58"/>
    </row>
    <row r="9" spans="2:13" ht="14.25" thickTop="1" thickBot="1" x14ac:dyDescent="0.25">
      <c r="B9" s="123" t="s">
        <v>48</v>
      </c>
      <c r="C9" s="124">
        <f>SUM(C5:C8)</f>
        <v>0</v>
      </c>
      <c r="D9" s="125" t="e">
        <f>SUM(D5:D8)</f>
        <v>#DIV/0!</v>
      </c>
      <c r="E9" s="58"/>
      <c r="F9" s="188"/>
      <c r="G9" s="189"/>
      <c r="H9" s="126">
        <f>SUM(H5:H8)</f>
        <v>0</v>
      </c>
      <c r="I9" s="202" t="s">
        <v>55</v>
      </c>
      <c r="J9" s="203"/>
      <c r="K9" s="204"/>
      <c r="L9" s="58"/>
      <c r="M9" s="58"/>
    </row>
    <row r="10" spans="2:13" ht="13.5" thickTop="1" x14ac:dyDescent="0.2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 x14ac:dyDescent="0.2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 x14ac:dyDescent="0.25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 x14ac:dyDescent="0.2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 x14ac:dyDescent="0.25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 x14ac:dyDescent="0.25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 x14ac:dyDescent="0.2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x14ac:dyDescent="0.2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 x14ac:dyDescent="0.25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 x14ac:dyDescent="0.2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 x14ac:dyDescent="0.25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 x14ac:dyDescent="0.2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 x14ac:dyDescent="0.25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 x14ac:dyDescent="0.25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 x14ac:dyDescent="0.25">
      <c r="B26" s="186" t="s">
        <v>38</v>
      </c>
      <c r="C26" s="187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 x14ac:dyDescent="0.2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 x14ac:dyDescent="0.2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 x14ac:dyDescent="0.2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 x14ac:dyDescent="0.2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0"/>
  </sheetPr>
  <dimension ref="A1:D8"/>
  <sheetViews>
    <sheetView workbookViewId="0">
      <selection activeCell="B2" sqref="B2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 t="s">
        <v>279</v>
      </c>
      <c r="C1" s="13"/>
      <c r="D1" s="13"/>
    </row>
    <row r="2" spans="1:4" x14ac:dyDescent="0.2">
      <c r="A2" s="13" t="s">
        <v>71</v>
      </c>
      <c r="B2" s="15" t="s">
        <v>222</v>
      </c>
      <c r="C2" s="13"/>
      <c r="D2" s="13"/>
    </row>
    <row r="3" spans="1:4" x14ac:dyDescent="0.2">
      <c r="A3" s="13" t="s">
        <v>61</v>
      </c>
      <c r="B3" s="15"/>
      <c r="C3" s="13"/>
      <c r="D3" s="13"/>
    </row>
    <row r="4" spans="1:4" x14ac:dyDescent="0.2">
      <c r="A4" s="13" t="s">
        <v>62</v>
      </c>
      <c r="B4" s="15"/>
      <c r="C4" s="13"/>
      <c r="D4" s="13"/>
    </row>
    <row r="5" spans="1:4" x14ac:dyDescent="0.2">
      <c r="A5" s="13" t="s">
        <v>66</v>
      </c>
      <c r="B5" s="15">
        <v>2016</v>
      </c>
      <c r="C5" s="14" t="s">
        <v>88</v>
      </c>
      <c r="D5" s="13">
        <f>B5+1</f>
        <v>2017</v>
      </c>
    </row>
    <row r="6" spans="1:4" x14ac:dyDescent="0.2">
      <c r="A6" s="13" t="s">
        <v>68</v>
      </c>
      <c r="B6" s="15" t="s">
        <v>280</v>
      </c>
      <c r="C6" s="13"/>
      <c r="D6" s="13"/>
    </row>
    <row r="7" spans="1:4" x14ac:dyDescent="0.2">
      <c r="A7" s="13" t="s">
        <v>69</v>
      </c>
      <c r="B7" s="15" t="s">
        <v>281</v>
      </c>
      <c r="C7" s="13"/>
      <c r="D7" s="13"/>
    </row>
    <row r="8" spans="1:4" x14ac:dyDescent="0.2">
      <c r="A8" s="13" t="s">
        <v>70</v>
      </c>
      <c r="B8" s="15" t="s">
        <v>282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CG41"/>
  <sheetViews>
    <sheetView tabSelected="1" workbookViewId="0">
      <pane xSplit="3" ySplit="1" topLeftCell="D23" activePane="bottomRight" state="frozen"/>
      <selection pane="topRight" activeCell="C1" sqref="C1"/>
      <selection pane="bottomLeft" activeCell="A2" sqref="A2"/>
      <selection pane="bottomRight" activeCell="F30" sqref="F30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6">
        <f>'оцене ученика'!A3</f>
        <v>1</v>
      </c>
      <c r="B2" s="156" t="str">
        <f>'оцене ученика'!B3</f>
        <v>Барбарић</v>
      </c>
      <c r="C2" s="156" t="str">
        <f>'оцене ученика'!C3</f>
        <v>Вања</v>
      </c>
      <c r="D2" s="158" t="s">
        <v>283</v>
      </c>
      <c r="E2" s="15" t="s">
        <v>277</v>
      </c>
      <c r="F2" s="15" t="s">
        <v>278</v>
      </c>
      <c r="G2" s="15">
        <v>2001</v>
      </c>
      <c r="H2" s="15" t="s">
        <v>222</v>
      </c>
      <c r="I2" s="15" t="s">
        <v>251</v>
      </c>
      <c r="J2" s="15" t="s">
        <v>224</v>
      </c>
      <c r="K2" s="15" t="s">
        <v>225</v>
      </c>
      <c r="L2" s="15" t="s">
        <v>225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</v>
      </c>
      <c r="Q2">
        <f>'подаци о школи за сведочанство'!$B$3</f>
        <v>0</v>
      </c>
      <c r="R2">
        <f>'подаци о школи за сведочанство'!$B$4</f>
        <v>0</v>
      </c>
      <c r="S2">
        <f>'подаци о школи за сведочанство'!$B$5</f>
        <v>2016</v>
      </c>
      <c r="T2" t="str">
        <f>'подаци о школи за сведочанство'!$B$6</f>
        <v>трговина</v>
      </c>
      <c r="U2" t="str">
        <f>'подаци о школи за сведочанство'!$B$7</f>
        <v>трговински техничар</v>
      </c>
      <c r="V2" t="str">
        <f>'подаци о школи за сведочанство'!$B$8</f>
        <v>четири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 xml:space="preserve">Eнглески  језик 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Историја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Музичка уметност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Физичко васпитање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Математика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ученика'!$K$2=0," ",'оцене ученика'!$K$2)</f>
        <v>Географија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e">
        <f>IF('оцене ученика'!#REF!=0," ",'оцене ученика'!#REF!)</f>
        <v>#REF!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Физика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>Хемија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Биологија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>Основи економике трговине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>Трговинско пословање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>
        <f>'подаци о школи за сведочанство'!$D$5</f>
        <v>2017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6">
        <f>'оцене ученика'!A4</f>
        <v>2</v>
      </c>
      <c r="B3" s="156" t="str">
        <f>'оцене ученика'!B4</f>
        <v>Беочанин</v>
      </c>
      <c r="C3" s="156" t="str">
        <f>'оцене ученика'!C4</f>
        <v>Марко</v>
      </c>
      <c r="D3" s="158" t="s">
        <v>284</v>
      </c>
      <c r="E3" s="15" t="s">
        <v>254</v>
      </c>
      <c r="F3" s="15" t="s">
        <v>276</v>
      </c>
      <c r="G3" s="15">
        <v>2001</v>
      </c>
      <c r="H3" s="15" t="s">
        <v>222</v>
      </c>
      <c r="I3" s="15" t="s">
        <v>228</v>
      </c>
      <c r="J3" s="15" t="s">
        <v>224</v>
      </c>
      <c r="K3" s="15" t="s">
        <v>225</v>
      </c>
      <c r="L3" s="15" t="s">
        <v>225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</v>
      </c>
      <c r="Q3">
        <f>'подаци о школи за сведочанство'!$B$3</f>
        <v>0</v>
      </c>
      <c r="R3">
        <f>'подаци о школи за сведочанство'!$B$4</f>
        <v>0</v>
      </c>
      <c r="S3">
        <f>'подаци о школи за сведочанство'!$B$5</f>
        <v>2016</v>
      </c>
      <c r="T3" t="str">
        <f>'подаци о школи за сведочанство'!$B$6</f>
        <v>трговина</v>
      </c>
      <c r="U3" t="str">
        <f>'подаци о школи за сведочанство'!$B$7</f>
        <v>трговински техничар</v>
      </c>
      <c r="V3" t="str">
        <f>'подаци о школи за сведочанство'!$B$8</f>
        <v>четири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 xml:space="preserve">Eнглески  језик 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Историја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Музичка уметност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Физичко васпитање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Математика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ученика'!$K$2=0," ",'оцене ученика'!$K$2)</f>
        <v>Географија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e">
        <f>IF('оцене ученика'!#REF!=0," ",'оцене ученика'!#REF!)</f>
        <v>#REF!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Физика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>Хемија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Биологија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>Основи економике трговине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>Трговинско пословање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>
        <f>'подаци о школи за сведочанство'!$D$5</f>
        <v>2017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6">
        <f>'оцене ученика'!A5</f>
        <v>3</v>
      </c>
      <c r="B4" s="156" t="str">
        <f>'оцене ученика'!B5</f>
        <v>Гестић</v>
      </c>
      <c r="C4" s="156" t="str">
        <f>'оцене ученика'!C5</f>
        <v>Иван</v>
      </c>
      <c r="D4" s="158" t="s">
        <v>285</v>
      </c>
      <c r="E4" s="15" t="s">
        <v>267</v>
      </c>
      <c r="F4" s="15" t="s">
        <v>275</v>
      </c>
      <c r="G4" s="15">
        <v>2001</v>
      </c>
      <c r="H4" s="15" t="s">
        <v>222</v>
      </c>
      <c r="I4" s="15" t="s">
        <v>223</v>
      </c>
      <c r="J4" s="15" t="s">
        <v>224</v>
      </c>
      <c r="K4" s="15" t="s">
        <v>225</v>
      </c>
      <c r="L4" s="15" t="s">
        <v>225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</v>
      </c>
      <c r="Q4">
        <f>'подаци о школи за сведочанство'!$B$3</f>
        <v>0</v>
      </c>
      <c r="R4">
        <f>'подаци о школи за сведочанство'!$B$4</f>
        <v>0</v>
      </c>
      <c r="S4">
        <f>'подаци о школи за сведочанство'!$B$5</f>
        <v>2016</v>
      </c>
      <c r="T4" t="str">
        <f>'подаци о школи за сведочанство'!$B$6</f>
        <v>трговина</v>
      </c>
      <c r="U4" t="str">
        <f>'подаци о школи за сведочанство'!$B$7</f>
        <v>трговински техничар</v>
      </c>
      <c r="V4" t="str">
        <f>'подаци о школи за сведочанство'!$B$8</f>
        <v>четири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 xml:space="preserve">Eнглески  језик 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Историја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Музичка уметност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Физичко васпитање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Математика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ученика'!$K$2=0," ",'оцене ученика'!$K$2)</f>
        <v>Географија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e">
        <f>IF('оцене ученика'!#REF!=0," ",'оцене ученика'!#REF!)</f>
        <v>#REF!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Физика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>Хемија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Биологија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>Основи економике трговине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>Трговинско пословање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>
        <f>'подаци о школи за сведочанство'!$D$5</f>
        <v>2017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6">
        <f>'оцене ученика'!A6</f>
        <v>4</v>
      </c>
      <c r="B5" s="156" t="str">
        <f>'оцене ученика'!B6</f>
        <v>Ђинђић</v>
      </c>
      <c r="C5" s="156" t="str">
        <f>'оцене ученика'!C6</f>
        <v>Милица</v>
      </c>
      <c r="D5" s="158" t="s">
        <v>286</v>
      </c>
      <c r="E5" s="15" t="s">
        <v>170</v>
      </c>
      <c r="F5" s="15" t="s">
        <v>274</v>
      </c>
      <c r="G5" s="15">
        <v>2002</v>
      </c>
      <c r="H5" s="15" t="s">
        <v>222</v>
      </c>
      <c r="I5" s="15" t="s">
        <v>228</v>
      </c>
      <c r="J5" s="15" t="s">
        <v>224</v>
      </c>
      <c r="K5" s="15" t="s">
        <v>225</v>
      </c>
      <c r="L5" s="15" t="s">
        <v>225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</v>
      </c>
      <c r="Q5">
        <f>'подаци о школи за сведочанство'!$B$3</f>
        <v>0</v>
      </c>
      <c r="R5">
        <f>'подаци о школи за сведочанство'!$B$4</f>
        <v>0</v>
      </c>
      <c r="S5">
        <f>'подаци о школи за сведочанство'!$B$5</f>
        <v>2016</v>
      </c>
      <c r="T5" t="str">
        <f>'подаци о школи за сведочанство'!$B$6</f>
        <v>трговина</v>
      </c>
      <c r="U5" t="str">
        <f>'подаци о школи за сведочанство'!$B$7</f>
        <v>трговински техничар</v>
      </c>
      <c r="V5" t="str">
        <f>'подаци о школи за сведочанство'!$B$8</f>
        <v>четири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 xml:space="preserve">Eнглески  језик 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Историја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Музичка уметност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Физичко васпитање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Математика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ученика'!$K$2=0," ",'оцене ученика'!$K$2)</f>
        <v>Географија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e">
        <f>IF('оцене ученика'!#REF!=0," ",'оцене ученика'!#REF!)</f>
        <v>#REF!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Физика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Хемија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Биологија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>Основи економике трговине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>Трговинско пословање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>
        <f>'подаци о школи за сведочанство'!$D$5</f>
        <v>2017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6">
        <f>'оцене ученика'!A7</f>
        <v>5</v>
      </c>
      <c r="B6" s="156" t="str">
        <f>'оцене ученика'!B7</f>
        <v>Јанковић</v>
      </c>
      <c r="C6" s="156" t="str">
        <f>'оцене ученика'!C7</f>
        <v>Огњен</v>
      </c>
      <c r="D6" s="158" t="s">
        <v>287</v>
      </c>
      <c r="E6" s="15" t="s">
        <v>254</v>
      </c>
      <c r="F6" s="15" t="s">
        <v>273</v>
      </c>
      <c r="G6" s="15">
        <v>2001</v>
      </c>
      <c r="H6" s="15" t="s">
        <v>222</v>
      </c>
      <c r="I6" s="15" t="s">
        <v>228</v>
      </c>
      <c r="J6" s="15" t="s">
        <v>224</v>
      </c>
      <c r="K6" s="15" t="s">
        <v>225</v>
      </c>
      <c r="L6" s="15" t="s">
        <v>225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</v>
      </c>
      <c r="Q6">
        <f>'подаци о школи за сведочанство'!$B$3</f>
        <v>0</v>
      </c>
      <c r="R6">
        <f>'подаци о школи за сведочанство'!$B$4</f>
        <v>0</v>
      </c>
      <c r="S6">
        <f>'подаци о школи за сведочанство'!$B$5</f>
        <v>2016</v>
      </c>
      <c r="T6" t="str">
        <f>'подаци о школи за сведочанство'!$B$6</f>
        <v>трговина</v>
      </c>
      <c r="U6" t="str">
        <f>'подаци о школи за сведочанство'!$B$7</f>
        <v>трговински техничар</v>
      </c>
      <c r="V6" t="str">
        <f>'подаци о школи за сведочанство'!$B$8</f>
        <v>четири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 xml:space="preserve">Eнглески  језик 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Историја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Музичка уметност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Физичко васпитање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Математика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ученика'!$K$2=0," ",'оцене ученика'!$K$2)</f>
        <v>Географија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e">
        <f>IF('оцене ученика'!#REF!=0," ",'оцене ученика'!#REF!)</f>
        <v>#REF!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Физика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Хемија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Биологија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>Основи економике трговине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>Трговинско пословање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>
        <f>'подаци о школи за сведочанство'!$D$5</f>
        <v>2017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6">
        <f>'оцене ученика'!A8</f>
        <v>6</v>
      </c>
      <c r="B7" s="156" t="str">
        <f>'оцене ученика'!B8</f>
        <v>Јеремић</v>
      </c>
      <c r="C7" s="156" t="str">
        <f>'оцене ученика'!C8</f>
        <v>Стефан</v>
      </c>
      <c r="D7" s="158" t="s">
        <v>288</v>
      </c>
      <c r="E7" s="15" t="s">
        <v>271</v>
      </c>
      <c r="F7" s="15" t="s">
        <v>272</v>
      </c>
      <c r="G7" s="15">
        <v>2001</v>
      </c>
      <c r="H7" s="15" t="s">
        <v>222</v>
      </c>
      <c r="I7" s="15" t="s">
        <v>223</v>
      </c>
      <c r="J7" s="15" t="s">
        <v>224</v>
      </c>
      <c r="K7" s="15" t="s">
        <v>225</v>
      </c>
      <c r="L7" s="15" t="s">
        <v>225</v>
      </c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</v>
      </c>
      <c r="Q7">
        <f>'подаци о школи за сведочанство'!$B$3</f>
        <v>0</v>
      </c>
      <c r="R7">
        <f>'подаци о школи за сведочанство'!$B$4</f>
        <v>0</v>
      </c>
      <c r="S7">
        <f>'подаци о школи за сведочанство'!$B$5</f>
        <v>2016</v>
      </c>
      <c r="T7" t="str">
        <f>'подаци о школи за сведочанство'!$B$6</f>
        <v>трговина</v>
      </c>
      <c r="U7" t="str">
        <f>'подаци о школи за сведочанство'!$B$7</f>
        <v>трговински техничар</v>
      </c>
      <c r="V7" t="str">
        <f>'подаци о школи за сведочанство'!$B$8</f>
        <v>четири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 xml:space="preserve">Eнглески  језик 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Историја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Музичка уметност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Физичко васпитање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Математика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ученика'!$K$2=0," ",'оцене ученика'!$K$2)</f>
        <v>Географија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e">
        <f>IF('оцене ученика'!#REF!=0," ",'оцене ученика'!#REF!)</f>
        <v>#REF!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Физика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Хемија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Биологија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>Основи економике трговине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>Трговинско пословање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>
        <f>'подаци о школи за сведочанство'!$D$5</f>
        <v>2017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6">
        <f>'оцене ученика'!A9</f>
        <v>7</v>
      </c>
      <c r="B8" s="156" t="str">
        <f>'оцене ученика'!B9</f>
        <v>Кнежевић</v>
      </c>
      <c r="C8" s="156" t="str">
        <f>'оцене ученика'!C9</f>
        <v>Тијана</v>
      </c>
      <c r="D8" s="158" t="s">
        <v>289</v>
      </c>
      <c r="E8" s="15" t="s">
        <v>269</v>
      </c>
      <c r="F8" s="15" t="s">
        <v>270</v>
      </c>
      <c r="G8" s="15">
        <v>2001</v>
      </c>
      <c r="H8" s="15" t="s">
        <v>222</v>
      </c>
      <c r="I8" s="15" t="s">
        <v>228</v>
      </c>
      <c r="J8" s="15" t="s">
        <v>224</v>
      </c>
      <c r="K8" s="15" t="s">
        <v>225</v>
      </c>
      <c r="L8" s="15" t="s">
        <v>225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</v>
      </c>
      <c r="Q8">
        <f>'подаци о школи за сведочанство'!$B$3</f>
        <v>0</v>
      </c>
      <c r="R8">
        <f>'подаци о школи за сведочанство'!$B$4</f>
        <v>0</v>
      </c>
      <c r="S8">
        <f>'подаци о школи за сведочанство'!$B$5</f>
        <v>2016</v>
      </c>
      <c r="T8" t="str">
        <f>'подаци о школи за сведочанство'!$B$6</f>
        <v>трговина</v>
      </c>
      <c r="U8" t="str">
        <f>'подаци о школи за сведочанство'!$B$7</f>
        <v>трговински техничар</v>
      </c>
      <c r="V8" t="str">
        <f>'подаци о школи за сведочанство'!$B$8</f>
        <v>четири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 xml:space="preserve">Eнглески  језик 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Историја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Музичка уметност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Физичко васпитање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Математика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ученика'!$K$2=0," ",'оцене ученика'!$K$2)</f>
        <v>Географија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e">
        <f>IF('оцене ученика'!#REF!=0," ",'оцене ученика'!#REF!)</f>
        <v>#REF!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Физика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>Хемија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Биологија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>Основи економике трговине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>Трговинско пословање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>
        <f>'подаци о школи за сведочанство'!$D$5</f>
        <v>2017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6">
        <f>'оцене ученика'!A10</f>
        <v>8</v>
      </c>
      <c r="B9" s="156" t="str">
        <f>'оцене ученика'!B10</f>
        <v>Кодеља</v>
      </c>
      <c r="C9" s="156" t="str">
        <f>'оцене ученика'!C10</f>
        <v>Марија</v>
      </c>
      <c r="D9" s="158" t="s">
        <v>290</v>
      </c>
      <c r="E9" s="15" t="s">
        <v>254</v>
      </c>
      <c r="F9" s="15" t="s">
        <v>236</v>
      </c>
      <c r="G9" s="15">
        <v>2001</v>
      </c>
      <c r="H9" s="15" t="s">
        <v>222</v>
      </c>
      <c r="I9" s="15" t="s">
        <v>228</v>
      </c>
      <c r="J9" s="15" t="s">
        <v>224</v>
      </c>
      <c r="K9" s="15" t="s">
        <v>225</v>
      </c>
      <c r="L9" s="15" t="s">
        <v>225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</v>
      </c>
      <c r="Q9">
        <f>'подаци о школи за сведочанство'!$B$3</f>
        <v>0</v>
      </c>
      <c r="R9">
        <f>'подаци о школи за сведочанство'!$B$4</f>
        <v>0</v>
      </c>
      <c r="S9">
        <f>'подаци о школи за сведочанство'!$B$5</f>
        <v>2016</v>
      </c>
      <c r="T9" t="str">
        <f>'подаци о школи за сведочанство'!$B$6</f>
        <v>трговина</v>
      </c>
      <c r="U9" t="str">
        <f>'подаци о школи за сведочанство'!$B$7</f>
        <v>трговински техничар</v>
      </c>
      <c r="V9" t="str">
        <f>'подаци о школи за сведочанство'!$B$8</f>
        <v>четири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 xml:space="preserve">Eнглески  језик 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Историја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Музичка уметност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Физичко васпитање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Математика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ученика'!$K$2=0," ",'оцене ученика'!$K$2)</f>
        <v>Географија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e">
        <f>IF('оцене ученика'!#REF!=0," ",'оцене ученика'!#REF!)</f>
        <v>#REF!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Физика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>Хемија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Биологија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>Основи економике трговине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>Трговинско пословање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>
        <f>'подаци о школи за сведочанство'!$D$5</f>
        <v>2017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6">
        <f>'оцене ученика'!A11</f>
        <v>9</v>
      </c>
      <c r="B10" s="156" t="str">
        <f>'оцене ученика'!B11</f>
        <v>Кораћ</v>
      </c>
      <c r="C10" s="156" t="str">
        <f>'оцене ученика'!C11</f>
        <v>Александар</v>
      </c>
      <c r="D10" s="158" t="s">
        <v>291</v>
      </c>
      <c r="E10" s="15" t="s">
        <v>267</v>
      </c>
      <c r="F10" s="15" t="s">
        <v>268</v>
      </c>
      <c r="G10" s="15">
        <v>2001</v>
      </c>
      <c r="H10" s="15" t="s">
        <v>222</v>
      </c>
      <c r="I10" s="15" t="s">
        <v>251</v>
      </c>
      <c r="J10" s="15" t="s">
        <v>224</v>
      </c>
      <c r="K10" s="15" t="s">
        <v>225</v>
      </c>
      <c r="L10" s="15" t="s">
        <v>225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>
        <f>'подаци о школи за сведочанство'!$B$5</f>
        <v>2016</v>
      </c>
      <c r="T10" t="str">
        <f>'подаци о школи за сведочанство'!$B$6</f>
        <v>трговина</v>
      </c>
      <c r="U10" t="str">
        <f>'подаци о школи за сведочанство'!$B$7</f>
        <v>трговински техничар</v>
      </c>
      <c r="V10" t="str">
        <f>'подаци о школи за сведочанство'!$B$8</f>
        <v>четири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 xml:space="preserve">Eнглески  језик 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Историја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Музичка уметност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Физичко васпитање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Математика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ученика'!$K$2=0," ",'оцене ученика'!$K$2)</f>
        <v>Географија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e">
        <f>IF('оцене ученика'!#REF!=0," ",'оцене ученика'!#REF!)</f>
        <v>#REF!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Физика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>Хемија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Биологија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>Основи економике трговине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>Трговинско пословање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>
        <f>'подаци о школи за сведочанство'!$D$5</f>
        <v>2017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6">
        <f>'оцене ученика'!A12</f>
        <v>10</v>
      </c>
      <c r="B11" s="156" t="str">
        <f>'оцене ученика'!B12</f>
        <v>Костић</v>
      </c>
      <c r="C11" s="156" t="str">
        <f>'оцене ученика'!C12</f>
        <v>Илија</v>
      </c>
      <c r="D11" s="158" t="s">
        <v>292</v>
      </c>
      <c r="E11" s="15" t="s">
        <v>182</v>
      </c>
      <c r="F11" s="15" t="s">
        <v>266</v>
      </c>
      <c r="G11" s="15">
        <v>2001</v>
      </c>
      <c r="H11" s="15" t="s">
        <v>222</v>
      </c>
      <c r="I11" s="15" t="s">
        <v>228</v>
      </c>
      <c r="J11" s="15" t="s">
        <v>224</v>
      </c>
      <c r="K11" s="15" t="s">
        <v>225</v>
      </c>
      <c r="L11" s="15" t="s">
        <v>225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>
        <f>'подаци о школи за сведочанство'!$B$5</f>
        <v>2016</v>
      </c>
      <c r="T11" t="str">
        <f>'подаци о школи за сведочанство'!$B$6</f>
        <v>трговина</v>
      </c>
      <c r="U11" t="str">
        <f>'подаци о школи за сведочанство'!$B$7</f>
        <v>трговински техничар</v>
      </c>
      <c r="V11" t="str">
        <f>'подаци о школи за сведочанство'!$B$8</f>
        <v>четири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 xml:space="preserve">Eнглески  језик 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Историја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Музичка уметност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Физичко васпитање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Математика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ученика'!$K$2=0," ",'оцене ученика'!$K$2)</f>
        <v>Географија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e">
        <f>IF('оцене ученика'!#REF!=0," ",'оцене ученика'!#REF!)</f>
        <v>#REF!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Физика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>Хемија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Биологија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>Основи економике трговине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>Трговинско пословање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>
        <f>'подаци о школи за сведочанство'!$D$5</f>
        <v>2017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6">
        <f>'оцене ученика'!A13</f>
        <v>11</v>
      </c>
      <c r="B12" s="156" t="str">
        <f>'оцене ученика'!B13</f>
        <v>Кравић</v>
      </c>
      <c r="C12" s="156" t="str">
        <f>'оцене ученика'!C13</f>
        <v>Ивана</v>
      </c>
      <c r="D12" s="158" t="s">
        <v>293</v>
      </c>
      <c r="E12" s="15" t="s">
        <v>264</v>
      </c>
      <c r="F12" s="15" t="s">
        <v>257</v>
      </c>
      <c r="G12" s="15">
        <v>2002</v>
      </c>
      <c r="H12" s="15" t="s">
        <v>265</v>
      </c>
      <c r="I12" s="15" t="s">
        <v>265</v>
      </c>
      <c r="J12" s="15" t="s">
        <v>224</v>
      </c>
      <c r="K12" s="15" t="s">
        <v>225</v>
      </c>
      <c r="L12" s="15" t="s">
        <v>225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>
        <f>'подаци о школи за сведочанство'!$B$5</f>
        <v>2016</v>
      </c>
      <c r="T12" t="str">
        <f>'подаци о школи за сведочанство'!$B$6</f>
        <v>трговина</v>
      </c>
      <c r="U12" t="str">
        <f>'подаци о школи за сведочанство'!$B$7</f>
        <v>трговински техничар</v>
      </c>
      <c r="V12" t="str">
        <f>'подаци о школи за сведочанство'!$B$8</f>
        <v>четири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 xml:space="preserve">Eнглески  језик 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Историја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Музичка уметност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Физичко васпитање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Математика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ученика'!$K$2=0," ",'оцене ученика'!$K$2)</f>
        <v>Географија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e">
        <f>IF('оцене ученика'!#REF!=0," ",'оцене ученика'!#REF!)</f>
        <v>#REF!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Физика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>Хемија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Биологија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>Основи економике трговине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>Трговинско пословање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>
        <f>'подаци о школи за сведочанство'!$D$5</f>
        <v>2017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6">
        <f>'оцене ученика'!A14</f>
        <v>12</v>
      </c>
      <c r="B13" s="156" t="str">
        <f>'оцене ученика'!B14</f>
        <v>Лазић</v>
      </c>
      <c r="C13" s="156" t="str">
        <f>'оцене ученика'!C14</f>
        <v>Лука</v>
      </c>
      <c r="D13" s="158" t="s">
        <v>294</v>
      </c>
      <c r="E13" s="15" t="s">
        <v>262</v>
      </c>
      <c r="F13" s="15" t="s">
        <v>263</v>
      </c>
      <c r="G13" s="15">
        <v>2001</v>
      </c>
      <c r="H13" s="15" t="s">
        <v>222</v>
      </c>
      <c r="I13" s="15" t="s">
        <v>228</v>
      </c>
      <c r="J13" s="15" t="s">
        <v>224</v>
      </c>
      <c r="K13" s="15" t="s">
        <v>225</v>
      </c>
      <c r="L13" s="15" t="s">
        <v>225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>
        <f>'подаци о школи за сведочанство'!$B$5</f>
        <v>2016</v>
      </c>
      <c r="T13" t="str">
        <f>'подаци о школи за сведочанство'!$B$6</f>
        <v>трговина</v>
      </c>
      <c r="U13" t="str">
        <f>'подаци о школи за сведочанство'!$B$7</f>
        <v>трговински техничар</v>
      </c>
      <c r="V13" t="str">
        <f>'подаци о школи за сведочанство'!$B$8</f>
        <v>четири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 xml:space="preserve">Eнглески  језик 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Историја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Музичка уметност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Физичко васпитање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Математика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ученика'!$K$2=0," ",'оцене ученика'!$K$2)</f>
        <v>Географија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e">
        <f>IF('оцене ученика'!#REF!=0," ",'оцене ученика'!#REF!)</f>
        <v>#REF!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Физика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>Хемија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Биологија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>Основи економике трговине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>Трговинско пословање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>
        <f>'подаци о школи за сведочанство'!$D$5</f>
        <v>2017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6">
        <f>'оцене ученика'!A15</f>
        <v>13</v>
      </c>
      <c r="B14" s="156" t="str">
        <f>'оцене ученика'!B15</f>
        <v>Лаушевић</v>
      </c>
      <c r="C14" s="156" t="str">
        <f>'оцене ученика'!C15</f>
        <v>Лидија</v>
      </c>
      <c r="D14" s="158" t="s">
        <v>295</v>
      </c>
      <c r="E14" s="15" t="s">
        <v>260</v>
      </c>
      <c r="F14" s="15" t="s">
        <v>261</v>
      </c>
      <c r="G14" s="15">
        <v>2001</v>
      </c>
      <c r="H14" s="15" t="s">
        <v>222</v>
      </c>
      <c r="I14" s="15" t="s">
        <v>228</v>
      </c>
      <c r="J14" s="15" t="s">
        <v>224</v>
      </c>
      <c r="K14" s="15" t="s">
        <v>225</v>
      </c>
      <c r="L14" s="15" t="s">
        <v>225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>
        <f>'подаци о школи за сведочанство'!$B$5</f>
        <v>2016</v>
      </c>
      <c r="T14" t="str">
        <f>'подаци о школи за сведочанство'!$B$6</f>
        <v>трговина</v>
      </c>
      <c r="U14" t="str">
        <f>'подаци о школи за сведочанство'!$B$7</f>
        <v>трговински техничар</v>
      </c>
      <c r="V14" t="str">
        <f>'подаци о школи за сведочанство'!$B$8</f>
        <v>четири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 xml:space="preserve">Eнглески  језик 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Историја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Музичка уметност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Физичко васпитање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Математика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ученика'!$K$2=0," ",'оцене ученика'!$K$2)</f>
        <v>Географија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e">
        <f>IF('оцене ученика'!#REF!=0," ",'оцене ученика'!#REF!)</f>
        <v>#REF!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Физика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>Хемија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Биологија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>Основи економике трговине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>Трговинско пословање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>
        <f>'подаци о школи за сведочанство'!$D$5</f>
        <v>2017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6">
        <f>'оцене ученика'!A16</f>
        <v>14</v>
      </c>
      <c r="B15" s="156" t="str">
        <f>'оцене ученика'!B16</f>
        <v>Лукић</v>
      </c>
      <c r="C15" s="156" t="str">
        <f>'оцене ученика'!C16</f>
        <v>Александар</v>
      </c>
      <c r="D15" s="158" t="s">
        <v>296</v>
      </c>
      <c r="E15" s="15" t="s">
        <v>258</v>
      </c>
      <c r="F15" s="15" t="s">
        <v>259</v>
      </c>
      <c r="G15" s="15">
        <v>2001</v>
      </c>
      <c r="H15" s="15" t="s">
        <v>222</v>
      </c>
      <c r="I15" s="15" t="s">
        <v>223</v>
      </c>
      <c r="J15" s="15" t="s">
        <v>224</v>
      </c>
      <c r="K15" s="15" t="s">
        <v>225</v>
      </c>
      <c r="L15" s="15" t="s">
        <v>225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>
        <f>'подаци о школи за сведочанство'!$B$5</f>
        <v>2016</v>
      </c>
      <c r="T15" t="str">
        <f>'подаци о школи за сведочанство'!$B$6</f>
        <v>трговина</v>
      </c>
      <c r="U15" t="str">
        <f>'подаци о школи за сведочанство'!$B$7</f>
        <v>трговински техничар</v>
      </c>
      <c r="V15" t="str">
        <f>'подаци о школи за сведочанство'!$B$8</f>
        <v>четири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 xml:space="preserve">Eнглески  језик 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Историја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Музичка уметност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Физичко васпитање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Математика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ученика'!$K$2=0," ",'оцене ученика'!$K$2)</f>
        <v>Географија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e">
        <f>IF('оцене ученика'!#REF!=0," ",'оцене ученика'!#REF!)</f>
        <v>#REF!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Физика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>Хемија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Биологија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>Основи економике трговине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>Трговинско пословање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>
        <f>'подаци о школи за сведочанство'!$D$5</f>
        <v>2017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6">
        <f>'оцене ученика'!A17</f>
        <v>15</v>
      </c>
      <c r="B16" s="156" t="str">
        <f>'оцене ученика'!B17</f>
        <v>Матић</v>
      </c>
      <c r="C16" s="156" t="str">
        <f>'оцене ученика'!C17</f>
        <v>Милош</v>
      </c>
      <c r="D16" s="158" t="s">
        <v>297</v>
      </c>
      <c r="E16" s="15" t="s">
        <v>256</v>
      </c>
      <c r="F16" s="15" t="s">
        <v>257</v>
      </c>
      <c r="G16" s="15">
        <v>2002</v>
      </c>
      <c r="H16" s="15" t="s">
        <v>222</v>
      </c>
      <c r="I16" s="15" t="s">
        <v>228</v>
      </c>
      <c r="J16" s="15" t="s">
        <v>224</v>
      </c>
      <c r="K16" s="15" t="s">
        <v>225</v>
      </c>
      <c r="L16" s="15" t="s">
        <v>225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>
        <f>'подаци о школи за сведочанство'!$B$5</f>
        <v>2016</v>
      </c>
      <c r="T16" t="str">
        <f>'подаци о школи за сведочанство'!$B$6</f>
        <v>трговина</v>
      </c>
      <c r="U16" t="str">
        <f>'подаци о школи за сведочанство'!$B$7</f>
        <v>трговински техничар</v>
      </c>
      <c r="V16" t="str">
        <f>'подаци о школи за сведочанство'!$B$8</f>
        <v>четири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 xml:space="preserve">Eнглески  језик 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Историја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Музичка уметност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Физичко васпитање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Математика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ученика'!$K$2=0," ",'оцене ученика'!$K$2)</f>
        <v>Географија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e">
        <f>IF('оцене ученика'!#REF!=0," ",'оцене ученика'!#REF!)</f>
        <v>#REF!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Физика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>Хемија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Биологија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>Основи економике трговине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>Трговинско пословање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>
        <f>'подаци о школи за сведочанство'!$D$5</f>
        <v>2017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6">
        <f>'оцене ученика'!A18</f>
        <v>16</v>
      </c>
      <c r="B17" s="156" t="str">
        <f>'оцене ученика'!B18</f>
        <v>Милоски</v>
      </c>
      <c r="C17" s="156" t="str">
        <f>'оцене ученика'!C18</f>
        <v>Хелена</v>
      </c>
      <c r="D17" s="158" t="s">
        <v>298</v>
      </c>
      <c r="E17" s="15" t="s">
        <v>254</v>
      </c>
      <c r="F17" s="15" t="s">
        <v>255</v>
      </c>
      <c r="G17" s="15">
        <v>2001</v>
      </c>
      <c r="H17" s="15" t="s">
        <v>222</v>
      </c>
      <c r="I17" s="15" t="s">
        <v>228</v>
      </c>
      <c r="J17" s="15" t="s">
        <v>224</v>
      </c>
      <c r="K17" s="15" t="s">
        <v>225</v>
      </c>
      <c r="L17" s="15" t="s">
        <v>225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>
        <f>'подаци о школи за сведочанство'!$B$5</f>
        <v>2016</v>
      </c>
      <c r="T17" t="str">
        <f>'подаци о школи за сведочанство'!$B$6</f>
        <v>трговина</v>
      </c>
      <c r="U17" t="str">
        <f>'подаци о школи за сведочанство'!$B$7</f>
        <v>трговински техничар</v>
      </c>
      <c r="V17" t="str">
        <f>'подаци о школи за сведочанство'!$B$8</f>
        <v>четири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 xml:space="preserve">Eнглески  језик 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Историја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Музичка уметност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Физичко васпитање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Математика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ученика'!$K$2=0," ",'оцене ученика'!$K$2)</f>
        <v>Географија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e">
        <f>IF('оцене ученика'!#REF!=0," ",'оцене ученика'!#REF!)</f>
        <v>#REF!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Физика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>Хемија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Биологија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>Основи економике трговине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>Трговинско пословање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>
        <f>'подаци о школи за сведочанство'!$D$5</f>
        <v>2017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6">
        <f>'оцене ученика'!A19</f>
        <v>17</v>
      </c>
      <c r="B18" s="156" t="str">
        <f>'оцене ученика'!B19</f>
        <v>Монић</v>
      </c>
      <c r="C18" s="156" t="str">
        <f>'оцене ученика'!C19</f>
        <v>Маша</v>
      </c>
      <c r="D18" s="158" t="s">
        <v>299</v>
      </c>
      <c r="E18" s="15" t="s">
        <v>231</v>
      </c>
      <c r="F18" s="15" t="s">
        <v>253</v>
      </c>
      <c r="G18" s="15">
        <v>2001</v>
      </c>
      <c r="H18" s="15" t="s">
        <v>222</v>
      </c>
      <c r="I18" s="15" t="s">
        <v>228</v>
      </c>
      <c r="J18" s="15" t="s">
        <v>224</v>
      </c>
      <c r="K18" s="15" t="s">
        <v>225</v>
      </c>
      <c r="L18" s="15" t="s">
        <v>225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>
        <f>'подаци о школи за сведочанство'!$B$5</f>
        <v>2016</v>
      </c>
      <c r="T18" t="str">
        <f>'подаци о школи за сведочанство'!$B$6</f>
        <v>трговина</v>
      </c>
      <c r="U18" t="str">
        <f>'подаци о школи за сведочанство'!$B$7</f>
        <v>трговински техничар</v>
      </c>
      <c r="V18" t="str">
        <f>'подаци о школи за сведочанство'!$B$8</f>
        <v>четири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 xml:space="preserve">Eнглески  језик 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Историја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Музичка уметност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Физичко васпитање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Математика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ученика'!$K$2=0," ",'оцене ученика'!$K$2)</f>
        <v>Географија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e">
        <f>IF('оцене ученика'!#REF!=0," ",'оцене ученика'!#REF!)</f>
        <v>#REF!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Физика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>Хемија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Биологија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>Основи економике трговине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>Трговинско пословање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>
        <f>'подаци о школи за сведочанство'!$D$5</f>
        <v>2017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6">
        <f>'оцене ученика'!A20</f>
        <v>18</v>
      </c>
      <c r="B19" s="156" t="str">
        <f>'оцене ученика'!B20</f>
        <v>Митровић</v>
      </c>
      <c r="C19" s="156" t="str">
        <f>'оцене ученика'!C20</f>
        <v>Александра</v>
      </c>
      <c r="D19" s="158" t="s">
        <v>300</v>
      </c>
      <c r="E19" s="15" t="s">
        <v>231</v>
      </c>
      <c r="F19" s="15" t="s">
        <v>252</v>
      </c>
      <c r="G19" s="15">
        <v>2001</v>
      </c>
      <c r="H19" s="15" t="s">
        <v>222</v>
      </c>
      <c r="I19" s="15" t="s">
        <v>228</v>
      </c>
      <c r="J19" s="15" t="s">
        <v>224</v>
      </c>
      <c r="K19" s="15" t="s">
        <v>225</v>
      </c>
      <c r="L19" s="15" t="s">
        <v>225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>
        <f>'подаци о школи за сведочанство'!$B$5</f>
        <v>2016</v>
      </c>
      <c r="T19" t="str">
        <f>'подаци о школи за сведочанство'!$B$6</f>
        <v>трговина</v>
      </c>
      <c r="U19" t="str">
        <f>'подаци о школи за сведочанство'!$B$7</f>
        <v>трговински техничар</v>
      </c>
      <c r="V19" t="str">
        <f>'подаци о школи за сведочанство'!$B$8</f>
        <v>четири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 xml:space="preserve">Eнглески  језик 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Историја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Музичка уметност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Физичко васпитање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Математика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ученика'!$K$2=0," ",'оцене ученика'!$K$2)</f>
        <v>Географија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e">
        <f>IF('оцене ученика'!#REF!=0," ",'оцене ученика'!#REF!)</f>
        <v>#REF!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Физика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>Хемија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Биологија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>Основи економике трговине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>Трговинско пословање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>
        <f>'подаци о школи за сведочанство'!$D$5</f>
        <v>2017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6">
        <f>'оцене ученика'!A21</f>
        <v>19</v>
      </c>
      <c r="B20" s="156" t="str">
        <f>'оцене ученика'!B21</f>
        <v>Павловић</v>
      </c>
      <c r="C20" s="156" t="str">
        <f>'оцене ученика'!C21</f>
        <v>Милица</v>
      </c>
      <c r="D20" s="158" t="s">
        <v>301</v>
      </c>
      <c r="E20" s="15" t="s">
        <v>249</v>
      </c>
      <c r="F20" s="15" t="s">
        <v>250</v>
      </c>
      <c r="G20" s="15">
        <v>2001</v>
      </c>
      <c r="H20" s="15" t="s">
        <v>222</v>
      </c>
      <c r="I20" s="15" t="s">
        <v>251</v>
      </c>
      <c r="J20" s="15" t="s">
        <v>224</v>
      </c>
      <c r="K20" s="15" t="s">
        <v>225</v>
      </c>
      <c r="L20" s="15" t="s">
        <v>225</v>
      </c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>
        <f>'подаци о школи за сведочанство'!$B$5</f>
        <v>2016</v>
      </c>
      <c r="T20" t="str">
        <f>'подаци о школи за сведочанство'!$B$6</f>
        <v>трговина</v>
      </c>
      <c r="U20" t="str">
        <f>'подаци о школи за сведочанство'!$B$7</f>
        <v>трговински техничар</v>
      </c>
      <c r="V20" t="str">
        <f>'подаци о школи за сведочанство'!$B$8</f>
        <v>четири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 xml:space="preserve">Eнглески  језик 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Историја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Музичка уметност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Физичко васпитање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Математика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ученика'!$K$2=0," ",'оцене ученика'!$K$2)</f>
        <v>Географија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e">
        <f>IF('оцене ученика'!#REF!=0," ",'оцене ученика'!#REF!)</f>
        <v>#REF!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Физика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>Хемија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Биологија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>Основи економике трговине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>Трговинско пословање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>
        <f>'подаци о школи за сведочанство'!$D$5</f>
        <v>2017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6">
        <f>'оцене ученика'!A22</f>
        <v>20</v>
      </c>
      <c r="B21" s="156" t="str">
        <f>'оцене ученика'!B22</f>
        <v>Радиновић</v>
      </c>
      <c r="C21" s="156" t="str">
        <f>'оцене ученика'!C22</f>
        <v>Тамара</v>
      </c>
      <c r="D21" s="158" t="s">
        <v>302</v>
      </c>
      <c r="E21" s="15" t="s">
        <v>243</v>
      </c>
      <c r="F21" s="15" t="s">
        <v>247</v>
      </c>
      <c r="G21" s="15">
        <v>2001</v>
      </c>
      <c r="H21" s="15" t="s">
        <v>222</v>
      </c>
      <c r="I21" s="15" t="s">
        <v>248</v>
      </c>
      <c r="J21" s="15" t="s">
        <v>224</v>
      </c>
      <c r="K21" s="15" t="s">
        <v>225</v>
      </c>
      <c r="L21" s="15" t="s">
        <v>225</v>
      </c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>
        <f>'подаци о школи за сведочанство'!$B$5</f>
        <v>2016</v>
      </c>
      <c r="T21" t="str">
        <f>'подаци о школи за сведочанство'!$B$6</f>
        <v>трговина</v>
      </c>
      <c r="U21" t="str">
        <f>'подаци о школи за сведочанство'!$B$7</f>
        <v>трговински техничар</v>
      </c>
      <c r="V21" t="str">
        <f>'подаци о школи за сведочанство'!$B$8</f>
        <v>четири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 xml:space="preserve">Eнглески  језик 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Историја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Музичка уметност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Физичко васпитање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Математика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ученика'!$K$2=0," ",'оцене ученика'!$K$2)</f>
        <v>Географија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e">
        <f>IF('оцене ученика'!#REF!=0," ",'оцене ученика'!#REF!)</f>
        <v>#REF!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Физика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>Хемија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Биологија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>Основи економике трговине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>Трговинско пословање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>
        <f>'подаци о школи за сведочанство'!$D$5</f>
        <v>2017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6">
        <f>'оцене ученика'!A23</f>
        <v>21</v>
      </c>
      <c r="B22" s="156" t="str">
        <f>'оцене ученика'!B23</f>
        <v>Радовић</v>
      </c>
      <c r="C22" s="156" t="str">
        <f>'оцене ученика'!C23</f>
        <v>Марко</v>
      </c>
      <c r="D22" s="158" t="s">
        <v>303</v>
      </c>
      <c r="E22" s="15" t="s">
        <v>245</v>
      </c>
      <c r="F22" s="15" t="s">
        <v>246</v>
      </c>
      <c r="G22" s="15">
        <v>2001</v>
      </c>
      <c r="H22" s="15" t="s">
        <v>222</v>
      </c>
      <c r="I22" s="15" t="s">
        <v>228</v>
      </c>
      <c r="J22" s="15" t="s">
        <v>224</v>
      </c>
      <c r="K22" s="15" t="s">
        <v>225</v>
      </c>
      <c r="L22" s="15" t="s">
        <v>225</v>
      </c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>
        <f>'подаци о школи за сведочанство'!$B$5</f>
        <v>2016</v>
      </c>
      <c r="T22" t="str">
        <f>'подаци о школи за сведочанство'!$B$6</f>
        <v>трговина</v>
      </c>
      <c r="U22" t="str">
        <f>'подаци о школи за сведочанство'!$B$7</f>
        <v>трговински техничар</v>
      </c>
      <c r="V22" t="str">
        <f>'подаци о школи за сведочанство'!$B$8</f>
        <v>четири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 xml:space="preserve">Eнглески  језик 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Историја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Музичка уметност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Физичко васпитање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Математика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ученика'!$K$2=0," ",'оцене ученика'!$K$2)</f>
        <v>Географија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e">
        <f>IF('оцене ученика'!#REF!=0," ",'оцене ученика'!#REF!)</f>
        <v>#REF!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Физика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Хемија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Биологија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Основи економике трговине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>Трговинско пословање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2017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6">
        <f>'оцене ученика'!A24</f>
        <v>22</v>
      </c>
      <c r="B23" s="156" t="str">
        <f>'оцене ученика'!B24</f>
        <v>Савић</v>
      </c>
      <c r="C23" s="156" t="str">
        <f>'оцене ученика'!C24</f>
        <v>Филип</v>
      </c>
      <c r="D23" s="158" t="s">
        <v>304</v>
      </c>
      <c r="E23" s="15" t="s">
        <v>243</v>
      </c>
      <c r="F23" s="15" t="s">
        <v>244</v>
      </c>
      <c r="G23" s="15">
        <v>2002</v>
      </c>
      <c r="H23" s="15" t="s">
        <v>222</v>
      </c>
      <c r="I23" s="15" t="s">
        <v>228</v>
      </c>
      <c r="J23" s="15" t="s">
        <v>224</v>
      </c>
      <c r="K23" s="15" t="s">
        <v>225</v>
      </c>
      <c r="L23" s="15" t="s">
        <v>225</v>
      </c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>
        <f>'подаци о школи за сведочанство'!$B$5</f>
        <v>2016</v>
      </c>
      <c r="T23" t="str">
        <f>'подаци о школи за сведочанство'!$B$6</f>
        <v>трговина</v>
      </c>
      <c r="U23" t="str">
        <f>'подаци о школи за сведочанство'!$B$7</f>
        <v>трговински техничар</v>
      </c>
      <c r="V23" t="str">
        <f>'подаци о школи за сведочанство'!$B$8</f>
        <v>четири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 xml:space="preserve">Eнглески  језик 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Историја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Музичка уметност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Физичко васпитање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Математика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ученика'!$K$2=0," ",'оцене ученика'!$K$2)</f>
        <v>Географија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e">
        <f>IF('оцене ученика'!#REF!=0," ",'оцене ученика'!#REF!)</f>
        <v>#REF!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Физика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Хемија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Биологија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Основи економике трговине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>Трговинско пословање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2017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6">
        <f>'оцене ученика'!A25</f>
        <v>23</v>
      </c>
      <c r="B24" s="156" t="str">
        <f>'оцене ученика'!B25</f>
        <v>Селић</v>
      </c>
      <c r="C24" s="156" t="str">
        <f>'оцене ученика'!C25</f>
        <v>Мина</v>
      </c>
      <c r="D24" s="158" t="s">
        <v>305</v>
      </c>
      <c r="E24" s="15" t="s">
        <v>241</v>
      </c>
      <c r="F24" s="15" t="s">
        <v>242</v>
      </c>
      <c r="G24" s="15">
        <v>2002</v>
      </c>
      <c r="H24" s="15" t="s">
        <v>222</v>
      </c>
      <c r="I24" s="15" t="s">
        <v>228</v>
      </c>
      <c r="J24" s="15" t="s">
        <v>224</v>
      </c>
      <c r="K24" s="15" t="s">
        <v>225</v>
      </c>
      <c r="L24" s="15" t="s">
        <v>225</v>
      </c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>
        <f>'подаци о школи за сведочанство'!$B$5</f>
        <v>2016</v>
      </c>
      <c r="T24" t="str">
        <f>'подаци о школи за сведочанство'!$B$6</f>
        <v>трговина</v>
      </c>
      <c r="U24" t="str">
        <f>'подаци о школи за сведочанство'!$B$7</f>
        <v>трговински техничар</v>
      </c>
      <c r="V24" t="str">
        <f>'подаци о школи за сведочанство'!$B$8</f>
        <v>четири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 xml:space="preserve">Eнглески  језик 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Историја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Музичка уметност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Физичко васпитање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Математика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ученика'!$K$2=0," ",'оцене ученика'!$K$2)</f>
        <v>Географија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e">
        <f>IF('оцене ученика'!#REF!=0," ",'оцене ученика'!#REF!)</f>
        <v>#REF!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Физика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Хемија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Биологија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Основи економике трговине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>Трговинско пословање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2017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6">
        <f>'оцене ученика'!A26</f>
        <v>24</v>
      </c>
      <c r="B25" s="156" t="str">
        <f>'оцене ученика'!B26</f>
        <v>Стевановић</v>
      </c>
      <c r="C25" s="156" t="str">
        <f>'оцене ученика'!C26</f>
        <v>Сташа</v>
      </c>
      <c r="D25" s="158" t="s">
        <v>306</v>
      </c>
      <c r="E25" s="15" t="s">
        <v>238</v>
      </c>
      <c r="F25" s="15" t="s">
        <v>239</v>
      </c>
      <c r="G25" s="15">
        <v>2001</v>
      </c>
      <c r="H25" s="15" t="s">
        <v>222</v>
      </c>
      <c r="I25" s="15" t="s">
        <v>240</v>
      </c>
      <c r="J25" s="15" t="s">
        <v>224</v>
      </c>
      <c r="K25" s="15" t="s">
        <v>225</v>
      </c>
      <c r="L25" s="15" t="s">
        <v>225</v>
      </c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>
        <f>'подаци о школи за сведочанство'!$B$5</f>
        <v>2016</v>
      </c>
      <c r="T25" t="str">
        <f>'подаци о школи за сведочанство'!$B$6</f>
        <v>трговина</v>
      </c>
      <c r="U25" t="str">
        <f>'подаци о школи за сведочанство'!$B$7</f>
        <v>трговински техничар</v>
      </c>
      <c r="V25" t="str">
        <f>'подаци о школи за сведочанство'!$B$8</f>
        <v>четири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 xml:space="preserve">Eнглески  језик 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Историја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Музичка уметност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Физичко васпитање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Математика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ученика'!$K$2=0," ",'оцене ученика'!$K$2)</f>
        <v>Географија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e">
        <f>IF('оцене ученика'!#REF!=0," ",'оцене ученика'!#REF!)</f>
        <v>#REF!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Физика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Хемија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Биологија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Основи економике трговине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>Трговинско пословање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2017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6">
        <f>'оцене ученика'!A27</f>
        <v>25</v>
      </c>
      <c r="B26" s="156" t="str">
        <f>'оцене ученика'!B27</f>
        <v>Тахири</v>
      </c>
      <c r="C26" s="156" t="str">
        <f>'оцене ученика'!C27</f>
        <v>Давид</v>
      </c>
      <c r="D26" s="158" t="s">
        <v>307</v>
      </c>
      <c r="E26" s="15" t="s">
        <v>235</v>
      </c>
      <c r="F26" s="15" t="s">
        <v>236</v>
      </c>
      <c r="G26" s="15">
        <v>2000</v>
      </c>
      <c r="H26" s="15" t="s">
        <v>222</v>
      </c>
      <c r="I26" s="15" t="s">
        <v>228</v>
      </c>
      <c r="J26" s="15" t="s">
        <v>224</v>
      </c>
      <c r="K26" s="15" t="s">
        <v>225</v>
      </c>
      <c r="L26" s="15" t="s">
        <v>237</v>
      </c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>
        <f>'подаци о школи за сведочанство'!$B$5</f>
        <v>2016</v>
      </c>
      <c r="T26" t="str">
        <f>'подаци о школи за сведочанство'!$B$6</f>
        <v>трговина</v>
      </c>
      <c r="U26" t="str">
        <f>'подаци о школи за сведочанство'!$B$7</f>
        <v>трговински техничар</v>
      </c>
      <c r="V26" t="str">
        <f>'подаци о школи за сведочанство'!$B$8</f>
        <v>четири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 xml:space="preserve">Eнглески  језик 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Историја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Музичка уметност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Физичко васпитање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Математика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ученика'!$K$2=0," ",'оцене ученика'!$K$2)</f>
        <v>Географија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e">
        <f>IF('оцене ученика'!#REF!=0," ",'оцене ученика'!#REF!)</f>
        <v>#REF!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Физика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Хемија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Биологија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Основи економике трговине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>Трговинско пословање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2017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6">
        <f>'оцене ученика'!A28</f>
        <v>26</v>
      </c>
      <c r="B27" s="156" t="str">
        <f>'оцене ученика'!B28</f>
        <v>Чубрило</v>
      </c>
      <c r="C27" s="156" t="str">
        <f>'оцене ученика'!C28</f>
        <v>Никола</v>
      </c>
      <c r="D27" s="158" t="s">
        <v>308</v>
      </c>
      <c r="E27" s="15" t="s">
        <v>233</v>
      </c>
      <c r="F27" s="15" t="s">
        <v>234</v>
      </c>
      <c r="G27" s="15">
        <v>2001</v>
      </c>
      <c r="H27" s="15" t="s">
        <v>222</v>
      </c>
      <c r="I27" s="15" t="s">
        <v>228</v>
      </c>
      <c r="J27" s="15" t="s">
        <v>224</v>
      </c>
      <c r="K27" s="15" t="s">
        <v>225</v>
      </c>
      <c r="L27" s="15" t="s">
        <v>225</v>
      </c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>
        <f>'подаци о школи за сведочанство'!$B$5</f>
        <v>2016</v>
      </c>
      <c r="T27" t="str">
        <f>'подаци о школи за сведочанство'!$B$6</f>
        <v>трговина</v>
      </c>
      <c r="U27" t="str">
        <f>'подаци о школи за сведочанство'!$B$7</f>
        <v>трговински техничар</v>
      </c>
      <c r="V27" t="str">
        <f>'подаци о школи за сведочанство'!$B$8</f>
        <v>четири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 xml:space="preserve">Eнглески  језик 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Историја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Музичка уметност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Физичко васпитање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Математика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ученика'!$K$2=0," ",'оцене ученика'!$K$2)</f>
        <v>Географија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e">
        <f>IF('оцене ученика'!#REF!=0," ",'оцене ученика'!#REF!)</f>
        <v>#REF!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Физика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Хемија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Биологија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Основи економике трговине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>Трговинско пословање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2017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6">
        <f>'оцене ученика'!A29</f>
        <v>27</v>
      </c>
      <c r="B28" s="156" t="str">
        <f>'оцене ученика'!B29</f>
        <v>Шкодрић</v>
      </c>
      <c r="C28" s="156" t="str">
        <f>'оцене ученика'!C29</f>
        <v>Зорана</v>
      </c>
      <c r="D28" s="158" t="s">
        <v>309</v>
      </c>
      <c r="E28" s="15" t="s">
        <v>231</v>
      </c>
      <c r="F28" s="15" t="s">
        <v>232</v>
      </c>
      <c r="G28" s="15">
        <v>2002</v>
      </c>
      <c r="H28" s="15" t="s">
        <v>222</v>
      </c>
      <c r="I28" s="15" t="s">
        <v>228</v>
      </c>
      <c r="J28" s="15" t="s">
        <v>224</v>
      </c>
      <c r="K28" s="15" t="s">
        <v>225</v>
      </c>
      <c r="L28" s="15" t="s">
        <v>225</v>
      </c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>
        <f>'подаци о школи за сведочанство'!$B$5</f>
        <v>2016</v>
      </c>
      <c r="T28" t="str">
        <f>'подаци о школи за сведочанство'!$B$6</f>
        <v>трговина</v>
      </c>
      <c r="U28" t="str">
        <f>'подаци о школи за сведочанство'!$B$7</f>
        <v>трговински техничар</v>
      </c>
      <c r="V28" t="str">
        <f>'подаци о школи за сведочанство'!$B$8</f>
        <v>четири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 xml:space="preserve">Eнглески  језик 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Историја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Музичка уметност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Физичко васпитање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Математика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ученика'!$K$2=0," ",'оцене ученика'!$K$2)</f>
        <v>Географија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e">
        <f>IF('оцене ученика'!#REF!=0," ",'оцене ученика'!#REF!)</f>
        <v>#REF!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Физика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Хемија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Биологија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Основи економике трговине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>Трговинско пословање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2017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6">
        <f>'оцене ученика'!A30</f>
        <v>28</v>
      </c>
      <c r="B29" s="156" t="str">
        <f>'оцене ученика'!B30</f>
        <v>Бабић</v>
      </c>
      <c r="C29" s="156" t="str">
        <f>'оцене ученика'!C30</f>
        <v>Јована</v>
      </c>
      <c r="D29" s="158" t="s">
        <v>310</v>
      </c>
      <c r="E29" s="15" t="s">
        <v>193</v>
      </c>
      <c r="F29" s="15" t="s">
        <v>229</v>
      </c>
      <c r="G29" s="15">
        <v>2001</v>
      </c>
      <c r="H29" s="15" t="s">
        <v>222</v>
      </c>
      <c r="I29" s="15" t="s">
        <v>230</v>
      </c>
      <c r="J29" s="15"/>
      <c r="K29" s="15" t="s">
        <v>225</v>
      </c>
      <c r="L29" s="15" t="s">
        <v>225</v>
      </c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>
        <f>'подаци о школи за сведочанство'!$B$5</f>
        <v>2016</v>
      </c>
      <c r="T29" t="str">
        <f>'подаци о школи за сведочанство'!$B$6</f>
        <v>трговина</v>
      </c>
      <c r="U29" t="str">
        <f>'подаци о школи за сведочанство'!$B$7</f>
        <v>трговински техничар</v>
      </c>
      <c r="V29" t="str">
        <f>'подаци о школи за сведочанство'!$B$8</f>
        <v>четири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 xml:space="preserve">Eнглески  језик 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Историја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Музичка уметност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Физичко васпитање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Математика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ученика'!$K$2=0," ",'оцене ученика'!$K$2)</f>
        <v>Географија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e">
        <f>IF('оцене ученика'!#REF!=0," ",'оцене ученика'!#REF!)</f>
        <v>#REF!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Физика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Хемија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Биологија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Основи економике трговине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>Трговинско пословање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2017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6">
        <f>'оцене ученика'!A31</f>
        <v>29</v>
      </c>
      <c r="B30" s="156" t="str">
        <f>'оцене ученика'!B31</f>
        <v>Чонов</v>
      </c>
      <c r="C30" s="156" t="str">
        <f>'оцене ученика'!C31</f>
        <v>Марко</v>
      </c>
      <c r="D30" s="158" t="s">
        <v>311</v>
      </c>
      <c r="E30" s="15" t="s">
        <v>226</v>
      </c>
      <c r="F30" s="15" t="s">
        <v>227</v>
      </c>
      <c r="G30" s="15">
        <v>2002</v>
      </c>
      <c r="H30" s="15" t="s">
        <v>222</v>
      </c>
      <c r="I30" s="15" t="s">
        <v>228</v>
      </c>
      <c r="J30" s="15" t="s">
        <v>224</v>
      </c>
      <c r="K30" s="15" t="s">
        <v>225</v>
      </c>
      <c r="L30" s="15" t="s">
        <v>225</v>
      </c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>
        <f>'подаци о школи за сведочанство'!$B$5</f>
        <v>2016</v>
      </c>
      <c r="T30" t="str">
        <f>'подаци о школи за сведочанство'!$B$6</f>
        <v>трговина</v>
      </c>
      <c r="U30" t="str">
        <f>'подаци о школи за сведочанство'!$B$7</f>
        <v>трговински техничар</v>
      </c>
      <c r="V30" t="str">
        <f>'подаци о школи за сведочанство'!$B$8</f>
        <v>четири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 xml:space="preserve">Eнглески  језик 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Историја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Музичка уметност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Физичко васпитање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Математика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ученика'!$K$2=0," ",'оцене ученика'!$K$2)</f>
        <v>Географија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e">
        <f>IF('оцене ученика'!#REF!=0," ",'оцене ученика'!#REF!)</f>
        <v>#REF!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Физика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Хемија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Биологија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Основи економике трговине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>Трговинско пословање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2017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6">
        <f>'оцене ученика'!A32</f>
        <v>30</v>
      </c>
      <c r="B31" s="156" t="str">
        <f>'оцене ученика'!B32</f>
        <v>Степановић</v>
      </c>
      <c r="C31" s="156" t="str">
        <f>'оцене ученика'!C32</f>
        <v>Лука</v>
      </c>
      <c r="D31" s="158" t="s">
        <v>312</v>
      </c>
      <c r="E31" s="15" t="s">
        <v>220</v>
      </c>
      <c r="F31" s="15" t="s">
        <v>221</v>
      </c>
      <c r="G31" s="15">
        <v>2000</v>
      </c>
      <c r="H31" s="15" t="s">
        <v>222</v>
      </c>
      <c r="I31" s="15" t="s">
        <v>223</v>
      </c>
      <c r="J31" s="15" t="s">
        <v>224</v>
      </c>
      <c r="K31" s="15" t="s">
        <v>225</v>
      </c>
      <c r="L31" s="15" t="s">
        <v>225</v>
      </c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>
        <f>'подаци о школи за сведочанство'!$B$5</f>
        <v>2016</v>
      </c>
      <c r="T31" t="str">
        <f>'подаци о школи за сведочанство'!$B$6</f>
        <v>трговина</v>
      </c>
      <c r="U31" t="str">
        <f>'подаци о школи за сведочанство'!$B$7</f>
        <v>трговински техничар</v>
      </c>
      <c r="V31" t="str">
        <f>'подаци о школи за сведочанство'!$B$8</f>
        <v>четири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 xml:space="preserve">Eнглески  језик 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Историја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Музичка уметност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Физичко васпитање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Математика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ученика'!$K$2=0," ",'оцене ученика'!$K$2)</f>
        <v>Географија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e">
        <f>IF('оцене ученика'!#REF!=0," ",'оцене ученика'!#REF!)</f>
        <v>#REF!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Физика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Хемија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Биологија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Основи економике трговине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>Трговинско пословање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2017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>
        <f>'подаци о школи за сведочанство'!$B$5</f>
        <v>2016</v>
      </c>
      <c r="T32" t="str">
        <f>'подаци о школи за сведочанство'!$B$6</f>
        <v>трговина</v>
      </c>
      <c r="U32" t="str">
        <f>'подаци о школи за сведочанство'!$B$7</f>
        <v>трговински техничар</v>
      </c>
      <c r="V32" t="str">
        <f>'подаци о школи за сведочанство'!$B$8</f>
        <v>четири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 xml:space="preserve">Eнглески  језик 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Историја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Музичка уметност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Физичко васпитање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Математика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ученика'!$K$2=0," ",'оцене ученика'!$K$2)</f>
        <v>Географија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e">
        <f>IF('оцене ученика'!#REF!=0," ",'оцене ученика'!#REF!)</f>
        <v>#REF!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Физика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Хемија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Биологија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Основи економике трговине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>Трговинско пословање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2017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>
        <f>'подаци о школи за сведочанство'!$B$5</f>
        <v>2016</v>
      </c>
      <c r="T33" t="str">
        <f>'подаци о школи за сведочанство'!$B$6</f>
        <v>трговина</v>
      </c>
      <c r="U33" t="str">
        <f>'подаци о школи за сведочанство'!$B$7</f>
        <v>трговински техничар</v>
      </c>
      <c r="V33" t="str">
        <f>'подаци о школи за сведочанство'!$B$8</f>
        <v>четири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 xml:space="preserve">Eнглески  језик 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Историја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Музичка уметност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Физичко васпитање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Математика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ученика'!$K$2=0," ",'оцене ученика'!$K$2)</f>
        <v>Географија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e">
        <f>IF('оцене ученика'!#REF!=0," ",'оцене ученика'!#REF!)</f>
        <v>#REF!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Физика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Хемија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Биологија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Основи економике трговине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>Трговинско пословање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2017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>
        <f>'подаци о школи за сведочанство'!$B$5</f>
        <v>2016</v>
      </c>
      <c r="T34" t="str">
        <f>'подаци о школи за сведочанство'!$B$6</f>
        <v>трговина</v>
      </c>
      <c r="U34" t="str">
        <f>'подаци о школи за сведочанство'!$B$7</f>
        <v>трговински техничар</v>
      </c>
      <c r="V34" t="str">
        <f>'подаци о школи за сведочанство'!$B$8</f>
        <v>четири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 xml:space="preserve">Eнглески  језик 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Историја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Музичка уметност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Физичко васпитање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Математика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ученика'!$K$2=0," ",'оцене ученика'!$K$2)</f>
        <v>Географија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e">
        <f>IF('оцене ученика'!#REF!=0," ",'оцене ученика'!#REF!)</f>
        <v>#REF!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Физика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Хемија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Биологија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Основи економике трговине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>Трговинско пословање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2017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>
        <f>'подаци о школи за сведочанство'!$B$5</f>
        <v>2016</v>
      </c>
      <c r="T35" t="str">
        <f>'подаци о школи за сведочанство'!$B$6</f>
        <v>трговина</v>
      </c>
      <c r="U35" t="str">
        <f>'подаци о школи за сведочанство'!$B$7</f>
        <v>трговински техничар</v>
      </c>
      <c r="V35" t="str">
        <f>'подаци о школи за сведочанство'!$B$8</f>
        <v>четири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 xml:space="preserve">Eнглески  језик 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Историја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Музичка уметност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Физичко васпитање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Математика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ученика'!$K$2=0," ",'оцене ученика'!$K$2)</f>
        <v>Географија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e">
        <f>IF('оцене ученика'!#REF!=0," ",'оцене ученика'!#REF!)</f>
        <v>#REF!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Физика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Хемија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Биологија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Основи економике трговине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>Трговинско пословање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2017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>
        <f>'подаци о школи за сведочанство'!$B$5</f>
        <v>2016</v>
      </c>
      <c r="T36" t="str">
        <f>'подаци о школи за сведочанство'!$B$6</f>
        <v>трговина</v>
      </c>
      <c r="U36" t="str">
        <f>'подаци о школи за сведочанство'!$B$7</f>
        <v>трговински техничар</v>
      </c>
      <c r="V36" t="str">
        <f>'подаци о школи за сведочанство'!$B$8</f>
        <v>четири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 xml:space="preserve">Eнглески  језик 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Историја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Музичка уметност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Физичко васпитање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Математика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ученика'!$K$2=0," ",'оцене ученика'!$K$2)</f>
        <v>Географија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e">
        <f>IF('оцене ученика'!#REF!=0," ",'оцене ученика'!#REF!)</f>
        <v>#REF!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Физика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Хемија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Биологија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Основи економике трговине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>Трговинско пословање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2017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>
        <f>'подаци о школи за сведочанство'!$B$5</f>
        <v>2016</v>
      </c>
      <c r="T37" t="str">
        <f>'подаци о школи за сведочанство'!$B$6</f>
        <v>трговина</v>
      </c>
      <c r="U37" t="str">
        <f>'подаци о школи за сведочанство'!$B$7</f>
        <v>трговински техничар</v>
      </c>
      <c r="V37" t="str">
        <f>'подаци о школи за сведочанство'!$B$8</f>
        <v>четири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 xml:space="preserve">Eнглески  језик 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Историја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Музичка уметност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Физичко васпитање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Математика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ученика'!$K$2=0," ",'оцене ученика'!$K$2)</f>
        <v>Географија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e">
        <f>IF('оцене ученика'!#REF!=0," ",'оцене ученика'!#REF!)</f>
        <v>#REF!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Физика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Хемија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Биологија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Основи економике трговине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>Трговинско пословање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2017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>
        <f>'подаци о школи за сведочанство'!$B$5</f>
        <v>2016</v>
      </c>
      <c r="T38" t="str">
        <f>'подаци о школи за сведочанство'!$B$6</f>
        <v>трговина</v>
      </c>
      <c r="U38" t="str">
        <f>'подаци о школи за сведочанство'!$B$7</f>
        <v>трговински техничар</v>
      </c>
      <c r="V38" t="str">
        <f>'подаци о школи за сведочанство'!$B$8</f>
        <v>четири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 xml:space="preserve">Eнглески  језик 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Историја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Музичка уметност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Физичко васпитање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Математика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ученика'!$K$2=0," ",'оцене ученика'!$K$2)</f>
        <v>Географија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e">
        <f>IF('оцене ученика'!#REF!=0," ",'оцене ученика'!#REF!)</f>
        <v>#REF!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Физика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Хемија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Биологија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Основи економике трговине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>Трговинско пословање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2017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>
        <f>'подаци о школи за сведочанство'!$B$5</f>
        <v>2016</v>
      </c>
      <c r="T39" t="str">
        <f>'подаци о школи за сведочанство'!$B$6</f>
        <v>трговина</v>
      </c>
      <c r="U39" t="str">
        <f>'подаци о школи за сведочанство'!$B$7</f>
        <v>трговински техничар</v>
      </c>
      <c r="V39" t="str">
        <f>'подаци о школи за сведочанство'!$B$8</f>
        <v>четири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 xml:space="preserve">Eнглески  језик 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Историја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Музичка уметност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Физичко васпитање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Математика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ученика'!$K$2=0," ",'оцене ученика'!$K$2)</f>
        <v>Географија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e">
        <f>IF('оцене ученика'!#REF!=0," ",'оцене ученика'!#REF!)</f>
        <v>#REF!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Физика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Хемија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Биологија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Основи економике трговине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>Трговинско пословање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2017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>
        <f>'подаци о школи за сведочанство'!$B$5</f>
        <v>2016</v>
      </c>
      <c r="T40" t="str">
        <f>'подаци о школи за сведочанство'!$B$6</f>
        <v>трговина</v>
      </c>
      <c r="U40" t="str">
        <f>'подаци о школи за сведочанство'!$B$7</f>
        <v>трговински техничар</v>
      </c>
      <c r="V40" t="str">
        <f>'подаци о школи за сведочанство'!$B$8</f>
        <v>четири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 xml:space="preserve">Eнглески  језик 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Историја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Музичка уметност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Физичко васпитање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Математика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ученика'!$K$2=0," ",'оцене ученика'!$K$2)</f>
        <v>Географија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e">
        <f>IF('оцене ученика'!#REF!=0," ",'оцене ученика'!#REF!)</f>
        <v>#REF!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Физика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Хемија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Биологија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Основи економике трговине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>Трговинско пословање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2017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>
        <f>'подаци о школи за сведочанство'!$B$5</f>
        <v>2016</v>
      </c>
      <c r="T41" t="str">
        <f>'подаци о школи за сведочанство'!$B$6</f>
        <v>трговина</v>
      </c>
      <c r="U41" t="str">
        <f>'подаци о школи за сведочанство'!$B$7</f>
        <v>трговински техничар</v>
      </c>
      <c r="V41" t="str">
        <f>'подаци о школи за сведочанство'!$B$8</f>
        <v>четири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 xml:space="preserve">Eнглески  језик 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Историја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Музичка уметност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Физичко васпитање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Математика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ученика'!$K$2=0," ",'оцене ученика'!$K$2)</f>
        <v>Географија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e">
        <f>IF('оцене ученика'!#REF!=0," ",'оцене ученика'!#REF!)</f>
        <v>#REF!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Физика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Хемија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Биологија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Основи економике трговине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>Трговинско пословање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2017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W7</cp:lastModifiedBy>
  <cp:lastPrinted>2012-12-26T18:23:46Z</cp:lastPrinted>
  <dcterms:created xsi:type="dcterms:W3CDTF">2006-01-07T12:28:18Z</dcterms:created>
  <dcterms:modified xsi:type="dcterms:W3CDTF">2017-05-30T21:47:55Z</dcterms:modified>
</cp:coreProperties>
</file>