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/>
  </bookViews>
  <sheets>
    <sheet name="Recette" sheetId="1" r:id="rId1"/>
    <sheet name="Dépence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E42" i="1" s="1"/>
  <c r="C42" i="1"/>
  <c r="C32" i="1"/>
  <c r="C28" i="1"/>
  <c r="C24" i="1"/>
  <c r="C38" i="1"/>
  <c r="C35" i="1"/>
  <c r="C31" i="1"/>
  <c r="C29" i="1"/>
  <c r="C27" i="1"/>
  <c r="C25" i="1"/>
  <c r="C23" i="1"/>
  <c r="C22" i="1"/>
  <c r="B13" i="1"/>
  <c r="B12" i="1"/>
  <c r="B11" i="1"/>
  <c r="C37" i="1"/>
  <c r="C26" i="1"/>
  <c r="C36" i="1"/>
  <c r="C34" i="1"/>
  <c r="C33" i="1"/>
  <c r="C30" i="1"/>
  <c r="E22" i="1" l="1"/>
  <c r="E23" i="1" s="1"/>
  <c r="E62" i="1"/>
  <c r="E63" i="1" s="1"/>
  <c r="E43" i="1" l="1"/>
</calcChain>
</file>

<file path=xl/sharedStrings.xml><?xml version="1.0" encoding="utf-8"?>
<sst xmlns="http://schemas.openxmlformats.org/spreadsheetml/2006/main" count="129" uniqueCount="69">
  <si>
    <t>Client</t>
  </si>
  <si>
    <t>Gratuit</t>
  </si>
  <si>
    <t>Normal</t>
  </si>
  <si>
    <t>Prenium</t>
  </si>
  <si>
    <t>Acheter un coupon</t>
  </si>
  <si>
    <t>Pub</t>
  </si>
  <si>
    <t>oui</t>
  </si>
  <si>
    <t>non</t>
  </si>
  <si>
    <t>Participations concours</t>
  </si>
  <si>
    <t>Priorité d'achat</t>
  </si>
  <si>
    <t>Créer un deal</t>
  </si>
  <si>
    <t>Priorité visuel</t>
  </si>
  <si>
    <t>Nombre de deal / mois</t>
  </si>
  <si>
    <t>Nombre Photos par deal</t>
  </si>
  <si>
    <t>illimités</t>
  </si>
  <si>
    <t>en option</t>
  </si>
  <si>
    <t>2 (plus en options)</t>
  </si>
  <si>
    <t>2  (plus en options)</t>
  </si>
  <si>
    <t>Option photo (+10 photos)</t>
  </si>
  <si>
    <t>Option deal (+ 4 deals)</t>
  </si>
  <si>
    <t>Option pub (+1 pub</t>
  </si>
  <si>
    <t>n'existe pas</t>
  </si>
  <si>
    <t>Exemple financement</t>
  </si>
  <si>
    <t>Total  € / mois:</t>
  </si>
  <si>
    <t>Total € / an</t>
  </si>
  <si>
    <t>Nombre deal créé normal / mois</t>
  </si>
  <si>
    <t>Nombre deal créé prenium / mois</t>
  </si>
  <si>
    <t>Nombre option photo / mois</t>
  </si>
  <si>
    <t>Nombre option deal / mois</t>
  </si>
  <si>
    <t>Nombre coupon gratuit acheté / mois</t>
  </si>
  <si>
    <t>Nombre coupon normal acheté / mois</t>
  </si>
  <si>
    <t>Nombre coupon prenium acheté / mois</t>
  </si>
  <si>
    <t>Nombre client gratuit / mois</t>
  </si>
  <si>
    <t>Nombre client normal / mois</t>
  </si>
  <si>
    <t>Nombre client prenium / mois</t>
  </si>
  <si>
    <t>Nombre societé normal / mois</t>
  </si>
  <si>
    <t>Nombre société prenium / mois</t>
  </si>
  <si>
    <t>Nombre option  pub prenium / mois</t>
  </si>
  <si>
    <t>Nombre option pub normal / mois</t>
  </si>
  <si>
    <t>client normal achète moins de x deals</t>
  </si>
  <si>
    <t>client prenium achète moins de x deals</t>
  </si>
  <si>
    <t>Nb deals mini pour avoir seuil rentable</t>
  </si>
  <si>
    <t>Option priorité (pour 1 deal)</t>
  </si>
  <si>
    <t>Nombre option priorité / mois</t>
  </si>
  <si>
    <t>Cas confortable</t>
  </si>
  <si>
    <t>Cas début</t>
  </si>
  <si>
    <t>Cas succès</t>
  </si>
  <si>
    <t>Location Serveur OVH</t>
  </si>
  <si>
    <t>Commission paypal</t>
  </si>
  <si>
    <t>Commission préstataire paiement</t>
  </si>
  <si>
    <t>Cout news letters</t>
  </si>
  <si>
    <t>https://www.paypal.com/fr/cgi-bin/webscr?cmd=_display-receiving-fees-outside</t>
  </si>
  <si>
    <t>?</t>
  </si>
  <si>
    <t>Cout structure</t>
  </si>
  <si>
    <t>http://www.ovh.com/fr/produits/offres_dedies.xml 
http://www.online.net/serveur-dedie/offre-dedibox-dc.xhtml</t>
  </si>
  <si>
    <t>69,99 € / mois (solution best off)
39,99 € / mois</t>
  </si>
  <si>
    <t>0,25 € + % / par transaction</t>
  </si>
  <si>
    <t>Pass 1 mois</t>
  </si>
  <si>
    <t>Professionnel</t>
  </si>
  <si>
    <t>Nombre pro normal / mois</t>
  </si>
  <si>
    <t>Nombre pro prenium / mois</t>
  </si>
  <si>
    <t>Création d'un compte (a vie)</t>
  </si>
  <si>
    <t>Pass Pro 1 mois (recharger)</t>
  </si>
  <si>
    <t>Creation d'un compte</t>
  </si>
  <si>
    <t>1 (plus en options)</t>
  </si>
  <si>
    <t>Nombre pro one shot / mois</t>
  </si>
  <si>
    <t>client one shot achète moins de x deals</t>
  </si>
  <si>
    <t>Nombre client one shot / mois</t>
  </si>
  <si>
    <t>One Shot (pas de pass)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</si>
</sst>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5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8" borderId="1" xfId="0" applyFill="1" applyBorder="1"/>
    <xf numFmtId="0" fontId="1" fillId="13" borderId="4" xfId="0" applyFont="1" applyFill="1" applyBorder="1"/>
    <xf numFmtId="0" fontId="1" fillId="12" borderId="4" xfId="0" applyFont="1" applyFill="1" applyBorder="1"/>
    <xf numFmtId="0" fontId="0" fillId="0" borderId="0" xfId="0" applyFill="1" applyBorder="1"/>
    <xf numFmtId="0" fontId="0" fillId="0" borderId="0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1" applyBorder="1" applyAlignment="1" applyProtection="1">
      <alignment vertical="top"/>
    </xf>
    <xf numFmtId="0" fontId="0" fillId="8" borderId="1" xfId="0" applyFill="1" applyBorder="1" applyAlignment="1">
      <alignment vertical="top"/>
    </xf>
    <xf numFmtId="0" fontId="2" fillId="0" borderId="1" xfId="1" applyBorder="1" applyAlignment="1" applyProtection="1">
      <alignment vertical="top" wrapText="1"/>
    </xf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aypal.com/fr/cgi-bin/webscr?cmd=_display-receiving-fees-outside" TargetMode="External"/><Relationship Id="rId1" Type="http://schemas.openxmlformats.org/officeDocument/2006/relationships/hyperlink" Target="http://www.ovh.com/fr/produits/offres_dedies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selection activeCell="H40" sqref="H39:I40"/>
    </sheetView>
  </sheetViews>
  <sheetFormatPr baseColWidth="10" defaultRowHeight="15" x14ac:dyDescent="0.25"/>
  <cols>
    <col min="1" max="1" width="37" customWidth="1"/>
    <col min="2" max="2" width="18.42578125" customWidth="1"/>
    <col min="3" max="3" width="21" customWidth="1"/>
    <col min="4" max="4" width="23.140625" customWidth="1"/>
    <col min="5" max="6" width="21.140625" customWidth="1"/>
    <col min="7" max="7" width="35" customWidth="1"/>
    <col min="8" max="8" width="26" customWidth="1"/>
    <col min="9" max="9" width="12" customWidth="1"/>
    <col min="10" max="10" width="17.5703125" customWidth="1"/>
    <col min="13" max="13" width="17.5703125" customWidth="1"/>
  </cols>
  <sheetData>
    <row r="1" spans="1:13" x14ac:dyDescent="0.25">
      <c r="A1" s="21" t="s">
        <v>0</v>
      </c>
      <c r="B1" s="21"/>
      <c r="C1" s="21"/>
      <c r="D1" s="21"/>
      <c r="E1" s="21"/>
      <c r="F1" s="45"/>
      <c r="H1" s="37" t="s">
        <v>58</v>
      </c>
      <c r="I1" s="37"/>
      <c r="J1" s="37"/>
      <c r="K1" s="37"/>
      <c r="L1" s="37"/>
      <c r="M1" s="37"/>
    </row>
    <row r="2" spans="1:13" x14ac:dyDescent="0.25">
      <c r="B2" s="49" t="s">
        <v>1</v>
      </c>
      <c r="C2" s="50" t="s">
        <v>2</v>
      </c>
      <c r="D2" s="49" t="s">
        <v>3</v>
      </c>
      <c r="E2" s="50" t="s">
        <v>68</v>
      </c>
      <c r="F2" s="45"/>
      <c r="H2" s="22" t="s">
        <v>2</v>
      </c>
      <c r="I2" s="23"/>
      <c r="J2" s="24" t="s">
        <v>3</v>
      </c>
      <c r="K2" s="25"/>
      <c r="L2" s="51" t="s">
        <v>68</v>
      </c>
      <c r="M2" s="51"/>
    </row>
    <row r="3" spans="1:13" x14ac:dyDescent="0.25">
      <c r="A3" s="2" t="s">
        <v>4</v>
      </c>
      <c r="B3" s="11">
        <v>1.99</v>
      </c>
      <c r="C3" s="11">
        <v>0.99</v>
      </c>
      <c r="D3" s="11">
        <v>0</v>
      </c>
      <c r="E3" s="52">
        <v>4.99</v>
      </c>
      <c r="F3" s="48"/>
      <c r="G3" s="2" t="s">
        <v>10</v>
      </c>
      <c r="H3" s="26">
        <v>9.99</v>
      </c>
      <c r="I3" s="27"/>
      <c r="J3" s="26">
        <v>4.99</v>
      </c>
      <c r="K3" s="27"/>
      <c r="L3" s="38">
        <v>14.99</v>
      </c>
      <c r="M3" s="39"/>
    </row>
    <row r="4" spans="1:13" x14ac:dyDescent="0.25">
      <c r="A4" s="2" t="s">
        <v>57</v>
      </c>
      <c r="B4" s="13">
        <v>0</v>
      </c>
      <c r="C4" s="13">
        <v>9.99</v>
      </c>
      <c r="D4" s="13">
        <v>29.99</v>
      </c>
      <c r="E4" s="53"/>
      <c r="F4" s="43"/>
      <c r="G4" s="3" t="s">
        <v>62</v>
      </c>
      <c r="H4" s="26">
        <v>14.99</v>
      </c>
      <c r="I4" s="27"/>
      <c r="J4" s="26">
        <v>29.99</v>
      </c>
      <c r="K4" s="27"/>
      <c r="L4" s="40"/>
      <c r="M4" s="41"/>
    </row>
    <row r="5" spans="1:13" x14ac:dyDescent="0.25">
      <c r="A5" s="3" t="s">
        <v>5</v>
      </c>
      <c r="B5" s="5" t="s">
        <v>6</v>
      </c>
      <c r="C5" s="5" t="s">
        <v>7</v>
      </c>
      <c r="D5" s="5" t="s">
        <v>7</v>
      </c>
      <c r="E5" s="14" t="s">
        <v>6</v>
      </c>
      <c r="F5" s="48"/>
      <c r="G5" s="2" t="s">
        <v>13</v>
      </c>
      <c r="H5" s="28" t="s">
        <v>17</v>
      </c>
      <c r="I5" s="29"/>
      <c r="J5" s="28" t="s">
        <v>14</v>
      </c>
      <c r="K5" s="29"/>
      <c r="L5" s="28" t="s">
        <v>64</v>
      </c>
      <c r="M5" s="29"/>
    </row>
    <row r="6" spans="1:13" x14ac:dyDescent="0.25">
      <c r="A6" s="3" t="s">
        <v>8</v>
      </c>
      <c r="B6" s="5" t="s">
        <v>7</v>
      </c>
      <c r="C6" s="5" t="s">
        <v>6</v>
      </c>
      <c r="D6" s="5" t="s">
        <v>6</v>
      </c>
      <c r="E6" s="14" t="s">
        <v>7</v>
      </c>
      <c r="F6" s="43"/>
      <c r="G6" s="3" t="s">
        <v>11</v>
      </c>
      <c r="H6" s="28" t="s">
        <v>15</v>
      </c>
      <c r="I6" s="29"/>
      <c r="J6" s="28" t="s">
        <v>15</v>
      </c>
      <c r="K6" s="29"/>
      <c r="L6" s="28" t="s">
        <v>15</v>
      </c>
      <c r="M6" s="29"/>
    </row>
    <row r="7" spans="1:13" x14ac:dyDescent="0.25">
      <c r="A7" s="2" t="s">
        <v>9</v>
      </c>
      <c r="B7" s="5" t="s">
        <v>7</v>
      </c>
      <c r="C7" s="5" t="s">
        <v>7</v>
      </c>
      <c r="D7" s="5" t="s">
        <v>6</v>
      </c>
      <c r="E7" s="14" t="s">
        <v>7</v>
      </c>
      <c r="F7" s="43"/>
      <c r="G7" s="2" t="s">
        <v>12</v>
      </c>
      <c r="H7" s="30" t="s">
        <v>16</v>
      </c>
      <c r="I7" s="30"/>
      <c r="J7" s="30" t="s">
        <v>14</v>
      </c>
      <c r="K7" s="30"/>
      <c r="L7" s="30" t="s">
        <v>64</v>
      </c>
      <c r="M7" s="30"/>
    </row>
    <row r="8" spans="1:13" x14ac:dyDescent="0.25">
      <c r="A8" s="3" t="s">
        <v>63</v>
      </c>
      <c r="B8" s="30" t="s">
        <v>1</v>
      </c>
      <c r="C8" s="30"/>
      <c r="D8" s="30"/>
      <c r="E8" s="30"/>
      <c r="G8" s="3" t="s">
        <v>61</v>
      </c>
      <c r="H8" s="34">
        <v>39.99</v>
      </c>
      <c r="I8" s="35"/>
      <c r="J8" s="35"/>
      <c r="K8" s="35"/>
      <c r="L8" s="35"/>
      <c r="M8" s="36"/>
    </row>
    <row r="9" spans="1:13" x14ac:dyDescent="0.25">
      <c r="G9" s="2" t="s">
        <v>18</v>
      </c>
      <c r="H9" s="31">
        <v>2.4900000000000002</v>
      </c>
      <c r="I9" s="31"/>
      <c r="J9" s="30" t="s">
        <v>21</v>
      </c>
      <c r="K9" s="30"/>
      <c r="L9" s="31">
        <v>2.4900000000000002</v>
      </c>
      <c r="M9" s="31"/>
    </row>
    <row r="10" spans="1:13" x14ac:dyDescent="0.25">
      <c r="A10" s="1" t="s">
        <v>41</v>
      </c>
      <c r="G10" s="3" t="s">
        <v>19</v>
      </c>
      <c r="H10" s="31">
        <v>4.99</v>
      </c>
      <c r="I10" s="31"/>
      <c r="J10" s="30" t="s">
        <v>21</v>
      </c>
      <c r="K10" s="30"/>
      <c r="L10" s="30" t="s">
        <v>21</v>
      </c>
      <c r="M10" s="30"/>
    </row>
    <row r="11" spans="1:13" x14ac:dyDescent="0.25">
      <c r="A11" s="2" t="s">
        <v>39</v>
      </c>
      <c r="B11" s="4">
        <f>ROUND(C4/B3,0)</f>
        <v>5</v>
      </c>
      <c r="G11" s="2" t="s">
        <v>20</v>
      </c>
      <c r="H11" s="31">
        <v>12.99</v>
      </c>
      <c r="I11" s="31"/>
      <c r="J11" s="31">
        <v>6.99</v>
      </c>
      <c r="K11" s="31"/>
      <c r="L11" s="30" t="s">
        <v>21</v>
      </c>
      <c r="M11" s="30"/>
    </row>
    <row r="12" spans="1:13" x14ac:dyDescent="0.25">
      <c r="A12" s="6" t="s">
        <v>40</v>
      </c>
      <c r="B12" s="4">
        <f>ROUND(D4/B3,0)</f>
        <v>15</v>
      </c>
      <c r="G12" s="3" t="s">
        <v>42</v>
      </c>
      <c r="H12" s="31">
        <v>2.99</v>
      </c>
      <c r="I12" s="31"/>
      <c r="J12" s="30" t="s">
        <v>21</v>
      </c>
      <c r="K12" s="30"/>
      <c r="L12" s="31">
        <v>2.99</v>
      </c>
      <c r="M12" s="31"/>
    </row>
    <row r="13" spans="1:13" x14ac:dyDescent="0.25">
      <c r="A13" s="6" t="s">
        <v>66</v>
      </c>
      <c r="B13" s="4">
        <f>ROUND(E3/B3,0)</f>
        <v>3</v>
      </c>
      <c r="G13" s="9"/>
      <c r="H13" s="10"/>
    </row>
    <row r="14" spans="1:13" x14ac:dyDescent="0.25">
      <c r="G14" s="9"/>
      <c r="H14" s="10"/>
    </row>
    <row r="20" spans="1:6" x14ac:dyDescent="0.25">
      <c r="A20" s="33" t="s">
        <v>22</v>
      </c>
      <c r="B20" s="33"/>
      <c r="C20" s="33"/>
      <c r="D20" s="33"/>
      <c r="E20" s="47"/>
      <c r="F20" s="45"/>
    </row>
    <row r="21" spans="1:6" x14ac:dyDescent="0.25">
      <c r="A21" s="32" t="s">
        <v>44</v>
      </c>
      <c r="B21" s="32"/>
      <c r="C21" s="32"/>
      <c r="D21" s="32"/>
      <c r="E21" s="32"/>
      <c r="F21" s="46"/>
    </row>
    <row r="22" spans="1:6" x14ac:dyDescent="0.25">
      <c r="A22" s="6" t="s">
        <v>32</v>
      </c>
      <c r="B22" s="4">
        <v>900</v>
      </c>
      <c r="C22" s="12">
        <f>B22*$B$3</f>
        <v>1791</v>
      </c>
      <c r="D22" s="7" t="s">
        <v>23</v>
      </c>
      <c r="E22" s="12">
        <f>C22+C23+C24+C25+C26+C27+C28+C29+C30+C31+C32+C33+C34+C35+C36+C37+C38</f>
        <v>8495.81</v>
      </c>
      <c r="F22" s="42"/>
    </row>
    <row r="23" spans="1:6" x14ac:dyDescent="0.25">
      <c r="A23" s="2" t="s">
        <v>33</v>
      </c>
      <c r="B23" s="4">
        <v>100</v>
      </c>
      <c r="C23" s="12">
        <f>B23*$C$3</f>
        <v>99</v>
      </c>
      <c r="D23" s="8" t="s">
        <v>24</v>
      </c>
      <c r="E23" s="12">
        <f>12*E22</f>
        <v>101949.72</v>
      </c>
      <c r="F23" s="42"/>
    </row>
    <row r="24" spans="1:6" x14ac:dyDescent="0.25">
      <c r="A24" s="6" t="s">
        <v>34</v>
      </c>
      <c r="B24" s="4">
        <v>50</v>
      </c>
      <c r="C24" s="12">
        <f>$D$3*B24</f>
        <v>0</v>
      </c>
    </row>
    <row r="25" spans="1:6" x14ac:dyDescent="0.25">
      <c r="A25" s="2" t="s">
        <v>59</v>
      </c>
      <c r="B25" s="4">
        <v>20</v>
      </c>
      <c r="C25" s="12">
        <f>$H$4*B25</f>
        <v>299.8</v>
      </c>
    </row>
    <row r="26" spans="1:6" x14ac:dyDescent="0.25">
      <c r="A26" s="6" t="s">
        <v>60</v>
      </c>
      <c r="B26" s="4">
        <v>10</v>
      </c>
      <c r="C26" s="12">
        <f>$J$4*B26</f>
        <v>299.89999999999998</v>
      </c>
    </row>
    <row r="27" spans="1:6" x14ac:dyDescent="0.25">
      <c r="A27" s="2" t="s">
        <v>25</v>
      </c>
      <c r="B27" s="4">
        <v>80</v>
      </c>
      <c r="C27" s="12">
        <f>$H$3*B27</f>
        <v>799.2</v>
      </c>
    </row>
    <row r="28" spans="1:6" x14ac:dyDescent="0.25">
      <c r="A28" s="6" t="s">
        <v>26</v>
      </c>
      <c r="B28" s="4">
        <v>40</v>
      </c>
      <c r="C28" s="12">
        <f>$J$3*B28</f>
        <v>199.60000000000002</v>
      </c>
    </row>
    <row r="29" spans="1:6" x14ac:dyDescent="0.25">
      <c r="A29" s="2" t="s">
        <v>27</v>
      </c>
      <c r="B29" s="4">
        <v>5</v>
      </c>
      <c r="C29" s="12">
        <f>$H$9*B29</f>
        <v>12.450000000000001</v>
      </c>
    </row>
    <row r="30" spans="1:6" x14ac:dyDescent="0.25">
      <c r="A30" s="6" t="s">
        <v>28</v>
      </c>
      <c r="B30" s="4">
        <v>2</v>
      </c>
      <c r="C30" s="12">
        <f>B30*$H$10</f>
        <v>9.98</v>
      </c>
    </row>
    <row r="31" spans="1:6" x14ac:dyDescent="0.25">
      <c r="A31" s="2" t="s">
        <v>38</v>
      </c>
      <c r="B31" s="4">
        <v>1</v>
      </c>
      <c r="C31" s="12">
        <f>$H$11*B31</f>
        <v>12.99</v>
      </c>
    </row>
    <row r="32" spans="1:6" x14ac:dyDescent="0.25">
      <c r="A32" s="6" t="s">
        <v>37</v>
      </c>
      <c r="B32" s="4">
        <v>1</v>
      </c>
      <c r="C32" s="12">
        <f>$J$11*B32</f>
        <v>6.99</v>
      </c>
    </row>
    <row r="33" spans="1:6" x14ac:dyDescent="0.25">
      <c r="A33" s="2" t="s">
        <v>29</v>
      </c>
      <c r="B33" s="4">
        <v>2000</v>
      </c>
      <c r="C33" s="12">
        <f>B33*$B$3</f>
        <v>3980</v>
      </c>
    </row>
    <row r="34" spans="1:6" x14ac:dyDescent="0.25">
      <c r="A34" s="3" t="s">
        <v>30</v>
      </c>
      <c r="B34" s="4">
        <v>400</v>
      </c>
      <c r="C34" s="12">
        <f>B34*$C$3</f>
        <v>396</v>
      </c>
    </row>
    <row r="35" spans="1:6" x14ac:dyDescent="0.25">
      <c r="A35" s="2" t="s">
        <v>31</v>
      </c>
      <c r="B35" s="4">
        <v>400</v>
      </c>
      <c r="C35" s="12">
        <f>$D$3*B35</f>
        <v>0</v>
      </c>
    </row>
    <row r="36" spans="1:6" x14ac:dyDescent="0.25">
      <c r="A36" s="6" t="s">
        <v>43</v>
      </c>
      <c r="B36" s="4">
        <v>5</v>
      </c>
      <c r="C36" s="12">
        <f>B36*$H$12</f>
        <v>14.950000000000001</v>
      </c>
    </row>
    <row r="37" spans="1:6" x14ac:dyDescent="0.25">
      <c r="A37" s="2" t="s">
        <v>65</v>
      </c>
      <c r="B37" s="4">
        <v>5</v>
      </c>
      <c r="C37" s="12">
        <f>B37*$L$3</f>
        <v>74.95</v>
      </c>
    </row>
    <row r="38" spans="1:6" x14ac:dyDescent="0.25">
      <c r="A38" s="6" t="s">
        <v>67</v>
      </c>
      <c r="B38" s="4">
        <v>100</v>
      </c>
      <c r="C38" s="12">
        <f>B38*$E$3</f>
        <v>499</v>
      </c>
    </row>
    <row r="41" spans="1:6" x14ac:dyDescent="0.25">
      <c r="A41" s="32" t="s">
        <v>45</v>
      </c>
      <c r="B41" s="32"/>
      <c r="C41" s="32"/>
      <c r="D41" s="32"/>
      <c r="E41" s="32"/>
      <c r="F41" s="44"/>
    </row>
    <row r="42" spans="1:6" x14ac:dyDescent="0.25">
      <c r="A42" s="6" t="s">
        <v>32</v>
      </c>
      <c r="B42" s="4">
        <v>90</v>
      </c>
      <c r="C42" s="12">
        <f>B42*$B$3</f>
        <v>179.1</v>
      </c>
      <c r="D42" s="7" t="s">
        <v>23</v>
      </c>
      <c r="E42" s="12">
        <f>C42+C43+C44+C45+C46+C47+C48+C49+C50+C51+C52+C53+C54+C55+C56+C57+C58</f>
        <v>1175.6300000000001</v>
      </c>
      <c r="F42" s="42"/>
    </row>
    <row r="43" spans="1:6" x14ac:dyDescent="0.25">
      <c r="A43" s="2" t="s">
        <v>33</v>
      </c>
      <c r="B43" s="4">
        <v>10</v>
      </c>
      <c r="C43" s="12">
        <f>B43*$C$3</f>
        <v>9.9</v>
      </c>
      <c r="D43" s="8" t="s">
        <v>24</v>
      </c>
      <c r="E43" s="12">
        <f>12*E42</f>
        <v>14107.560000000001</v>
      </c>
      <c r="F43" s="42"/>
    </row>
    <row r="44" spans="1:6" x14ac:dyDescent="0.25">
      <c r="A44" s="6" t="s">
        <v>34</v>
      </c>
      <c r="B44" s="4">
        <v>2</v>
      </c>
      <c r="C44" s="12">
        <f>$D$3*B44</f>
        <v>0</v>
      </c>
    </row>
    <row r="45" spans="1:6" x14ac:dyDescent="0.25">
      <c r="A45" s="2" t="s">
        <v>35</v>
      </c>
      <c r="B45" s="4">
        <v>4</v>
      </c>
      <c r="C45" s="12">
        <f>$H$4*B45</f>
        <v>59.96</v>
      </c>
    </row>
    <row r="46" spans="1:6" x14ac:dyDescent="0.25">
      <c r="A46" s="6" t="s">
        <v>36</v>
      </c>
      <c r="B46" s="4">
        <v>2</v>
      </c>
      <c r="C46" s="12">
        <f>$J$4*B46</f>
        <v>59.98</v>
      </c>
    </row>
    <row r="47" spans="1:6" x14ac:dyDescent="0.25">
      <c r="A47" s="2" t="s">
        <v>25</v>
      </c>
      <c r="B47" s="4">
        <v>10</v>
      </c>
      <c r="C47" s="12">
        <f>$H$3*B47</f>
        <v>99.9</v>
      </c>
    </row>
    <row r="48" spans="1:6" x14ac:dyDescent="0.25">
      <c r="A48" s="6" t="s">
        <v>26</v>
      </c>
      <c r="B48" s="4">
        <v>5</v>
      </c>
      <c r="C48" s="12">
        <f>$J$3*B48</f>
        <v>24.950000000000003</v>
      </c>
    </row>
    <row r="49" spans="1:6" x14ac:dyDescent="0.25">
      <c r="A49" s="2" t="s">
        <v>27</v>
      </c>
      <c r="B49" s="4">
        <v>1</v>
      </c>
      <c r="C49" s="12">
        <f>$H$9*B49</f>
        <v>2.4900000000000002</v>
      </c>
    </row>
    <row r="50" spans="1:6" x14ac:dyDescent="0.25">
      <c r="A50" s="6" t="s">
        <v>28</v>
      </c>
      <c r="B50" s="4">
        <v>1</v>
      </c>
      <c r="C50" s="12">
        <f>B50*$H$10</f>
        <v>4.99</v>
      </c>
    </row>
    <row r="51" spans="1:6" x14ac:dyDescent="0.25">
      <c r="A51" s="2" t="s">
        <v>38</v>
      </c>
      <c r="B51" s="4">
        <v>1</v>
      </c>
      <c r="C51" s="12">
        <f>$H$11*B51</f>
        <v>12.99</v>
      </c>
    </row>
    <row r="52" spans="1:6" x14ac:dyDescent="0.25">
      <c r="A52" s="6" t="s">
        <v>37</v>
      </c>
      <c r="B52" s="4">
        <v>1</v>
      </c>
      <c r="C52" s="12">
        <f>$J$11*B52</f>
        <v>6.99</v>
      </c>
    </row>
    <row r="53" spans="1:6" x14ac:dyDescent="0.25">
      <c r="A53" s="2" t="s">
        <v>29</v>
      </c>
      <c r="B53" s="4">
        <v>300</v>
      </c>
      <c r="C53" s="12">
        <f>B53*$B$3</f>
        <v>597</v>
      </c>
    </row>
    <row r="54" spans="1:6" x14ac:dyDescent="0.25">
      <c r="A54" s="3" t="s">
        <v>30</v>
      </c>
      <c r="B54" s="4">
        <v>50</v>
      </c>
      <c r="C54" s="12">
        <f>B54*$C$3</f>
        <v>49.5</v>
      </c>
    </row>
    <row r="55" spans="1:6" x14ac:dyDescent="0.25">
      <c r="A55" s="2" t="s">
        <v>31</v>
      </c>
      <c r="B55" s="4">
        <v>20</v>
      </c>
      <c r="C55" s="12">
        <f>$D$3*B55</f>
        <v>0</v>
      </c>
    </row>
    <row r="56" spans="1:6" x14ac:dyDescent="0.25">
      <c r="A56" s="6" t="s">
        <v>43</v>
      </c>
      <c r="B56" s="4">
        <v>1</v>
      </c>
      <c r="C56" s="12">
        <f>B56*$H$12</f>
        <v>2.99</v>
      </c>
    </row>
    <row r="57" spans="1:6" x14ac:dyDescent="0.25">
      <c r="A57" s="2" t="s">
        <v>65</v>
      </c>
      <c r="B57" s="4">
        <v>1</v>
      </c>
      <c r="C57" s="12">
        <f>B57*$L$3</f>
        <v>14.99</v>
      </c>
    </row>
    <row r="58" spans="1:6" x14ac:dyDescent="0.25">
      <c r="A58" s="6" t="s">
        <v>67</v>
      </c>
      <c r="B58" s="4">
        <v>10</v>
      </c>
      <c r="C58" s="12">
        <f>B58*$E$3</f>
        <v>49.900000000000006</v>
      </c>
    </row>
    <row r="59" spans="1:6" x14ac:dyDescent="0.25">
      <c r="C59" s="42"/>
    </row>
    <row r="61" spans="1:6" x14ac:dyDescent="0.25">
      <c r="A61" s="32" t="s">
        <v>46</v>
      </c>
      <c r="B61" s="32"/>
      <c r="C61" s="32"/>
      <c r="D61" s="32"/>
      <c r="E61" s="32"/>
      <c r="F61" s="44"/>
    </row>
    <row r="62" spans="1:6" x14ac:dyDescent="0.25">
      <c r="A62" s="6" t="s">
        <v>32</v>
      </c>
      <c r="B62" s="4">
        <v>9000</v>
      </c>
      <c r="C62" s="12">
        <f>B62*$B$3</f>
        <v>17910</v>
      </c>
      <c r="D62" s="7" t="s">
        <v>23</v>
      </c>
      <c r="E62" s="12">
        <f>C62+C63+C64+C65+C66+C67+C68+C69+C70+C71+C72+C73+C74+C75+C76+C77+C78</f>
        <v>152572.04999999999</v>
      </c>
      <c r="F62" s="42"/>
    </row>
    <row r="63" spans="1:6" x14ac:dyDescent="0.25">
      <c r="A63" s="2" t="s">
        <v>33</v>
      </c>
      <c r="B63" s="4">
        <v>5000</v>
      </c>
      <c r="C63" s="12">
        <f>B63*$C$3</f>
        <v>4950</v>
      </c>
      <c r="D63" s="8" t="s">
        <v>24</v>
      </c>
      <c r="E63" s="12">
        <f>12*E62</f>
        <v>1830864.5999999999</v>
      </c>
      <c r="F63" s="42"/>
    </row>
    <row r="64" spans="1:6" x14ac:dyDescent="0.25">
      <c r="A64" s="6" t="s">
        <v>34</v>
      </c>
      <c r="B64" s="4">
        <v>2000</v>
      </c>
      <c r="C64" s="12">
        <f>$D$3*B64</f>
        <v>0</v>
      </c>
    </row>
    <row r="65" spans="1:3" x14ac:dyDescent="0.25">
      <c r="A65" s="2" t="s">
        <v>35</v>
      </c>
      <c r="B65" s="4">
        <v>50</v>
      </c>
      <c r="C65" s="12">
        <f>$H$4*B65</f>
        <v>749.5</v>
      </c>
    </row>
    <row r="66" spans="1:3" x14ac:dyDescent="0.25">
      <c r="A66" s="6" t="s">
        <v>36</v>
      </c>
      <c r="B66" s="4">
        <v>20</v>
      </c>
      <c r="C66" s="12">
        <f>$J$4*B66</f>
        <v>599.79999999999995</v>
      </c>
    </row>
    <row r="67" spans="1:3" x14ac:dyDescent="0.25">
      <c r="A67" s="2" t="s">
        <v>25</v>
      </c>
      <c r="B67" s="4">
        <v>300</v>
      </c>
      <c r="C67" s="12">
        <f>$H$3*B67</f>
        <v>2997</v>
      </c>
    </row>
    <row r="68" spans="1:3" x14ac:dyDescent="0.25">
      <c r="A68" s="6" t="s">
        <v>26</v>
      </c>
      <c r="B68" s="4">
        <v>100</v>
      </c>
      <c r="C68" s="12">
        <f>$J$3*B68</f>
        <v>499</v>
      </c>
    </row>
    <row r="69" spans="1:3" x14ac:dyDescent="0.25">
      <c r="A69" s="2" t="s">
        <v>27</v>
      </c>
      <c r="B69" s="4">
        <v>15</v>
      </c>
      <c r="C69" s="12">
        <f>$H$9*B69</f>
        <v>37.35</v>
      </c>
    </row>
    <row r="70" spans="1:3" x14ac:dyDescent="0.25">
      <c r="A70" s="6" t="s">
        <v>28</v>
      </c>
      <c r="B70" s="4">
        <v>10</v>
      </c>
      <c r="C70" s="12">
        <f>B70*$H$10</f>
        <v>49.900000000000006</v>
      </c>
    </row>
    <row r="71" spans="1:3" x14ac:dyDescent="0.25">
      <c r="A71" s="2" t="s">
        <v>38</v>
      </c>
      <c r="B71" s="4">
        <v>10</v>
      </c>
      <c r="C71" s="12">
        <f>$H$11*B71</f>
        <v>129.9</v>
      </c>
    </row>
    <row r="72" spans="1:3" x14ac:dyDescent="0.25">
      <c r="A72" s="6" t="s">
        <v>37</v>
      </c>
      <c r="B72" s="4">
        <v>15</v>
      </c>
      <c r="C72" s="12">
        <f>$J$11*B72</f>
        <v>104.85000000000001</v>
      </c>
    </row>
    <row r="73" spans="1:3" x14ac:dyDescent="0.25">
      <c r="A73" s="2" t="s">
        <v>29</v>
      </c>
      <c r="B73" s="4">
        <v>50000</v>
      </c>
      <c r="C73" s="12">
        <f>B73*$B$3</f>
        <v>99500</v>
      </c>
    </row>
    <row r="74" spans="1:3" x14ac:dyDescent="0.25">
      <c r="A74" s="3" t="s">
        <v>30</v>
      </c>
      <c r="B74" s="4">
        <v>20000</v>
      </c>
      <c r="C74" s="12">
        <f>B74*$C$3</f>
        <v>19800</v>
      </c>
    </row>
    <row r="75" spans="1:3" x14ac:dyDescent="0.25">
      <c r="A75" s="2" t="s">
        <v>31</v>
      </c>
      <c r="B75" s="4">
        <v>10000</v>
      </c>
      <c r="C75" s="12">
        <f>$D$3*B75</f>
        <v>0</v>
      </c>
    </row>
    <row r="76" spans="1:3" x14ac:dyDescent="0.25">
      <c r="A76" s="6" t="s">
        <v>43</v>
      </c>
      <c r="B76" s="4">
        <v>10</v>
      </c>
      <c r="C76" s="12">
        <f>B76*$H$12</f>
        <v>29.900000000000002</v>
      </c>
    </row>
    <row r="77" spans="1:3" x14ac:dyDescent="0.25">
      <c r="A77" s="2" t="s">
        <v>65</v>
      </c>
      <c r="B77" s="4">
        <v>15</v>
      </c>
      <c r="C77" s="12">
        <f>B77*$L$3</f>
        <v>224.85</v>
      </c>
    </row>
    <row r="78" spans="1:3" x14ac:dyDescent="0.25">
      <c r="A78" s="6" t="s">
        <v>67</v>
      </c>
      <c r="B78" s="4">
        <v>1000</v>
      </c>
      <c r="C78" s="12">
        <f>B78*$E$3</f>
        <v>4990</v>
      </c>
    </row>
  </sheetData>
  <mergeCells count="38">
    <mergeCell ref="L11:M11"/>
    <mergeCell ref="L7:M7"/>
    <mergeCell ref="H8:M8"/>
    <mergeCell ref="L3:M4"/>
    <mergeCell ref="A1:E1"/>
    <mergeCell ref="B8:E8"/>
    <mergeCell ref="E3:E4"/>
    <mergeCell ref="H1:M1"/>
    <mergeCell ref="L2:M2"/>
    <mergeCell ref="L12:M12"/>
    <mergeCell ref="L5:M5"/>
    <mergeCell ref="L6:M6"/>
    <mergeCell ref="L9:M9"/>
    <mergeCell ref="L10:M10"/>
    <mergeCell ref="A61:E61"/>
    <mergeCell ref="A20:E20"/>
    <mergeCell ref="H12:I12"/>
    <mergeCell ref="J12:K12"/>
    <mergeCell ref="A21:E21"/>
    <mergeCell ref="A41:E41"/>
    <mergeCell ref="H9:I9"/>
    <mergeCell ref="J9:K9"/>
    <mergeCell ref="H10:I10"/>
    <mergeCell ref="J10:K10"/>
    <mergeCell ref="H11:I11"/>
    <mergeCell ref="J11:K11"/>
    <mergeCell ref="H6:I6"/>
    <mergeCell ref="H7:I7"/>
    <mergeCell ref="J4:K4"/>
    <mergeCell ref="J5:K5"/>
    <mergeCell ref="J6:K6"/>
    <mergeCell ref="J7:K7"/>
    <mergeCell ref="H4:I4"/>
    <mergeCell ref="H5:I5"/>
    <mergeCell ref="H2:I2"/>
    <mergeCell ref="J2:K2"/>
    <mergeCell ref="H3:I3"/>
    <mergeCell ref="J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baseColWidth="10" defaultRowHeight="15" x14ac:dyDescent="0.25"/>
  <cols>
    <col min="1" max="1" width="33.42578125" customWidth="1"/>
    <col min="2" max="2" width="34.7109375" customWidth="1"/>
    <col min="3" max="3" width="79.85546875" customWidth="1"/>
  </cols>
  <sheetData>
    <row r="1" spans="1:3" ht="46.5" customHeight="1" x14ac:dyDescent="0.25">
      <c r="A1" s="15" t="s">
        <v>47</v>
      </c>
      <c r="B1" s="20" t="s">
        <v>55</v>
      </c>
      <c r="C1" s="19" t="s">
        <v>54</v>
      </c>
    </row>
    <row r="2" spans="1:3" x14ac:dyDescent="0.25">
      <c r="A2" s="18" t="s">
        <v>48</v>
      </c>
      <c r="B2" s="16" t="s">
        <v>56</v>
      </c>
      <c r="C2" s="17" t="s">
        <v>51</v>
      </c>
    </row>
    <row r="3" spans="1:3" x14ac:dyDescent="0.25">
      <c r="A3" s="15" t="s">
        <v>49</v>
      </c>
      <c r="B3" s="16" t="s">
        <v>52</v>
      </c>
      <c r="C3" s="16"/>
    </row>
    <row r="4" spans="1:3" x14ac:dyDescent="0.25">
      <c r="A4" s="18" t="s">
        <v>50</v>
      </c>
      <c r="B4" s="16" t="s">
        <v>52</v>
      </c>
      <c r="C4" s="16"/>
    </row>
    <row r="5" spans="1:3" x14ac:dyDescent="0.25">
      <c r="A5" s="15" t="s">
        <v>53</v>
      </c>
      <c r="B5" s="16" t="s">
        <v>52</v>
      </c>
      <c r="C5" s="16"/>
    </row>
  </sheetData>
  <hyperlinks>
    <hyperlink ref="C1" r:id="rId1" display="http://www.ovh.com/fr/produits/offres_dedies.xml"/>
    <hyperlink ref="C2" r:id="rId2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Recette</vt:lpstr>
      <vt:lpstr>Dépence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2011-06-21T21:19:40Z</dcterms:modified>
</cp:coreProperties>
</file>