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6b91f7a217df4a/Projects/Arcade Cabinets/Gun Arcade/"/>
    </mc:Choice>
  </mc:AlternateContent>
  <xr:revisionPtr revIDLastSave="529" documentId="8_{6E7AC8BF-4A9E-495F-8116-A129C12D5202}" xr6:coauthVersionLast="47" xr6:coauthVersionMax="47" xr10:uidLastSave="{71B2E2E7-34EE-4D23-B0EC-D524E30FFD91}"/>
  <bookViews>
    <workbookView xWindow="-15480" yWindow="-120" windowWidth="15600" windowHeight="18840" xr2:uid="{234DE69F-BF6E-4EA2-88B8-309CAC331D3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1" l="1"/>
  <c r="N15" i="1"/>
  <c r="N22" i="1"/>
  <c r="N23" i="1"/>
  <c r="N24" i="1"/>
  <c r="N25" i="1"/>
  <c r="N26" i="1"/>
  <c r="N27" i="1"/>
  <c r="N28" i="1"/>
  <c r="N29" i="1"/>
  <c r="J9" i="1"/>
  <c r="J17" i="1"/>
  <c r="J10" i="1"/>
  <c r="J16" i="1"/>
  <c r="J18" i="1"/>
  <c r="J19" i="1"/>
  <c r="J20" i="1"/>
</calcChain>
</file>

<file path=xl/sharedStrings.xml><?xml version="1.0" encoding="utf-8"?>
<sst xmlns="http://schemas.openxmlformats.org/spreadsheetml/2006/main" count="277" uniqueCount="182">
  <si>
    <t>Button</t>
  </si>
  <si>
    <t>Key</t>
  </si>
  <si>
    <t>Code</t>
  </si>
  <si>
    <t>ENTER</t>
  </si>
  <si>
    <t>ARDUINO REF</t>
  </si>
  <si>
    <t>A_PIN</t>
  </si>
  <si>
    <t>B_PIN</t>
  </si>
  <si>
    <t>C_PIN</t>
  </si>
  <si>
    <t>D_PIN</t>
  </si>
  <si>
    <t>E_PIN</t>
  </si>
  <si>
    <t>F_PIN</t>
  </si>
  <si>
    <t>G_PIN</t>
  </si>
  <si>
    <t>H_PIN</t>
  </si>
  <si>
    <t>I_PIN</t>
  </si>
  <si>
    <t>J_PIN</t>
  </si>
  <si>
    <t>K_PIN</t>
  </si>
  <si>
    <t>L_PIN</t>
  </si>
  <si>
    <t>PIN</t>
  </si>
  <si>
    <t>PAC64LED</t>
  </si>
  <si>
    <t>JOY-1-1</t>
  </si>
  <si>
    <t>JOY-2-2</t>
  </si>
  <si>
    <t>JOY-3-3</t>
  </si>
  <si>
    <t>JOY-4-4</t>
  </si>
  <si>
    <t>JOY-1-2</t>
  </si>
  <si>
    <t>JOY-1-3</t>
  </si>
  <si>
    <t>JOY-1-4</t>
  </si>
  <si>
    <t>JOY-1-5</t>
  </si>
  <si>
    <t>JOY-1-6</t>
  </si>
  <si>
    <t>JOY-1-7</t>
  </si>
  <si>
    <t>JOY-1-8</t>
  </si>
  <si>
    <t>JOY-1-9</t>
  </si>
  <si>
    <t>JOY-1-10</t>
  </si>
  <si>
    <t>JOY-1-11</t>
  </si>
  <si>
    <t>JOY-1-12</t>
  </si>
  <si>
    <t>JOY-2-1</t>
  </si>
  <si>
    <t>JOY-2-3</t>
  </si>
  <si>
    <t>JOY-2-4</t>
  </si>
  <si>
    <t>JOY-2-5</t>
  </si>
  <si>
    <t>JOY-2-6</t>
  </si>
  <si>
    <t>JOY-2-7</t>
  </si>
  <si>
    <t>JOY-2-8</t>
  </si>
  <si>
    <t>JOY-2-9</t>
  </si>
  <si>
    <t>JOY-2-10</t>
  </si>
  <si>
    <t>JOY-2-11</t>
  </si>
  <si>
    <t>JOY-2-12</t>
  </si>
  <si>
    <t>JOY-3-1</t>
  </si>
  <si>
    <t>JOY-3-2</t>
  </si>
  <si>
    <t>JOY-3-4</t>
  </si>
  <si>
    <t>JOY-3-5</t>
  </si>
  <si>
    <t>JOY-3-6</t>
  </si>
  <si>
    <t>JOY-3-7</t>
  </si>
  <si>
    <t>JOY-3-8</t>
  </si>
  <si>
    <t>JOY-3-9</t>
  </si>
  <si>
    <t>JOY-3-10</t>
  </si>
  <si>
    <t>JOY-3-11</t>
  </si>
  <si>
    <t>JOY-3-12</t>
  </si>
  <si>
    <t>JOY-4-1</t>
  </si>
  <si>
    <t>JOY-4-2</t>
  </si>
  <si>
    <t>JOY-4-3</t>
  </si>
  <si>
    <t>JOY-4-5</t>
  </si>
  <si>
    <t>JOY-4-6</t>
  </si>
  <si>
    <t>JOY-4-7</t>
  </si>
  <si>
    <t>JOY-4-8</t>
  </si>
  <si>
    <t>JOY-4-9</t>
  </si>
  <si>
    <t>JOY-4-10</t>
  </si>
  <si>
    <t>JOY-4-11</t>
  </si>
  <si>
    <t>BALL-RED</t>
  </si>
  <si>
    <t>BALL-GREEN</t>
  </si>
  <si>
    <t>BALL-BLUE</t>
  </si>
  <si>
    <t>CP-PAUSE</t>
  </si>
  <si>
    <t>CP-LOAD</t>
  </si>
  <si>
    <t>CP-LEFT</t>
  </si>
  <si>
    <t>CP-UP</t>
  </si>
  <si>
    <t>CP-DOWN</t>
  </si>
  <si>
    <t>CP-RIGHT</t>
  </si>
  <si>
    <t>CP-SAVE</t>
  </si>
  <si>
    <t>CP-QUIT</t>
  </si>
  <si>
    <t>CP-BACK</t>
  </si>
  <si>
    <t>CP-ENTER</t>
  </si>
  <si>
    <t>CP-MOUSELEFT</t>
  </si>
  <si>
    <t>CP-MOUSERIGHT</t>
  </si>
  <si>
    <t>CUPHOLD-LEFT</t>
  </si>
  <si>
    <t>CUPHOLD-RIGHT</t>
  </si>
  <si>
    <t>KBLEFT</t>
  </si>
  <si>
    <t>KBUP</t>
  </si>
  <si>
    <t>KBDOWN</t>
  </si>
  <si>
    <t>KBRIGHT</t>
  </si>
  <si>
    <t>P1B1</t>
  </si>
  <si>
    <t>P2B2</t>
  </si>
  <si>
    <t>P3B3</t>
  </si>
  <si>
    <t>P4B4</t>
  </si>
  <si>
    <t>P1B2</t>
  </si>
  <si>
    <t>P1B3</t>
  </si>
  <si>
    <t>P1B4</t>
  </si>
  <si>
    <t>P1B5</t>
  </si>
  <si>
    <t>P1B6</t>
  </si>
  <si>
    <t>P1B7</t>
  </si>
  <si>
    <t>P1B8</t>
  </si>
  <si>
    <t>P1COIN</t>
  </si>
  <si>
    <t>P1START</t>
  </si>
  <si>
    <t>P2B1</t>
  </si>
  <si>
    <t>P2B3</t>
  </si>
  <si>
    <t>P2B4</t>
  </si>
  <si>
    <t>P2B5</t>
  </si>
  <si>
    <t>P2B6</t>
  </si>
  <si>
    <t>P2B7</t>
  </si>
  <si>
    <t>P2B8</t>
  </si>
  <si>
    <t>P2COIN</t>
  </si>
  <si>
    <t>P2START</t>
  </si>
  <si>
    <t>P3B1</t>
  </si>
  <si>
    <t>P3B2</t>
  </si>
  <si>
    <t>P3B4</t>
  </si>
  <si>
    <t>P3B5</t>
  </si>
  <si>
    <t>P3B6</t>
  </si>
  <si>
    <t>P3COIN</t>
  </si>
  <si>
    <t>P4B1</t>
  </si>
  <si>
    <t>P4B2</t>
  </si>
  <si>
    <t>P4B3</t>
  </si>
  <si>
    <t>P4B5</t>
  </si>
  <si>
    <t>P4B6</t>
  </si>
  <si>
    <t>P4B7</t>
  </si>
  <si>
    <t>P4B8</t>
  </si>
  <si>
    <t>P4COIN</t>
  </si>
  <si>
    <t>P4START</t>
  </si>
  <si>
    <t>CUPLEFT</t>
  </si>
  <si>
    <t>CUPRIGHT</t>
  </si>
  <si>
    <t>TRACKBALL</t>
  </si>
  <si>
    <t>PAUSE</t>
  </si>
  <si>
    <t>LOAD</t>
  </si>
  <si>
    <t>BACK</t>
  </si>
  <si>
    <t>EXIT</t>
  </si>
  <si>
    <t>MOUSEB1</t>
  </si>
  <si>
    <t>MOUSEB2</t>
  </si>
  <si>
    <t>Colour</t>
  </si>
  <si>
    <t>green</t>
  </si>
  <si>
    <t>yellow</t>
  </si>
  <si>
    <t>orange</t>
  </si>
  <si>
    <t>purple</t>
  </si>
  <si>
    <t>grey</t>
  </si>
  <si>
    <t>white</t>
  </si>
  <si>
    <t>black</t>
  </si>
  <si>
    <t>blue</t>
  </si>
  <si>
    <t>brown</t>
  </si>
  <si>
    <t>red</t>
  </si>
  <si>
    <t>P3TART</t>
  </si>
  <si>
    <t>Left Shift+F7</t>
  </si>
  <si>
    <t>GND</t>
  </si>
  <si>
    <t>5V</t>
  </si>
  <si>
    <t>NA</t>
  </si>
  <si>
    <t>Esc / 4 x press Ctrl-Alt-del</t>
  </si>
  <si>
    <t>KEY_UP_ARROW</t>
  </si>
  <si>
    <t>KEY_F7</t>
  </si>
  <si>
    <t>KEY_DOWN_ARROW</t>
  </si>
  <si>
    <t>KEY_LEFT_ARROW</t>
  </si>
  <si>
    <t>KEY_RIGHT_ARROW</t>
  </si>
  <si>
    <t>KEY_BACKSPACE</t>
  </si>
  <si>
    <t>KEY_RETURN</t>
  </si>
  <si>
    <t>KEY_P</t>
  </si>
  <si>
    <t>SAVE</t>
  </si>
  <si>
    <t>LED BLINKY DEF</t>
  </si>
  <si>
    <t>Audrino Micro pinout</t>
  </si>
  <si>
    <t>Repaired 11/04/2021</t>
  </si>
  <si>
    <t>P1-START</t>
  </si>
  <si>
    <t>P2-START</t>
  </si>
  <si>
    <t>M_PIN</t>
  </si>
  <si>
    <t>N_PIN</t>
  </si>
  <si>
    <t>RIGHT</t>
  </si>
  <si>
    <t>LEFT</t>
  </si>
  <si>
    <t>DOWN</t>
  </si>
  <si>
    <t>UP</t>
  </si>
  <si>
    <t>START 1</t>
  </si>
  <si>
    <t>START 2</t>
  </si>
  <si>
    <t>Spare</t>
  </si>
  <si>
    <t>Gun drawew</t>
  </si>
  <si>
    <t>19 / A1</t>
  </si>
  <si>
    <t>21 / A3</t>
  </si>
  <si>
    <t>20 / A2</t>
  </si>
  <si>
    <t>Alt y / Alt u</t>
  </si>
  <si>
    <t>Gun Drawer</t>
  </si>
  <si>
    <t>18 / A0</t>
  </si>
  <si>
    <t>LED Strip 0</t>
  </si>
  <si>
    <t>LED Strip 1 (Sinden border)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</si>
</sst>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11724</xdr:colOff>
      <xdr:row>2</xdr:row>
      <xdr:rowOff>107460</xdr:rowOff>
    </xdr:from>
    <xdr:to>
      <xdr:col>11</xdr:col>
      <xdr:colOff>2754849</xdr:colOff>
      <xdr:row>25</xdr:row>
      <xdr:rowOff>92811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79BAE3-07B2-45D4-AC9B-8F2BD66F9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2070" y="1406768"/>
          <a:ext cx="2776780" cy="42545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386BC3-5682-4D6B-B6B0-DBAD40F04BD5}" name="Table1" displayName="Table1" ref="A1:H69" totalsRowShown="0" headerRowDxfId="4">
  <autoFilter ref="A1:H69" xr:uid="{8277D7E4-B814-48AF-9EC4-937F048DBA15}"/>
  <sortState xmlns:xlrd2="http://schemas.microsoft.com/office/spreadsheetml/2017/richdata2" ref="A2:H69">
    <sortCondition ref="B1:B69"/>
  </sortState>
  <tableColumns count="8">
    <tableColumn id="11" xr3:uid="{4EE48B01-F51E-4A80-B71C-B4789A863B7B}" name="PIN" dataDxfId="3"/>
    <tableColumn id="7" xr3:uid="{18555169-606D-4DDC-90A7-D0B5F414EFCC}" name="PAC64LED" dataDxfId="2"/>
    <tableColumn id="8" xr3:uid="{CD0ED9D8-E141-4D92-A118-0ADF0B8D6772}" name="Button" dataDxfId="1"/>
    <tableColumn id="2" xr3:uid="{C32AC4B6-F565-40EE-A09F-BF4CC2C5A504}" name="Key"/>
    <tableColumn id="9" xr3:uid="{BDBA3481-1592-4802-BE5C-CBA47B527704}" name="LED BLINKY DEF"/>
    <tableColumn id="10" xr3:uid="{6EE8BFA8-1CC9-48F4-BC2B-A419B3263E0F}" name="Colour" dataDxfId="0"/>
    <tableColumn id="5" xr3:uid="{437A4EB9-6889-4A34-9C0E-4519B1257A25}" name="ARDUINO REF"/>
    <tableColumn id="3" xr3:uid="{43C1BFF8-B183-4F37-ADA0-D1981067D355}" name="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51C48-9959-4E49-899C-9D0C0A31F318}">
  <sheetPr>
    <pageSetUpPr fitToPage="1"/>
  </sheetPr>
  <dimension ref="A1:O69"/>
  <sheetViews>
    <sheetView tabSelected="1" zoomScale="70" zoomScaleNormal="70" workbookViewId="0">
      <selection activeCell="J29" sqref="J29"/>
    </sheetView>
  </sheetViews>
  <sheetFormatPr defaultRowHeight="14.5" x14ac:dyDescent="0.35"/>
  <cols>
    <col min="1" max="1" width="7.1796875" style="5" customWidth="1"/>
    <col min="2" max="2" width="9.81640625" style="5" customWidth="1"/>
    <col min="3" max="3" width="7.1796875" style="1" customWidth="1"/>
    <col min="4" max="4" width="17.54296875" style="1" customWidth="1"/>
    <col min="5" max="7" width="16.453125" customWidth="1"/>
    <col min="8" max="8" width="23.90625" customWidth="1"/>
    <col min="9" max="9" width="4.81640625" style="2" customWidth="1"/>
    <col min="10" max="10" width="9.453125" customWidth="1"/>
    <col min="11" max="11" width="4.6328125" style="4" customWidth="1"/>
    <col min="12" max="12" width="40.1796875" customWidth="1"/>
    <col min="13" max="13" width="7.7265625" customWidth="1"/>
    <col min="14" max="14" width="10.90625" customWidth="1"/>
    <col min="15" max="15" width="5.81640625" style="2" customWidth="1"/>
  </cols>
  <sheetData>
    <row r="1" spans="1:15" s="6" customFormat="1" ht="29.5" customHeight="1" x14ac:dyDescent="0.35">
      <c r="A1" s="6" t="s">
        <v>17</v>
      </c>
      <c r="B1" s="6" t="s">
        <v>18</v>
      </c>
      <c r="C1" s="6" t="s">
        <v>0</v>
      </c>
      <c r="D1" s="6" t="s">
        <v>1</v>
      </c>
      <c r="E1" s="6" t="s">
        <v>159</v>
      </c>
      <c r="F1" s="6" t="s">
        <v>133</v>
      </c>
      <c r="G1" s="6" t="s">
        <v>4</v>
      </c>
      <c r="H1" s="6" t="s">
        <v>2</v>
      </c>
      <c r="J1" s="4"/>
      <c r="K1"/>
      <c r="L1"/>
      <c r="M1" s="2"/>
    </row>
    <row r="2" spans="1:15" x14ac:dyDescent="0.35">
      <c r="B2" s="1">
        <v>1</v>
      </c>
      <c r="C2" t="s">
        <v>19</v>
      </c>
      <c r="D2" t="s">
        <v>19</v>
      </c>
      <c r="E2" t="s">
        <v>87</v>
      </c>
      <c r="F2" s="2"/>
      <c r="I2"/>
      <c r="J2" s="2" t="s">
        <v>160</v>
      </c>
      <c r="K2"/>
      <c r="M2" s="2"/>
      <c r="N2" s="2"/>
      <c r="O2"/>
    </row>
    <row r="3" spans="1:15" x14ac:dyDescent="0.35">
      <c r="B3" s="1">
        <v>2</v>
      </c>
      <c r="C3" t="s">
        <v>23</v>
      </c>
      <c r="D3" t="s">
        <v>23</v>
      </c>
      <c r="E3" t="s">
        <v>91</v>
      </c>
      <c r="F3" s="2"/>
      <c r="I3"/>
      <c r="J3" s="4"/>
      <c r="K3"/>
      <c r="L3" s="11"/>
      <c r="M3" s="2"/>
      <c r="N3" s="2"/>
      <c r="O3"/>
    </row>
    <row r="4" spans="1:15" x14ac:dyDescent="0.35">
      <c r="B4" s="1">
        <v>3</v>
      </c>
      <c r="C4" t="s">
        <v>24</v>
      </c>
      <c r="D4" t="s">
        <v>24</v>
      </c>
      <c r="E4" t="s">
        <v>92</v>
      </c>
      <c r="F4" s="2"/>
      <c r="I4"/>
      <c r="J4" s="4"/>
      <c r="K4"/>
      <c r="L4" s="11"/>
      <c r="M4" s="2"/>
      <c r="N4" s="2"/>
      <c r="O4"/>
    </row>
    <row r="5" spans="1:15" x14ac:dyDescent="0.35">
      <c r="B5" s="1">
        <v>4</v>
      </c>
      <c r="C5" t="s">
        <v>25</v>
      </c>
      <c r="D5" t="s">
        <v>25</v>
      </c>
      <c r="E5" t="s">
        <v>93</v>
      </c>
      <c r="F5" s="2"/>
      <c r="I5"/>
      <c r="J5" s="4"/>
      <c r="K5"/>
      <c r="L5" s="11"/>
      <c r="M5" s="2"/>
      <c r="N5" s="2"/>
      <c r="O5"/>
    </row>
    <row r="6" spans="1:15" x14ac:dyDescent="0.35">
      <c r="B6" s="1">
        <v>5</v>
      </c>
      <c r="C6" t="s">
        <v>26</v>
      </c>
      <c r="D6" t="s">
        <v>26</v>
      </c>
      <c r="E6" t="s">
        <v>94</v>
      </c>
      <c r="F6" s="2"/>
      <c r="I6"/>
      <c r="J6" s="4"/>
      <c r="K6"/>
      <c r="L6" s="11"/>
      <c r="M6" s="2"/>
      <c r="N6" s="2"/>
      <c r="O6"/>
    </row>
    <row r="7" spans="1:15" x14ac:dyDescent="0.35">
      <c r="B7" s="1">
        <v>6</v>
      </c>
      <c r="C7" t="s">
        <v>27</v>
      </c>
      <c r="D7" t="s">
        <v>27</v>
      </c>
      <c r="E7" t="s">
        <v>95</v>
      </c>
      <c r="F7" s="2"/>
      <c r="I7"/>
      <c r="J7" s="4"/>
      <c r="K7"/>
      <c r="L7" s="11"/>
      <c r="M7" s="2"/>
      <c r="N7" s="2"/>
      <c r="O7"/>
    </row>
    <row r="8" spans="1:15" x14ac:dyDescent="0.35">
      <c r="B8" s="1">
        <v>7</v>
      </c>
      <c r="C8" t="s">
        <v>28</v>
      </c>
      <c r="D8" t="s">
        <v>28</v>
      </c>
      <c r="E8" t="s">
        <v>96</v>
      </c>
      <c r="F8" s="2"/>
      <c r="I8"/>
      <c r="J8" s="4"/>
      <c r="K8"/>
      <c r="L8" s="11"/>
      <c r="M8" s="2"/>
      <c r="N8" s="2"/>
      <c r="O8"/>
    </row>
    <row r="9" spans="1:15" x14ac:dyDescent="0.35">
      <c r="B9" s="1">
        <v>8</v>
      </c>
      <c r="C9" t="s">
        <v>29</v>
      </c>
      <c r="D9" t="s">
        <v>29</v>
      </c>
      <c r="E9" t="s">
        <v>97</v>
      </c>
      <c r="F9" s="2"/>
      <c r="I9"/>
      <c r="J9" s="4" t="str">
        <f t="shared" ref="J9:J20" si="0">IFERROR(VLOOKUP(K9,A:K,5),"")</f>
        <v>ENTER</v>
      </c>
      <c r="K9" s="4">
        <v>9</v>
      </c>
      <c r="L9" s="11"/>
      <c r="M9" s="2">
        <v>10</v>
      </c>
      <c r="N9" s="2" t="s">
        <v>170</v>
      </c>
      <c r="O9"/>
    </row>
    <row r="10" spans="1:15" x14ac:dyDescent="0.35">
      <c r="B10" s="1">
        <v>9</v>
      </c>
      <c r="C10" t="s">
        <v>30</v>
      </c>
      <c r="D10" t="s">
        <v>30</v>
      </c>
      <c r="E10" t="s">
        <v>98</v>
      </c>
      <c r="F10" s="2"/>
      <c r="I10"/>
      <c r="J10" s="4" t="str">
        <f t="shared" si="0"/>
        <v>BACK</v>
      </c>
      <c r="K10" s="4">
        <v>8</v>
      </c>
      <c r="L10" s="11"/>
      <c r="M10" s="2">
        <v>16</v>
      </c>
      <c r="N10" s="2" t="s">
        <v>171</v>
      </c>
      <c r="O10"/>
    </row>
    <row r="11" spans="1:15" x14ac:dyDescent="0.35">
      <c r="B11" s="1">
        <v>10</v>
      </c>
      <c r="C11" t="s">
        <v>31</v>
      </c>
      <c r="D11" t="s">
        <v>31</v>
      </c>
      <c r="F11" s="2"/>
      <c r="I11"/>
      <c r="J11" s="4" t="s">
        <v>166</v>
      </c>
      <c r="K11" s="4">
        <v>7</v>
      </c>
      <c r="L11" s="11"/>
      <c r="M11" s="2">
        <v>14</v>
      </c>
      <c r="N11" s="2" t="s">
        <v>173</v>
      </c>
      <c r="O11"/>
    </row>
    <row r="12" spans="1:15" x14ac:dyDescent="0.35">
      <c r="B12" s="1">
        <v>11</v>
      </c>
      <c r="C12" t="s">
        <v>32</v>
      </c>
      <c r="D12" t="s">
        <v>32</v>
      </c>
      <c r="E12" t="s">
        <v>99</v>
      </c>
      <c r="F12" s="2"/>
      <c r="I12"/>
      <c r="J12" s="4" t="s">
        <v>167</v>
      </c>
      <c r="K12" s="4">
        <v>6</v>
      </c>
      <c r="L12" s="11"/>
      <c r="M12" s="2">
        <v>15</v>
      </c>
      <c r="N12" s="2" t="s">
        <v>172</v>
      </c>
      <c r="O12"/>
    </row>
    <row r="13" spans="1:15" x14ac:dyDescent="0.35">
      <c r="B13" s="1">
        <v>12</v>
      </c>
      <c r="C13" t="s">
        <v>33</v>
      </c>
      <c r="D13" t="s">
        <v>33</v>
      </c>
      <c r="F13" s="2"/>
      <c r="I13"/>
      <c r="J13" s="4" t="s">
        <v>168</v>
      </c>
      <c r="K13" s="4">
        <v>5</v>
      </c>
      <c r="L13" s="11"/>
      <c r="M13" s="2" t="s">
        <v>179</v>
      </c>
      <c r="N13" s="2" t="s">
        <v>180</v>
      </c>
      <c r="O13"/>
    </row>
    <row r="14" spans="1:15" s="8" customFormat="1" x14ac:dyDescent="0.35">
      <c r="A14" s="7"/>
      <c r="B14" s="7">
        <v>13</v>
      </c>
      <c r="C14" s="8" t="s">
        <v>45</v>
      </c>
      <c r="D14" s="8" t="s">
        <v>45</v>
      </c>
      <c r="E14" s="8" t="s">
        <v>109</v>
      </c>
      <c r="F14" s="9" t="s">
        <v>139</v>
      </c>
      <c r="J14" s="10" t="s">
        <v>169</v>
      </c>
      <c r="K14" s="10">
        <v>4</v>
      </c>
      <c r="L14" s="11"/>
      <c r="M14" s="9" t="s">
        <v>174</v>
      </c>
      <c r="N14" s="9" t="s">
        <v>181</v>
      </c>
    </row>
    <row r="15" spans="1:15" s="8" customFormat="1" x14ac:dyDescent="0.35">
      <c r="A15" s="7"/>
      <c r="B15" s="7">
        <v>14</v>
      </c>
      <c r="C15" s="8" t="s">
        <v>46</v>
      </c>
      <c r="D15" s="8" t="s">
        <v>46</v>
      </c>
      <c r="E15" s="8" t="s">
        <v>110</v>
      </c>
      <c r="F15" s="9" t="s">
        <v>139</v>
      </c>
      <c r="J15" s="10" t="s">
        <v>128</v>
      </c>
      <c r="K15" s="10">
        <v>3</v>
      </c>
      <c r="L15" s="11"/>
      <c r="M15" s="9" t="s">
        <v>176</v>
      </c>
      <c r="N15" s="9" t="str">
        <f>IFERROR(VLOOKUP(M10,A:I,4),"")</f>
        <v>Spare</v>
      </c>
    </row>
    <row r="16" spans="1:15" s="8" customFormat="1" x14ac:dyDescent="0.35">
      <c r="A16" s="7"/>
      <c r="B16" s="7">
        <v>15</v>
      </c>
      <c r="C16" s="8" t="s">
        <v>21</v>
      </c>
      <c r="D16" s="8" t="s">
        <v>21</v>
      </c>
      <c r="E16" s="8" t="s">
        <v>89</v>
      </c>
      <c r="F16" s="9" t="s">
        <v>139</v>
      </c>
      <c r="J16" s="10" t="str">
        <f t="shared" si="0"/>
        <v>EXIT</v>
      </c>
      <c r="K16" s="10">
        <v>2</v>
      </c>
      <c r="L16" s="11"/>
      <c r="M16" s="9" t="s">
        <v>175</v>
      </c>
      <c r="N16" s="9" t="str">
        <f>IFERROR(VLOOKUP(M11,A:I,4),"")</f>
        <v>Gun Drawer</v>
      </c>
    </row>
    <row r="17" spans="1:14" s="8" customFormat="1" x14ac:dyDescent="0.35">
      <c r="A17" s="7"/>
      <c r="B17" s="7">
        <v>16</v>
      </c>
      <c r="C17" s="8" t="s">
        <v>47</v>
      </c>
      <c r="D17" s="8" t="s">
        <v>47</v>
      </c>
      <c r="E17" s="8" t="s">
        <v>111</v>
      </c>
      <c r="F17" s="9" t="s">
        <v>139</v>
      </c>
      <c r="J17" s="10" t="str">
        <f t="shared" si="0"/>
        <v/>
      </c>
      <c r="K17" s="10" t="s">
        <v>146</v>
      </c>
      <c r="L17" s="11"/>
      <c r="M17" s="9" t="s">
        <v>147</v>
      </c>
      <c r="N17" s="9"/>
    </row>
    <row r="18" spans="1:14" s="8" customFormat="1" x14ac:dyDescent="0.35">
      <c r="A18" s="7"/>
      <c r="B18" s="7">
        <v>17</v>
      </c>
      <c r="C18" s="8" t="s">
        <v>48</v>
      </c>
      <c r="D18" s="8" t="s">
        <v>48</v>
      </c>
      <c r="E18" s="8" t="s">
        <v>112</v>
      </c>
      <c r="F18" s="9" t="s">
        <v>139</v>
      </c>
      <c r="J18" s="10" t="str">
        <f t="shared" si="0"/>
        <v/>
      </c>
      <c r="K18" s="10" t="s">
        <v>146</v>
      </c>
      <c r="L18" s="11"/>
      <c r="M18" s="9" t="s">
        <v>147</v>
      </c>
      <c r="N18" s="9"/>
    </row>
    <row r="19" spans="1:14" s="8" customFormat="1" x14ac:dyDescent="0.35">
      <c r="A19" s="7"/>
      <c r="B19" s="7">
        <v>18</v>
      </c>
      <c r="C19" s="8" t="s">
        <v>49</v>
      </c>
      <c r="D19" s="8" t="s">
        <v>49</v>
      </c>
      <c r="E19" s="8" t="s">
        <v>113</v>
      </c>
      <c r="F19" s="9" t="s">
        <v>139</v>
      </c>
      <c r="J19" s="10" t="str">
        <f t="shared" si="0"/>
        <v>PAUSE</v>
      </c>
      <c r="K19" s="10">
        <v>0</v>
      </c>
      <c r="L19" s="11"/>
      <c r="M19" s="9" t="s">
        <v>147</v>
      </c>
    </row>
    <row r="20" spans="1:14" s="8" customFormat="1" x14ac:dyDescent="0.35">
      <c r="A20" s="7">
        <v>10</v>
      </c>
      <c r="B20" s="7">
        <v>19</v>
      </c>
      <c r="C20" s="9" t="s">
        <v>162</v>
      </c>
      <c r="D20" s="9" t="s">
        <v>162</v>
      </c>
      <c r="E20" s="9"/>
      <c r="F20" s="9"/>
      <c r="G20" s="9" t="s">
        <v>15</v>
      </c>
      <c r="H20" s="9">
        <v>1</v>
      </c>
      <c r="J20" s="10" t="str">
        <f t="shared" si="0"/>
        <v>SAVE</v>
      </c>
      <c r="K20" s="10">
        <v>1</v>
      </c>
      <c r="L20" s="11"/>
      <c r="M20" s="9" t="s">
        <v>147</v>
      </c>
    </row>
    <row r="21" spans="1:14" s="8" customFormat="1" x14ac:dyDescent="0.35">
      <c r="A21" s="7">
        <v>16</v>
      </c>
      <c r="B21" s="7">
        <v>20</v>
      </c>
      <c r="C21" s="9" t="s">
        <v>163</v>
      </c>
      <c r="D21" s="9" t="s">
        <v>163</v>
      </c>
      <c r="E21" s="9"/>
      <c r="F21" s="9"/>
      <c r="G21" s="9" t="s">
        <v>165</v>
      </c>
      <c r="H21" s="9">
        <v>2</v>
      </c>
      <c r="J21" s="10"/>
      <c r="K21" s="10"/>
      <c r="L21" s="11"/>
      <c r="M21" s="9" t="s">
        <v>147</v>
      </c>
    </row>
    <row r="22" spans="1:14" s="8" customFormat="1" x14ac:dyDescent="0.35">
      <c r="A22" s="7"/>
      <c r="B22" s="7">
        <v>21</v>
      </c>
      <c r="C22" s="8" t="s">
        <v>52</v>
      </c>
      <c r="D22" s="8" t="s">
        <v>52</v>
      </c>
      <c r="E22" s="8" t="s">
        <v>114</v>
      </c>
      <c r="F22" s="9" t="s">
        <v>139</v>
      </c>
      <c r="J22" s="10"/>
      <c r="L22" s="11"/>
      <c r="M22" s="9" t="s">
        <v>147</v>
      </c>
      <c r="N22" s="9" t="str">
        <f t="shared" ref="N22:N29" si="1">IFERROR(VLOOKUP(M17,A:I,5),"")</f>
        <v/>
      </c>
    </row>
    <row r="23" spans="1:14" s="8" customFormat="1" x14ac:dyDescent="0.35">
      <c r="A23" s="7"/>
      <c r="B23" s="7">
        <v>22</v>
      </c>
      <c r="C23" s="8" t="s">
        <v>53</v>
      </c>
      <c r="D23" s="8" t="s">
        <v>53</v>
      </c>
      <c r="F23" s="9"/>
      <c r="J23" s="10"/>
      <c r="L23" s="11"/>
      <c r="M23" s="9" t="s">
        <v>147</v>
      </c>
      <c r="N23" s="9" t="str">
        <f t="shared" si="1"/>
        <v/>
      </c>
    </row>
    <row r="24" spans="1:14" s="8" customFormat="1" x14ac:dyDescent="0.35">
      <c r="A24" s="7"/>
      <c r="B24" s="7">
        <v>23</v>
      </c>
      <c r="C24" s="8" t="s">
        <v>54</v>
      </c>
      <c r="D24" s="8" t="s">
        <v>54</v>
      </c>
      <c r="E24" s="8" t="s">
        <v>144</v>
      </c>
      <c r="F24" s="9" t="s">
        <v>139</v>
      </c>
      <c r="J24" s="10"/>
      <c r="L24" s="11"/>
      <c r="M24" s="9" t="s">
        <v>147</v>
      </c>
      <c r="N24" s="9" t="str">
        <f t="shared" si="1"/>
        <v/>
      </c>
    </row>
    <row r="25" spans="1:14" s="8" customFormat="1" x14ac:dyDescent="0.35">
      <c r="A25" s="7"/>
      <c r="B25" s="7">
        <v>24</v>
      </c>
      <c r="C25" s="8" t="s">
        <v>55</v>
      </c>
      <c r="D25" s="8" t="s">
        <v>55</v>
      </c>
      <c r="F25" s="9"/>
      <c r="J25" s="10"/>
      <c r="L25" s="11"/>
      <c r="M25" s="9"/>
      <c r="N25" s="9" t="str">
        <f t="shared" si="1"/>
        <v/>
      </c>
    </row>
    <row r="26" spans="1:14" s="8" customFormat="1" x14ac:dyDescent="0.35">
      <c r="A26" s="7"/>
      <c r="B26" s="7">
        <v>25</v>
      </c>
      <c r="C26" s="8" t="s">
        <v>34</v>
      </c>
      <c r="D26" s="8" t="s">
        <v>34</v>
      </c>
      <c r="E26" s="8" t="s">
        <v>100</v>
      </c>
      <c r="F26" s="9" t="s">
        <v>134</v>
      </c>
      <c r="H26" s="8" t="s">
        <v>161</v>
      </c>
      <c r="J26" s="10"/>
      <c r="L26" s="11"/>
      <c r="M26" s="9"/>
      <c r="N26" s="9" t="str">
        <f t="shared" si="1"/>
        <v/>
      </c>
    </row>
    <row r="27" spans="1:14" s="8" customFormat="1" x14ac:dyDescent="0.35">
      <c r="A27" s="7"/>
      <c r="B27" s="7">
        <v>26</v>
      </c>
      <c r="C27" s="8" t="s">
        <v>20</v>
      </c>
      <c r="D27" s="8" t="s">
        <v>20</v>
      </c>
      <c r="E27" s="8" t="s">
        <v>88</v>
      </c>
      <c r="F27" s="9" t="s">
        <v>135</v>
      </c>
      <c r="J27" s="10"/>
      <c r="M27" s="9"/>
      <c r="N27" s="9" t="str">
        <f t="shared" si="1"/>
        <v/>
      </c>
    </row>
    <row r="28" spans="1:14" s="8" customFormat="1" x14ac:dyDescent="0.35">
      <c r="A28" s="7"/>
      <c r="B28" s="7">
        <v>27</v>
      </c>
      <c r="C28" s="8" t="s">
        <v>35</v>
      </c>
      <c r="D28" s="8" t="s">
        <v>35</v>
      </c>
      <c r="E28" s="8" t="s">
        <v>101</v>
      </c>
      <c r="F28" s="9" t="s">
        <v>136</v>
      </c>
      <c r="J28" s="10"/>
      <c r="M28" s="9"/>
      <c r="N28" s="9" t="str">
        <f t="shared" si="1"/>
        <v/>
      </c>
    </row>
    <row r="29" spans="1:14" s="8" customFormat="1" x14ac:dyDescent="0.35">
      <c r="A29" s="7"/>
      <c r="B29" s="7">
        <v>28</v>
      </c>
      <c r="C29" s="8" t="s">
        <v>36</v>
      </c>
      <c r="D29" s="8" t="s">
        <v>36</v>
      </c>
      <c r="E29" s="8" t="s">
        <v>102</v>
      </c>
      <c r="F29" s="9" t="s">
        <v>138</v>
      </c>
      <c r="J29" s="9"/>
      <c r="M29" s="9"/>
      <c r="N29" s="9" t="str">
        <f t="shared" si="1"/>
        <v/>
      </c>
    </row>
    <row r="30" spans="1:14" s="8" customFormat="1" x14ac:dyDescent="0.35">
      <c r="A30" s="7"/>
      <c r="B30" s="7">
        <v>29</v>
      </c>
      <c r="C30" s="8" t="s">
        <v>37</v>
      </c>
      <c r="D30" s="8" t="s">
        <v>37</v>
      </c>
      <c r="E30" s="8" t="s">
        <v>103</v>
      </c>
      <c r="F30" s="9" t="s">
        <v>137</v>
      </c>
      <c r="J30" s="10"/>
      <c r="M30" s="9"/>
      <c r="N30" s="9"/>
    </row>
    <row r="31" spans="1:14" s="8" customFormat="1" x14ac:dyDescent="0.35">
      <c r="A31" s="7"/>
      <c r="B31" s="7">
        <v>30</v>
      </c>
      <c r="C31" s="8" t="s">
        <v>38</v>
      </c>
      <c r="D31" s="8" t="s">
        <v>38</v>
      </c>
      <c r="E31" s="8" t="s">
        <v>104</v>
      </c>
      <c r="F31" s="9" t="s">
        <v>140</v>
      </c>
      <c r="J31" s="10"/>
      <c r="M31" s="9"/>
      <c r="N31" s="9"/>
    </row>
    <row r="32" spans="1:14" s="8" customFormat="1" x14ac:dyDescent="0.35">
      <c r="A32" s="7"/>
      <c r="B32" s="7">
        <v>31</v>
      </c>
      <c r="C32" s="8" t="s">
        <v>39</v>
      </c>
      <c r="D32" s="8" t="s">
        <v>39</v>
      </c>
      <c r="E32" s="8" t="s">
        <v>105</v>
      </c>
      <c r="F32" s="9" t="s">
        <v>139</v>
      </c>
      <c r="J32" s="10"/>
      <c r="M32" s="9"/>
      <c r="N32" s="9"/>
    </row>
    <row r="33" spans="1:15" s="8" customFormat="1" x14ac:dyDescent="0.35">
      <c r="A33" s="7"/>
      <c r="B33" s="7">
        <v>32</v>
      </c>
      <c r="C33" s="8" t="s">
        <v>40</v>
      </c>
      <c r="D33" s="8" t="s">
        <v>40</v>
      </c>
      <c r="E33" s="8" t="s">
        <v>106</v>
      </c>
      <c r="F33" s="9" t="s">
        <v>141</v>
      </c>
      <c r="J33" s="10"/>
      <c r="M33" s="9"/>
      <c r="N33" s="9"/>
    </row>
    <row r="34" spans="1:15" s="8" customFormat="1" x14ac:dyDescent="0.35">
      <c r="A34" s="7"/>
      <c r="B34" s="7">
        <v>33</v>
      </c>
      <c r="C34" s="8" t="s">
        <v>41</v>
      </c>
      <c r="D34" s="8" t="s">
        <v>41</v>
      </c>
      <c r="E34" s="8" t="s">
        <v>107</v>
      </c>
      <c r="F34" s="9" t="s">
        <v>142</v>
      </c>
      <c r="J34" s="10"/>
      <c r="M34" s="9"/>
      <c r="N34" s="9"/>
    </row>
    <row r="35" spans="1:15" s="8" customFormat="1" x14ac:dyDescent="0.35">
      <c r="A35" s="7"/>
      <c r="B35" s="7">
        <v>34</v>
      </c>
      <c r="C35" s="8" t="s">
        <v>42</v>
      </c>
      <c r="D35" s="8" t="s">
        <v>42</v>
      </c>
      <c r="F35" s="9"/>
      <c r="J35" s="10"/>
      <c r="M35" s="9"/>
      <c r="N35" s="9"/>
    </row>
    <row r="36" spans="1:15" s="8" customFormat="1" x14ac:dyDescent="0.35">
      <c r="A36" s="7"/>
      <c r="B36" s="7">
        <v>35</v>
      </c>
      <c r="C36" s="8" t="s">
        <v>43</v>
      </c>
      <c r="D36" s="8" t="s">
        <v>43</v>
      </c>
      <c r="E36" s="8" t="s">
        <v>108</v>
      </c>
      <c r="F36" s="9" t="s">
        <v>143</v>
      </c>
      <c r="J36" s="10"/>
      <c r="M36" s="9"/>
      <c r="N36" s="9"/>
    </row>
    <row r="37" spans="1:15" s="8" customFormat="1" x14ac:dyDescent="0.35">
      <c r="A37" s="7"/>
      <c r="B37" s="7">
        <v>36</v>
      </c>
      <c r="C37" s="8" t="s">
        <v>44</v>
      </c>
      <c r="D37" s="8" t="s">
        <v>44</v>
      </c>
      <c r="F37" s="9"/>
      <c r="J37" s="10"/>
      <c r="M37" s="9"/>
      <c r="N37" s="9"/>
    </row>
    <row r="38" spans="1:15" x14ac:dyDescent="0.35">
      <c r="B38" s="1">
        <v>37</v>
      </c>
      <c r="C38" t="s">
        <v>56</v>
      </c>
      <c r="D38" t="s">
        <v>56</v>
      </c>
      <c r="E38" t="s">
        <v>115</v>
      </c>
      <c r="F38" s="2" t="s">
        <v>137</v>
      </c>
      <c r="I38"/>
      <c r="J38" s="4"/>
      <c r="K38"/>
      <c r="M38" s="2"/>
      <c r="N38" s="2"/>
      <c r="O38"/>
    </row>
    <row r="39" spans="1:15" x14ac:dyDescent="0.35">
      <c r="B39" s="1">
        <v>38</v>
      </c>
      <c r="C39" t="s">
        <v>57</v>
      </c>
      <c r="D39" t="s">
        <v>57</v>
      </c>
      <c r="E39" t="s">
        <v>116</v>
      </c>
      <c r="F39" s="2" t="s">
        <v>139</v>
      </c>
      <c r="I39"/>
      <c r="J39" s="4"/>
      <c r="K39"/>
      <c r="M39" s="2"/>
      <c r="N39" s="2"/>
      <c r="O39"/>
    </row>
    <row r="40" spans="1:15" x14ac:dyDescent="0.35">
      <c r="B40" s="1">
        <v>39</v>
      </c>
      <c r="C40" t="s">
        <v>58</v>
      </c>
      <c r="D40" t="s">
        <v>58</v>
      </c>
      <c r="E40" t="s">
        <v>117</v>
      </c>
      <c r="F40" s="2" t="s">
        <v>138</v>
      </c>
      <c r="I40"/>
      <c r="J40" s="4"/>
      <c r="K40"/>
      <c r="M40" s="2"/>
      <c r="N40" s="2"/>
      <c r="O40"/>
    </row>
    <row r="41" spans="1:15" x14ac:dyDescent="0.35">
      <c r="B41" s="1">
        <v>40</v>
      </c>
      <c r="C41" t="s">
        <v>22</v>
      </c>
      <c r="D41" t="s">
        <v>22</v>
      </c>
      <c r="E41" t="s">
        <v>90</v>
      </c>
      <c r="F41" s="2" t="s">
        <v>140</v>
      </c>
      <c r="I41"/>
      <c r="J41" s="4"/>
      <c r="K41"/>
      <c r="M41" s="2"/>
      <c r="N41" s="2"/>
      <c r="O41"/>
    </row>
    <row r="42" spans="1:15" x14ac:dyDescent="0.35">
      <c r="B42" s="1">
        <v>41</v>
      </c>
      <c r="C42" t="s">
        <v>59</v>
      </c>
      <c r="D42" t="s">
        <v>59</v>
      </c>
      <c r="E42" t="s">
        <v>118</v>
      </c>
      <c r="F42" s="2" t="s">
        <v>141</v>
      </c>
      <c r="I42"/>
      <c r="J42" s="4"/>
      <c r="K42"/>
      <c r="M42" s="2"/>
      <c r="N42" s="2"/>
      <c r="O42"/>
    </row>
    <row r="43" spans="1:15" x14ac:dyDescent="0.35">
      <c r="B43" s="1">
        <v>42</v>
      </c>
      <c r="C43" t="s">
        <v>60</v>
      </c>
      <c r="D43" t="s">
        <v>60</v>
      </c>
      <c r="E43" t="s">
        <v>119</v>
      </c>
      <c r="F43" s="2" t="s">
        <v>135</v>
      </c>
      <c r="I43"/>
      <c r="J43" s="4"/>
      <c r="K43"/>
      <c r="M43" s="2"/>
      <c r="N43" s="2"/>
      <c r="O43"/>
    </row>
    <row r="44" spans="1:15" x14ac:dyDescent="0.35">
      <c r="B44" s="1">
        <v>43</v>
      </c>
      <c r="C44" t="s">
        <v>61</v>
      </c>
      <c r="D44" t="s">
        <v>61</v>
      </c>
      <c r="E44" t="s">
        <v>120</v>
      </c>
      <c r="F44" s="2"/>
      <c r="I44"/>
      <c r="J44" s="4"/>
      <c r="K44"/>
      <c r="M44" s="2"/>
      <c r="N44" s="2"/>
      <c r="O44"/>
    </row>
    <row r="45" spans="1:15" x14ac:dyDescent="0.35">
      <c r="B45" s="1">
        <v>44</v>
      </c>
      <c r="C45" t="s">
        <v>62</v>
      </c>
      <c r="D45" t="s">
        <v>62</v>
      </c>
      <c r="E45" t="s">
        <v>121</v>
      </c>
      <c r="F45" s="2"/>
      <c r="I45"/>
      <c r="J45" s="4"/>
      <c r="K45"/>
      <c r="M45" s="2"/>
      <c r="N45" s="2"/>
      <c r="O45"/>
    </row>
    <row r="46" spans="1:15" x14ac:dyDescent="0.35">
      <c r="B46" s="1">
        <v>45</v>
      </c>
      <c r="C46" t="s">
        <v>63</v>
      </c>
      <c r="D46" t="s">
        <v>63</v>
      </c>
      <c r="E46" t="s">
        <v>122</v>
      </c>
      <c r="F46" s="2" t="s">
        <v>136</v>
      </c>
      <c r="I46"/>
      <c r="J46" s="4"/>
      <c r="K46"/>
      <c r="M46" s="2"/>
      <c r="N46" s="2"/>
      <c r="O46"/>
    </row>
    <row r="47" spans="1:15" x14ac:dyDescent="0.35">
      <c r="B47" s="1">
        <v>46</v>
      </c>
      <c r="C47" t="s">
        <v>64</v>
      </c>
      <c r="D47" t="s">
        <v>64</v>
      </c>
      <c r="F47" s="2"/>
      <c r="I47"/>
      <c r="J47" s="4"/>
      <c r="K47"/>
      <c r="M47" s="2"/>
      <c r="N47" s="2"/>
      <c r="O47"/>
    </row>
    <row r="48" spans="1:15" x14ac:dyDescent="0.35">
      <c r="B48" s="1">
        <v>47</v>
      </c>
      <c r="C48" t="s">
        <v>65</v>
      </c>
      <c r="D48" t="s">
        <v>65</v>
      </c>
      <c r="E48" t="s">
        <v>123</v>
      </c>
      <c r="F48" s="2" t="s">
        <v>134</v>
      </c>
      <c r="I48"/>
      <c r="J48" s="4"/>
      <c r="K48"/>
      <c r="M48" s="2"/>
      <c r="N48" s="2"/>
      <c r="O48"/>
    </row>
    <row r="49" spans="1:15" x14ac:dyDescent="0.35">
      <c r="B49" s="1">
        <v>48</v>
      </c>
      <c r="C49" t="s">
        <v>81</v>
      </c>
      <c r="D49" t="s">
        <v>81</v>
      </c>
      <c r="E49" t="s">
        <v>124</v>
      </c>
      <c r="F49" s="2"/>
      <c r="I49"/>
      <c r="J49" s="4"/>
      <c r="K49"/>
      <c r="M49" s="2"/>
      <c r="N49" s="2"/>
      <c r="O49"/>
    </row>
    <row r="50" spans="1:15" x14ac:dyDescent="0.35">
      <c r="B50" s="1">
        <v>49</v>
      </c>
      <c r="C50" t="s">
        <v>66</v>
      </c>
      <c r="D50" t="s">
        <v>66</v>
      </c>
      <c r="E50" t="s">
        <v>126</v>
      </c>
      <c r="F50" s="2"/>
      <c r="I50"/>
      <c r="J50" s="4"/>
      <c r="K50"/>
      <c r="M50" s="2"/>
      <c r="N50" s="2"/>
      <c r="O50"/>
    </row>
    <row r="51" spans="1:15" x14ac:dyDescent="0.35">
      <c r="B51" s="1">
        <v>50</v>
      </c>
      <c r="C51" t="s">
        <v>67</v>
      </c>
      <c r="D51" t="s">
        <v>67</v>
      </c>
      <c r="E51" t="s">
        <v>126</v>
      </c>
      <c r="F51" s="2"/>
      <c r="I51"/>
      <c r="J51" s="4"/>
      <c r="K51"/>
      <c r="M51" s="2"/>
      <c r="N51" s="2"/>
      <c r="O51"/>
    </row>
    <row r="52" spans="1:15" x14ac:dyDescent="0.35">
      <c r="B52" s="1">
        <v>51</v>
      </c>
      <c r="C52" t="s">
        <v>68</v>
      </c>
      <c r="D52" t="s">
        <v>68</v>
      </c>
      <c r="E52" t="s">
        <v>126</v>
      </c>
      <c r="F52" s="2"/>
      <c r="I52"/>
      <c r="J52" s="4"/>
      <c r="K52"/>
      <c r="M52" s="2"/>
      <c r="N52" s="2"/>
      <c r="O52"/>
    </row>
    <row r="53" spans="1:15" x14ac:dyDescent="0.35">
      <c r="A53" s="5">
        <v>0</v>
      </c>
      <c r="B53" s="1">
        <v>52</v>
      </c>
      <c r="C53" t="s">
        <v>69</v>
      </c>
      <c r="D53" t="s">
        <v>69</v>
      </c>
      <c r="E53" t="s">
        <v>127</v>
      </c>
      <c r="F53" s="2"/>
      <c r="G53" t="s">
        <v>13</v>
      </c>
      <c r="H53" t="s">
        <v>157</v>
      </c>
      <c r="I53"/>
      <c r="J53" s="4"/>
      <c r="K53"/>
      <c r="M53" s="2"/>
      <c r="N53" s="2"/>
      <c r="O53"/>
    </row>
    <row r="54" spans="1:15" x14ac:dyDescent="0.35">
      <c r="A54" s="5">
        <v>3</v>
      </c>
      <c r="B54" s="1">
        <v>53</v>
      </c>
      <c r="C54" t="s">
        <v>70</v>
      </c>
      <c r="D54" t="s">
        <v>70</v>
      </c>
      <c r="E54" t="s">
        <v>128</v>
      </c>
      <c r="F54" s="2"/>
      <c r="G54" t="s">
        <v>6</v>
      </c>
      <c r="H54" t="s">
        <v>151</v>
      </c>
      <c r="I54"/>
      <c r="J54" s="4"/>
      <c r="K54"/>
      <c r="M54" s="2"/>
      <c r="N54" s="2"/>
      <c r="O54"/>
    </row>
    <row r="55" spans="1:15" x14ac:dyDescent="0.35">
      <c r="A55" s="5">
        <v>6</v>
      </c>
      <c r="B55" s="1">
        <v>54</v>
      </c>
      <c r="C55" t="s">
        <v>71</v>
      </c>
      <c r="D55" t="s">
        <v>71</v>
      </c>
      <c r="E55" t="s">
        <v>83</v>
      </c>
      <c r="F55" s="2"/>
      <c r="G55" t="s">
        <v>9</v>
      </c>
      <c r="H55" t="s">
        <v>153</v>
      </c>
      <c r="I55"/>
      <c r="J55" s="4"/>
      <c r="K55"/>
      <c r="M55" s="2"/>
      <c r="N55" s="2"/>
      <c r="O55"/>
    </row>
    <row r="56" spans="1:15" x14ac:dyDescent="0.35">
      <c r="A56" s="5">
        <v>4</v>
      </c>
      <c r="B56" s="1">
        <v>55</v>
      </c>
      <c r="C56" t="s">
        <v>72</v>
      </c>
      <c r="D56" t="s">
        <v>72</v>
      </c>
      <c r="E56" t="s">
        <v>84</v>
      </c>
      <c r="F56" s="2"/>
      <c r="G56" t="s">
        <v>7</v>
      </c>
      <c r="H56" t="s">
        <v>150</v>
      </c>
      <c r="I56"/>
      <c r="J56" s="4"/>
      <c r="K56"/>
      <c r="M56" s="2"/>
      <c r="N56" s="2"/>
      <c r="O56"/>
    </row>
    <row r="57" spans="1:15" x14ac:dyDescent="0.35">
      <c r="A57" s="5">
        <v>5</v>
      </c>
      <c r="B57" s="1">
        <v>56</v>
      </c>
      <c r="C57" t="s">
        <v>73</v>
      </c>
      <c r="D57" t="s">
        <v>73</v>
      </c>
      <c r="E57" t="s">
        <v>85</v>
      </c>
      <c r="F57" s="2"/>
      <c r="G57" t="s">
        <v>8</v>
      </c>
      <c r="H57" t="s">
        <v>152</v>
      </c>
      <c r="I57"/>
      <c r="J57" s="4"/>
      <c r="K57"/>
      <c r="M57" s="2"/>
      <c r="N57" s="2"/>
      <c r="O57"/>
    </row>
    <row r="58" spans="1:15" x14ac:dyDescent="0.35">
      <c r="A58" s="5">
        <v>7</v>
      </c>
      <c r="B58" s="1">
        <v>57</v>
      </c>
      <c r="C58" t="s">
        <v>74</v>
      </c>
      <c r="D58" t="s">
        <v>74</v>
      </c>
      <c r="E58" t="s">
        <v>86</v>
      </c>
      <c r="F58" s="2"/>
      <c r="G58" t="s">
        <v>10</v>
      </c>
      <c r="H58" t="s">
        <v>154</v>
      </c>
      <c r="I58"/>
      <c r="J58" s="4"/>
      <c r="K58"/>
      <c r="M58" s="2"/>
      <c r="N58" s="2"/>
      <c r="O58"/>
    </row>
    <row r="59" spans="1:15" x14ac:dyDescent="0.35">
      <c r="A59" s="5">
        <v>1</v>
      </c>
      <c r="B59" s="1">
        <v>58</v>
      </c>
      <c r="C59" t="s">
        <v>75</v>
      </c>
      <c r="D59" t="s">
        <v>75</v>
      </c>
      <c r="E59" t="s">
        <v>158</v>
      </c>
      <c r="F59" s="2"/>
      <c r="G59" t="s">
        <v>14</v>
      </c>
      <c r="H59" t="s">
        <v>145</v>
      </c>
      <c r="I59"/>
      <c r="J59" s="4"/>
      <c r="K59"/>
      <c r="M59" s="2"/>
      <c r="N59" s="2"/>
      <c r="O59"/>
    </row>
    <row r="60" spans="1:15" x14ac:dyDescent="0.35">
      <c r="A60" s="5">
        <v>2</v>
      </c>
      <c r="B60" s="1">
        <v>59</v>
      </c>
      <c r="C60" t="s">
        <v>76</v>
      </c>
      <c r="D60" t="s">
        <v>76</v>
      </c>
      <c r="E60" t="s">
        <v>130</v>
      </c>
      <c r="F60" s="2"/>
      <c r="G60" t="s">
        <v>5</v>
      </c>
      <c r="H60" t="s">
        <v>149</v>
      </c>
      <c r="I60"/>
      <c r="J60" s="4"/>
      <c r="K60"/>
      <c r="M60" s="2"/>
      <c r="N60" s="2"/>
      <c r="O60"/>
    </row>
    <row r="61" spans="1:15" x14ac:dyDescent="0.35">
      <c r="A61" s="5">
        <v>8</v>
      </c>
      <c r="B61" s="1">
        <v>60</v>
      </c>
      <c r="C61" t="s">
        <v>77</v>
      </c>
      <c r="D61" t="s">
        <v>77</v>
      </c>
      <c r="E61" t="s">
        <v>129</v>
      </c>
      <c r="F61" s="2"/>
      <c r="G61" t="s">
        <v>11</v>
      </c>
      <c r="H61" t="s">
        <v>155</v>
      </c>
      <c r="I61"/>
      <c r="J61" s="4"/>
      <c r="K61"/>
      <c r="M61" s="2"/>
      <c r="N61" s="2"/>
      <c r="O61"/>
    </row>
    <row r="62" spans="1:15" x14ac:dyDescent="0.35">
      <c r="A62" s="5">
        <v>9</v>
      </c>
      <c r="B62" s="1">
        <v>61</v>
      </c>
      <c r="C62" t="s">
        <v>78</v>
      </c>
      <c r="D62" t="s">
        <v>78</v>
      </c>
      <c r="E62" t="s">
        <v>3</v>
      </c>
      <c r="F62" s="2"/>
      <c r="G62" t="s">
        <v>12</v>
      </c>
      <c r="H62" t="s">
        <v>156</v>
      </c>
      <c r="I62"/>
      <c r="J62" s="4"/>
      <c r="K62"/>
      <c r="M62" s="2"/>
      <c r="N62" s="2"/>
      <c r="O62"/>
    </row>
    <row r="63" spans="1:15" x14ac:dyDescent="0.35">
      <c r="B63" s="1">
        <v>62</v>
      </c>
      <c r="C63" t="s">
        <v>79</v>
      </c>
      <c r="D63" t="s">
        <v>79</v>
      </c>
      <c r="E63" t="s">
        <v>131</v>
      </c>
      <c r="F63" s="2"/>
      <c r="I63"/>
      <c r="J63" s="4"/>
      <c r="K63"/>
      <c r="N63" s="2"/>
      <c r="O63"/>
    </row>
    <row r="64" spans="1:15" x14ac:dyDescent="0.35">
      <c r="B64" s="1">
        <v>63</v>
      </c>
      <c r="C64" t="s">
        <v>80</v>
      </c>
      <c r="D64" t="s">
        <v>80</v>
      </c>
      <c r="E64" t="s">
        <v>132</v>
      </c>
      <c r="F64" s="2"/>
      <c r="I64"/>
      <c r="J64" s="4"/>
      <c r="K64"/>
      <c r="N64" s="2"/>
      <c r="O64"/>
    </row>
    <row r="65" spans="1:15" x14ac:dyDescent="0.35">
      <c r="B65" s="1">
        <v>64</v>
      </c>
      <c r="C65" t="s">
        <v>82</v>
      </c>
      <c r="D65" t="s">
        <v>82</v>
      </c>
      <c r="E65" t="s">
        <v>125</v>
      </c>
      <c r="F65" s="2"/>
      <c r="I65"/>
      <c r="N65" s="2"/>
      <c r="O65"/>
    </row>
    <row r="66" spans="1:15" x14ac:dyDescent="0.35">
      <c r="A66" s="5">
        <v>14</v>
      </c>
      <c r="B66" s="3" t="s">
        <v>148</v>
      </c>
      <c r="C66" s="2"/>
      <c r="D66" s="2" t="s">
        <v>178</v>
      </c>
      <c r="E66" s="2"/>
      <c r="F66" s="2"/>
      <c r="G66" s="2" t="s">
        <v>16</v>
      </c>
      <c r="H66" s="2" t="s">
        <v>177</v>
      </c>
      <c r="I66"/>
      <c r="N66" s="2"/>
      <c r="O66"/>
    </row>
    <row r="67" spans="1:15" x14ac:dyDescent="0.35">
      <c r="A67" s="5">
        <v>15</v>
      </c>
      <c r="B67" s="3" t="s">
        <v>148</v>
      </c>
      <c r="C67" s="2"/>
      <c r="D67" s="2" t="s">
        <v>172</v>
      </c>
      <c r="E67" s="2"/>
      <c r="F67" s="2"/>
      <c r="G67" s="2" t="s">
        <v>164</v>
      </c>
      <c r="H67" s="2"/>
      <c r="I67"/>
      <c r="N67" s="2"/>
      <c r="O67"/>
    </row>
    <row r="68" spans="1:15" x14ac:dyDescent="0.35">
      <c r="C68" t="s">
        <v>50</v>
      </c>
      <c r="D68" t="s">
        <v>50</v>
      </c>
      <c r="F68" s="2"/>
      <c r="I68"/>
      <c r="N68" s="2"/>
      <c r="O68"/>
    </row>
    <row r="69" spans="1:15" x14ac:dyDescent="0.35">
      <c r="C69" t="s">
        <v>51</v>
      </c>
      <c r="D69" t="s">
        <v>51</v>
      </c>
      <c r="F69" s="2"/>
      <c r="I69"/>
      <c r="N69" s="2"/>
      <c r="O69"/>
    </row>
  </sheetData>
  <mergeCells count="1">
    <mergeCell ref="L3:L2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44" orientation="portrait" horizontalDpi="4294967294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Staley (Admin)</dc:creator>
  <cp:lastModifiedBy>Trev Staley</cp:lastModifiedBy>
  <cp:lastPrinted>2021-06-20T05:36:20Z</cp:lastPrinted>
  <dcterms:created xsi:type="dcterms:W3CDTF">2021-04-06T17:44:09Z</dcterms:created>
  <dcterms:modified xsi:type="dcterms:W3CDTF">2021-08-28T06:43:35Z</dcterms:modified>
</cp:coreProperties>
</file>