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sco\Desktop\MyCFPTForum\Divers\"/>
    </mc:Choice>
  </mc:AlternateContent>
  <bookViews>
    <workbookView xWindow="0" yWindow="0" windowWidth="24405" windowHeight="7680" activeTab="1"/>
  </bookViews>
  <sheets>
    <sheet name="Planning prévisionnel" sheetId="5" r:id="rId1"/>
    <sheet name="Planning effectif" sheetId="6" r:id="rId2"/>
    <sheet name="Exemple" sheetId="4" r:id="rId3"/>
  </sheets>
  <calcPr calcId="162913"/>
</workbook>
</file>

<file path=xl/calcChain.xml><?xml version="1.0" encoding="utf-8"?>
<calcChain xmlns="http://schemas.openxmlformats.org/spreadsheetml/2006/main">
  <c r="M59" i="6" l="1"/>
  <c r="L59" i="6"/>
  <c r="K59" i="6"/>
  <c r="J59" i="6"/>
  <c r="I59" i="6"/>
  <c r="H59" i="6"/>
  <c r="G59" i="6"/>
  <c r="F59" i="6"/>
  <c r="E59" i="6"/>
  <c r="D59" i="6"/>
  <c r="C59" i="6"/>
  <c r="N58" i="6"/>
  <c r="N57" i="6"/>
  <c r="N56" i="6"/>
  <c r="N55" i="6"/>
  <c r="N54" i="6"/>
  <c r="N53" i="6"/>
  <c r="N52" i="6"/>
  <c r="N51" i="6"/>
  <c r="N50" i="6"/>
  <c r="N49" i="6"/>
  <c r="N48" i="6"/>
  <c r="N47" i="6"/>
  <c r="B47" i="6"/>
  <c r="N46" i="6"/>
  <c r="N45" i="6"/>
  <c r="N44" i="6"/>
  <c r="N43" i="6"/>
  <c r="B43" i="6"/>
  <c r="N42" i="6"/>
  <c r="N41" i="6"/>
  <c r="N40" i="6"/>
  <c r="N39" i="6"/>
  <c r="N38" i="6"/>
  <c r="N37" i="6"/>
  <c r="B37" i="6"/>
  <c r="N36" i="6"/>
  <c r="N35" i="6"/>
  <c r="N34" i="6"/>
  <c r="N33" i="6"/>
  <c r="B33" i="6"/>
  <c r="N32" i="6"/>
  <c r="N31" i="6"/>
  <c r="N30" i="6"/>
  <c r="N29" i="6"/>
  <c r="N28" i="6"/>
  <c r="N27" i="6"/>
  <c r="N26" i="6"/>
  <c r="B26" i="6"/>
  <c r="N25" i="6"/>
  <c r="N24" i="6"/>
  <c r="N23" i="6"/>
  <c r="N22" i="6"/>
  <c r="N21" i="6"/>
  <c r="N20" i="6"/>
  <c r="N19" i="6"/>
  <c r="N18" i="6"/>
  <c r="B18" i="6"/>
  <c r="N17" i="6"/>
  <c r="N16" i="6"/>
  <c r="N15" i="6"/>
  <c r="N14" i="6"/>
  <c r="N13" i="6"/>
  <c r="B13" i="6"/>
  <c r="N12" i="6"/>
  <c r="N11" i="6"/>
  <c r="N10" i="6"/>
  <c r="N9" i="6"/>
  <c r="N8" i="6"/>
  <c r="N7" i="6"/>
  <c r="N6" i="6"/>
  <c r="B6" i="6"/>
  <c r="B54" i="6" s="1"/>
  <c r="B59" i="6" s="1"/>
  <c r="N5" i="6"/>
  <c r="N4" i="6"/>
  <c r="N3" i="6"/>
  <c r="N2" i="6"/>
  <c r="N60" i="6" l="1"/>
  <c r="M60" i="6"/>
  <c r="B47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B26" i="5"/>
  <c r="B43" i="5" l="1"/>
  <c r="B37" i="5"/>
  <c r="B33" i="5"/>
  <c r="B18" i="5"/>
  <c r="B6" i="5"/>
  <c r="B13" i="5"/>
  <c r="N56" i="5"/>
  <c r="B27" i="4"/>
  <c r="B54" i="5" l="1"/>
  <c r="B59" i="5" s="1"/>
  <c r="M59" i="5"/>
  <c r="L59" i="5"/>
  <c r="K59" i="5"/>
  <c r="J59" i="5"/>
  <c r="I59" i="5"/>
  <c r="H59" i="5"/>
  <c r="G59" i="5"/>
  <c r="F59" i="5"/>
  <c r="E59" i="5"/>
  <c r="D59" i="5"/>
  <c r="C59" i="5"/>
  <c r="N58" i="5"/>
  <c r="N57" i="5"/>
  <c r="N2" i="5"/>
  <c r="N60" i="5" l="1"/>
  <c r="M60" i="5"/>
  <c r="L27" i="4"/>
  <c r="K27" i="4"/>
  <c r="J27" i="4"/>
  <c r="I27" i="4"/>
  <c r="H27" i="4"/>
  <c r="G27" i="4"/>
  <c r="F27" i="4"/>
  <c r="E27" i="4"/>
  <c r="D27" i="4"/>
  <c r="C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M4" i="4"/>
  <c r="M2" i="4"/>
  <c r="L28" i="4" l="1"/>
  <c r="M28" i="4"/>
</calcChain>
</file>

<file path=xl/sharedStrings.xml><?xml version="1.0" encoding="utf-8"?>
<sst xmlns="http://schemas.openxmlformats.org/spreadsheetml/2006/main" count="169" uniqueCount="84">
  <si>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</si>
  <si>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</si>
  <si>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</si>
  <si>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</si>
  <si>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</si>
  <si>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</si>
  <si>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</si>
  <si>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</si>
  <si>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</si>
  <si>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</si>
  <si>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</si>
  <si>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</si>
  <si>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Immersion</t>
  </si>
  <si>
    <t>Tâches à réaliser</t>
  </si>
  <si>
    <t>Page d'administration</t>
  </si>
  <si>
    <t>HTML/CSS</t>
  </si>
  <si>
    <t>Page de deconnexion</t>
  </si>
  <si>
    <t>Page des articles</t>
  </si>
  <si>
    <t>Page des catégories</t>
  </si>
  <si>
    <t>Page d'ajout d'article</t>
  </si>
  <si>
    <t>Test et debogage</t>
  </si>
  <si>
    <t>Finitions</t>
  </si>
  <si>
    <t>Total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</si>
  <si>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</si>
  <si>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</si>
  <si>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</si>
  <si>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</si>
  <si>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</si>
  <si>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</si>
  <si>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</si>
  <si>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</si>
  <si>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</si>
  <si>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</si>
  <si>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</si>
  <si>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</si>
  <si>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11e jour</t>
  </si>
  <si>
    <t>Page de login</t>
  </si>
  <si>
    <t>Page de joueurs</t>
  </si>
  <si>
    <t>Design du site</t>
  </si>
  <si>
    <t>Analyse</t>
  </si>
  <si>
    <t>Implémentation</t>
  </si>
  <si>
    <t>Modification BDD</t>
  </si>
  <si>
    <t>Inscription</t>
  </si>
  <si>
    <t>Implémentation du regex eduge.ch</t>
  </si>
  <si>
    <t>Design de la page inscription</t>
  </si>
  <si>
    <t>Login</t>
  </si>
  <si>
    <t>Design de la page login</t>
  </si>
  <si>
    <t>Ajout des filtres pour la sécurité</t>
  </si>
  <si>
    <t>Vérification que l'utilisateur à bien tout remplie</t>
  </si>
  <si>
    <t>Fonction d'ajout d'utilisateur</t>
  </si>
  <si>
    <t>Fonction qui connecte l'utilisateur</t>
  </si>
  <si>
    <t>Accueil (index)</t>
  </si>
  <si>
    <t xml:space="preserve">Implémentation d'un CAPTCHA </t>
  </si>
  <si>
    <t>Vérification que le mot de passe entrée + le pseudo soit les meme que dans BDD</t>
  </si>
  <si>
    <t>En tant qu'administrateur je devrait pouvoir supprimer tous les articles public</t>
  </si>
  <si>
    <t>En tant qu'administrateur je devrait pouvoir supprimer un commentaire</t>
  </si>
  <si>
    <t>Design de la page d'accueil + la page detail avec l'article + commentaire</t>
  </si>
  <si>
    <t>Mes articles</t>
  </si>
  <si>
    <t>fonction d'Affichage des 5 derniers articles du site</t>
  </si>
  <si>
    <t xml:space="preserve">fonction d'affichage de mes articles </t>
  </si>
  <si>
    <t>En tant qu'utilisateur connecté je devrait pouvoir voir les commentaires des articles</t>
  </si>
  <si>
    <t>En tant qu'utilisateur connecté je devrait pouvoir commenter les articles</t>
  </si>
  <si>
    <t>Design de la page mes articles</t>
  </si>
  <si>
    <t>En tant qu'utilisateur je devrait pouvoir modifier mes articles</t>
  </si>
  <si>
    <t>En tant qu'utilisateur je devrait pouvoir supprimer mes articles</t>
  </si>
  <si>
    <t>En tant qu'utilisateur je devrait pouvoir voir les commentaire dans mon articles</t>
  </si>
  <si>
    <t>Déconnexion</t>
  </si>
  <si>
    <t>En tant qu'utilisateur connecté je devrait pouvoir voir le bouton déconnexion pour me déconnecter</t>
  </si>
  <si>
    <t>Design bouton déconnexion + fonction de déconnexion</t>
  </si>
  <si>
    <t>Topics</t>
  </si>
  <si>
    <t>En tant qu'utilisateur connecté je devrait pouvoir voir les topics dans le menu nav</t>
  </si>
  <si>
    <t>En tant qu'utilisateur connecté après être rentré dans un topic je devrait pouvoir créer un articles</t>
  </si>
  <si>
    <t>En tant qu'utilisateur connecté après être rentré dans un topic je devrait pouvoir voir tout les articles le concernant</t>
  </si>
  <si>
    <t>Design du menu de navigation à gauche du site + infos de qui est connecté</t>
  </si>
  <si>
    <t>Profil</t>
  </si>
  <si>
    <t>Design  de la page profil</t>
  </si>
  <si>
    <t>En tant qu'utilisateur connecté je devrait pouvoir modifier mon profil</t>
  </si>
  <si>
    <t>Divers</t>
  </si>
  <si>
    <t>Bouton qui supprime tout les articles de la base</t>
  </si>
  <si>
    <t>En tant qu'administrateur je devrait pouvoir bannir un utilisateur  (comportement etc..</t>
  </si>
  <si>
    <t>Implémentation de Bootstrap dans mon site</t>
  </si>
  <si>
    <t>Création de la connexion PDO</t>
  </si>
  <si>
    <t>Insertion de données dans la base de donnée</t>
  </si>
  <si>
    <t>Creation du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</si>
</sst>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7" xfId="0" applyFill="1" applyBorder="1" applyAlignment="1">
      <alignment wrapText="1"/>
    </xf>
    <xf numFmtId="0" fontId="0" fillId="2" borderId="0" xfId="0" applyFill="1" applyBorder="1"/>
    <xf numFmtId="164" fontId="0" fillId="2" borderId="0" xfId="0" applyNumberFormat="1" applyFill="1" applyBorder="1"/>
    <xf numFmtId="164" fontId="0" fillId="2" borderId="1" xfId="0" applyNumberFormat="1" applyFill="1" applyBorder="1"/>
    <xf numFmtId="20" fontId="0" fillId="2" borderId="0" xfId="0" applyNumberFormat="1" applyFill="1" applyBorder="1"/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7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4" xfId="0" applyFill="1" applyBorder="1" applyAlignment="1">
      <alignment wrapText="1"/>
    </xf>
    <xf numFmtId="164" fontId="0" fillId="0" borderId="4" xfId="0" applyNumberFormat="1" applyBorder="1"/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0" fillId="0" borderId="6" xfId="0" applyNumberFormat="1" applyBorder="1"/>
    <xf numFmtId="164" fontId="0" fillId="0" borderId="4" xfId="0" applyNumberFormat="1" applyFill="1" applyBorder="1"/>
    <xf numFmtId="164" fontId="0" fillId="0" borderId="6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0" fontId="0" fillId="0" borderId="7" xfId="0" applyFill="1" applyBorder="1"/>
    <xf numFmtId="0" fontId="0" fillId="0" borderId="10" xfId="0" applyFill="1" applyBorder="1" applyAlignment="1">
      <alignment horizontal="left"/>
    </xf>
    <xf numFmtId="46" fontId="0" fillId="0" borderId="0" xfId="0" applyNumberFormat="1"/>
    <xf numFmtId="0" fontId="0" fillId="0" borderId="10" xfId="0" applyFont="1" applyFill="1" applyBorder="1" applyAlignment="1"/>
    <xf numFmtId="0" fontId="0" fillId="0" borderId="10" xfId="0" applyFill="1" applyBorder="1" applyAlignment="1"/>
    <xf numFmtId="0" fontId="1" fillId="0" borderId="10" xfId="0" applyFont="1" applyFill="1" applyBorder="1" applyAlignment="1"/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4" borderId="0" xfId="0" applyFill="1" applyBorder="1"/>
    <xf numFmtId="164" fontId="0" fillId="4" borderId="0" xfId="0" applyNumberFormat="1" applyFill="1" applyBorder="1"/>
    <xf numFmtId="20" fontId="0" fillId="4" borderId="0" xfId="0" applyNumberFormat="1" applyFill="1" applyBorder="1"/>
    <xf numFmtId="21" fontId="0" fillId="4" borderId="0" xfId="0" applyNumberFormat="1" applyFill="1" applyBorder="1"/>
    <xf numFmtId="164" fontId="0" fillId="4" borderId="1" xfId="0" applyNumberFormat="1" applyFill="1" applyBorder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2" fillId="5" borderId="0" xfId="0" applyFont="1" applyFill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0" borderId="0" xfId="0" applyFont="1" applyFill="1" applyBorder="1" applyAlignment="1"/>
    <xf numFmtId="20" fontId="0" fillId="4" borderId="1" xfId="0" applyNumberFormat="1" applyFill="1" applyBorder="1"/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zoomScale="55" zoomScaleNormal="55" workbookViewId="0">
      <selection activeCell="A15" sqref="A15"/>
    </sheetView>
  </sheetViews>
  <sheetFormatPr baseColWidth="10" defaultColWidth="11.42578125" defaultRowHeight="15" x14ac:dyDescent="0.25"/>
  <cols>
    <col min="1" max="1" width="109.1406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35</v>
      </c>
      <c r="N1" s="5" t="s">
        <v>22</v>
      </c>
    </row>
    <row r="2" spans="1:14" x14ac:dyDescent="0.25">
      <c r="A2" s="40" t="s">
        <v>12</v>
      </c>
      <c r="B2" s="36">
        <v>8.3333333333333329E-2</v>
      </c>
      <c r="C2" s="7">
        <v>4.1666666666666664E-2</v>
      </c>
      <c r="D2" s="7">
        <v>4.1666666666666666E-3</v>
      </c>
      <c r="E2" s="7">
        <v>4.1666666666666666E-3</v>
      </c>
      <c r="F2" s="7">
        <v>4.1666666666666666E-3</v>
      </c>
      <c r="G2" s="7">
        <v>4.1666666666666666E-3</v>
      </c>
      <c r="H2" s="7">
        <v>4.1666666666666666E-3</v>
      </c>
      <c r="I2" s="7">
        <v>4.1666666666666666E-3</v>
      </c>
      <c r="J2" s="7">
        <v>4.1666666666666666E-3</v>
      </c>
      <c r="K2" s="7">
        <v>4.1666666666666666E-3</v>
      </c>
      <c r="L2" s="7">
        <v>4.1666666666666666E-3</v>
      </c>
      <c r="M2" s="7">
        <v>4.1666666666666666E-3</v>
      </c>
      <c r="N2" s="3">
        <f>SUM(C2:M2)</f>
        <v>8.3333333333333329E-2</v>
      </c>
    </row>
    <row r="3" spans="1:14" x14ac:dyDescent="0.25">
      <c r="A3" t="s">
        <v>41</v>
      </c>
      <c r="B3" s="34">
        <v>4.2361111111111106E-2</v>
      </c>
      <c r="C3" s="4">
        <v>4.1666666666666664E-2</v>
      </c>
      <c r="D3" s="4"/>
      <c r="E3" s="4"/>
      <c r="F3" s="4"/>
      <c r="G3" s="4"/>
      <c r="H3" s="4"/>
      <c r="I3" s="4"/>
      <c r="J3" s="4"/>
      <c r="K3" s="4"/>
      <c r="L3" s="4"/>
      <c r="M3" s="23"/>
      <c r="N3" s="3">
        <f t="shared" ref="N3:N17" si="0">SUM(C3:M3)</f>
        <v>4.1666666666666664E-2</v>
      </c>
    </row>
    <row r="4" spans="1:14" ht="15.75" customHeight="1" x14ac:dyDescent="0.25">
      <c r="A4" s="57" t="s">
        <v>15</v>
      </c>
      <c r="B4" s="32"/>
      <c r="C4" s="50"/>
      <c r="D4" s="50"/>
      <c r="E4" s="50"/>
      <c r="F4" s="50"/>
      <c r="G4" s="50"/>
      <c r="H4" s="50"/>
      <c r="I4" s="50"/>
      <c r="J4" s="50"/>
      <c r="K4" s="50"/>
      <c r="L4" s="50"/>
      <c r="M4" s="59"/>
      <c r="N4" s="3">
        <f t="shared" si="0"/>
        <v>0</v>
      </c>
    </row>
    <row r="5" spans="1:14" ht="15.75" customHeight="1" x14ac:dyDescent="0.25">
      <c r="A5" s="43" t="s">
        <v>38</v>
      </c>
      <c r="B5" s="34">
        <v>0.125</v>
      </c>
      <c r="C5" s="4"/>
      <c r="D5" s="4">
        <v>0.125</v>
      </c>
      <c r="E5" s="4"/>
      <c r="F5" s="4"/>
      <c r="G5" s="4"/>
      <c r="H5" s="4"/>
      <c r="I5" s="4"/>
      <c r="J5" s="4"/>
      <c r="K5" s="4"/>
      <c r="L5" s="4"/>
      <c r="M5" s="23"/>
      <c r="N5" s="3">
        <f t="shared" si="0"/>
        <v>0.125</v>
      </c>
    </row>
    <row r="6" spans="1:14" ht="15.75" customHeight="1" x14ac:dyDescent="0.25">
      <c r="A6" s="56" t="s">
        <v>42</v>
      </c>
      <c r="B6" s="34">
        <f>SUM(B7:B12)</f>
        <v>0.12499999999999999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9"/>
      <c r="N6" s="3">
        <f t="shared" si="0"/>
        <v>0</v>
      </c>
    </row>
    <row r="7" spans="1:14" ht="15.75" customHeight="1" x14ac:dyDescent="0.25">
      <c r="A7" s="41" t="s">
        <v>44</v>
      </c>
      <c r="B7" s="34">
        <v>3.125E-2</v>
      </c>
      <c r="C7" s="4"/>
      <c r="D7" s="4">
        <v>3.125E-2</v>
      </c>
      <c r="E7" s="4"/>
      <c r="F7" s="4"/>
      <c r="G7" s="4"/>
      <c r="H7" s="4"/>
      <c r="I7" s="4"/>
      <c r="J7" s="4"/>
      <c r="K7" s="4"/>
      <c r="L7" s="4"/>
      <c r="M7" s="23"/>
      <c r="N7" s="3">
        <f t="shared" si="0"/>
        <v>3.125E-2</v>
      </c>
    </row>
    <row r="8" spans="1:14" ht="15.75" customHeight="1" x14ac:dyDescent="0.25">
      <c r="A8" t="s">
        <v>52</v>
      </c>
      <c r="B8" s="34">
        <v>2.0833333333333332E-2</v>
      </c>
      <c r="C8" s="4"/>
      <c r="D8" s="4">
        <v>2.0833333333333332E-2</v>
      </c>
      <c r="E8" s="4"/>
      <c r="F8" s="4"/>
      <c r="G8" s="4"/>
      <c r="H8" s="4"/>
      <c r="I8" s="4"/>
      <c r="J8" s="4"/>
      <c r="K8" s="4"/>
      <c r="L8" s="4"/>
      <c r="M8" s="23"/>
      <c r="N8" s="3">
        <f t="shared" si="0"/>
        <v>2.0833333333333332E-2</v>
      </c>
    </row>
    <row r="9" spans="1:14" ht="15.75" customHeight="1" x14ac:dyDescent="0.25">
      <c r="A9" s="41" t="s">
        <v>43</v>
      </c>
      <c r="B9" s="34">
        <v>2.0833333333333332E-2</v>
      </c>
      <c r="C9" s="4"/>
      <c r="D9" s="4"/>
      <c r="E9" s="4">
        <v>2.0833333333333332E-2</v>
      </c>
      <c r="F9" s="4"/>
      <c r="G9" s="4"/>
      <c r="H9" s="4"/>
      <c r="I9" s="4"/>
      <c r="J9" s="4"/>
      <c r="K9" s="4"/>
      <c r="L9" s="4"/>
      <c r="M9" s="23"/>
      <c r="N9" s="3">
        <f t="shared" si="0"/>
        <v>2.0833333333333332E-2</v>
      </c>
    </row>
    <row r="10" spans="1:14" ht="15.75" customHeight="1" x14ac:dyDescent="0.25">
      <c r="A10" s="41" t="s">
        <v>47</v>
      </c>
      <c r="B10" s="34">
        <v>1.7361111111111112E-2</v>
      </c>
      <c r="C10" s="4"/>
      <c r="D10" s="4"/>
      <c r="E10" s="4">
        <v>1.7361111111111112E-2</v>
      </c>
      <c r="F10" s="4"/>
      <c r="G10" s="4"/>
      <c r="H10" s="4"/>
      <c r="I10" s="4"/>
      <c r="J10" s="4"/>
      <c r="K10" s="4"/>
      <c r="L10" s="4"/>
      <c r="M10" s="23"/>
      <c r="N10" s="3">
        <f t="shared" si="0"/>
        <v>1.7361111111111112E-2</v>
      </c>
    </row>
    <row r="11" spans="1:14" ht="15.75" customHeight="1" x14ac:dyDescent="0.25">
      <c r="A11" s="41" t="s">
        <v>48</v>
      </c>
      <c r="B11" s="34">
        <v>1.3888888888888888E-2</v>
      </c>
      <c r="C11" s="4"/>
      <c r="D11" s="4"/>
      <c r="E11" s="4"/>
      <c r="F11" s="4"/>
      <c r="G11" s="4">
        <v>1.3888888888888888E-2</v>
      </c>
      <c r="H11" s="4"/>
      <c r="I11" s="4"/>
      <c r="J11" s="4"/>
      <c r="K11" s="4"/>
      <c r="L11" s="4"/>
      <c r="M11" s="23"/>
      <c r="N11" s="3">
        <f t="shared" si="0"/>
        <v>1.3888888888888888E-2</v>
      </c>
    </row>
    <row r="12" spans="1:14" ht="15.75" customHeight="1" x14ac:dyDescent="0.25">
      <c r="A12" s="41" t="s">
        <v>49</v>
      </c>
      <c r="B12" s="34">
        <v>2.0833333333333332E-2</v>
      </c>
      <c r="C12" s="4"/>
      <c r="D12" s="4"/>
      <c r="E12" s="4">
        <v>2.0833333333333332E-2</v>
      </c>
      <c r="F12" s="4"/>
      <c r="G12" s="4"/>
      <c r="H12" s="4"/>
      <c r="I12" s="4"/>
      <c r="J12" s="4"/>
      <c r="K12" s="4"/>
      <c r="L12" s="4"/>
      <c r="M12" s="23"/>
      <c r="N12" s="3">
        <f t="shared" si="0"/>
        <v>2.0833333333333332E-2</v>
      </c>
    </row>
    <row r="13" spans="1:14" ht="15.75" customHeight="1" x14ac:dyDescent="0.25">
      <c r="A13" s="56" t="s">
        <v>45</v>
      </c>
      <c r="B13" s="34">
        <f>SUM(B14:B17)</f>
        <v>4.1666666666666664E-2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9"/>
      <c r="N13" s="3">
        <f t="shared" si="0"/>
        <v>0</v>
      </c>
    </row>
    <row r="14" spans="1:14" ht="15.75" customHeight="1" x14ac:dyDescent="0.25">
      <c r="A14" s="41" t="s">
        <v>46</v>
      </c>
      <c r="B14" s="34">
        <v>1.0416666666666666E-2</v>
      </c>
      <c r="C14" s="4"/>
      <c r="D14" s="4"/>
      <c r="E14" s="4">
        <v>1.0416666666666666E-2</v>
      </c>
      <c r="F14" s="4"/>
      <c r="G14" s="4"/>
      <c r="H14" s="4"/>
      <c r="I14" s="4"/>
      <c r="J14" s="4"/>
      <c r="K14" s="4"/>
      <c r="L14" s="4"/>
      <c r="M14" s="23"/>
      <c r="N14" s="3">
        <f t="shared" si="0"/>
        <v>1.0416666666666666E-2</v>
      </c>
    </row>
    <row r="15" spans="1:14" ht="15.75" customHeight="1" x14ac:dyDescent="0.25">
      <c r="A15" s="41" t="s">
        <v>47</v>
      </c>
      <c r="B15" s="34">
        <v>1.0416666666666666E-2</v>
      </c>
      <c r="C15" s="4"/>
      <c r="D15" s="4"/>
      <c r="E15" s="4">
        <v>1.0416666666666666E-2</v>
      </c>
      <c r="F15" s="4"/>
      <c r="G15" s="4"/>
      <c r="H15" s="4"/>
      <c r="I15" s="4"/>
      <c r="J15" s="4"/>
      <c r="K15" s="4"/>
      <c r="L15" s="4"/>
      <c r="M15" s="23"/>
      <c r="N15" s="3">
        <f t="shared" si="0"/>
        <v>1.0416666666666666E-2</v>
      </c>
    </row>
    <row r="16" spans="1:14" ht="15.75" customHeight="1" x14ac:dyDescent="0.25">
      <c r="A16" s="41" t="s">
        <v>53</v>
      </c>
      <c r="B16" s="34">
        <v>6.9444444444444441E-3</v>
      </c>
      <c r="C16" s="4"/>
      <c r="D16" s="4"/>
      <c r="E16" s="4">
        <v>6.9444444444444441E-3</v>
      </c>
      <c r="F16" s="4"/>
      <c r="G16" s="4"/>
      <c r="H16" s="4"/>
      <c r="I16" s="4"/>
      <c r="J16" s="4"/>
      <c r="K16" s="4"/>
      <c r="L16" s="4"/>
      <c r="M16" s="23"/>
      <c r="N16" s="3">
        <f t="shared" si="0"/>
        <v>6.9444444444444441E-3</v>
      </c>
    </row>
    <row r="17" spans="1:14" ht="15.75" customHeight="1" x14ac:dyDescent="0.25">
      <c r="A17" s="41" t="s">
        <v>50</v>
      </c>
      <c r="B17" s="34">
        <v>1.3888888888888888E-2</v>
      </c>
      <c r="C17" s="4"/>
      <c r="D17" s="4"/>
      <c r="E17" s="4">
        <v>1.3888888888888888E-2</v>
      </c>
      <c r="F17" s="4"/>
      <c r="G17" s="4"/>
      <c r="H17" s="4"/>
      <c r="I17" s="4"/>
      <c r="J17" s="4"/>
      <c r="K17" s="4"/>
      <c r="L17" s="4"/>
      <c r="M17" s="23"/>
      <c r="N17" s="3">
        <f t="shared" si="0"/>
        <v>1.3888888888888888E-2</v>
      </c>
    </row>
    <row r="18" spans="1:14" ht="15.75" customHeight="1" x14ac:dyDescent="0.25">
      <c r="A18" s="56" t="s">
        <v>51</v>
      </c>
      <c r="B18" s="34">
        <f>SUM(B19:B24)</f>
        <v>0.20833333333333331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9"/>
      <c r="N18" s="3">
        <f t="shared" ref="N18:N55" si="1">SUM(C18:M18)</f>
        <v>0</v>
      </c>
    </row>
    <row r="19" spans="1:14" ht="15.75" customHeight="1" x14ac:dyDescent="0.25">
      <c r="A19" s="41" t="s">
        <v>56</v>
      </c>
      <c r="B19" s="34">
        <v>4.1666666666666664E-2</v>
      </c>
      <c r="C19" s="4"/>
      <c r="D19" s="4"/>
      <c r="E19" s="4">
        <v>4.1666666666666664E-2</v>
      </c>
      <c r="F19" s="4"/>
      <c r="G19" s="4"/>
      <c r="H19" s="4"/>
      <c r="I19" s="4"/>
      <c r="J19" s="4"/>
      <c r="K19" s="4"/>
      <c r="L19" s="4"/>
      <c r="M19" s="23"/>
      <c r="N19" s="3">
        <f t="shared" si="1"/>
        <v>4.1666666666666664E-2</v>
      </c>
    </row>
    <row r="20" spans="1:14" ht="15.75" customHeight="1" x14ac:dyDescent="0.25">
      <c r="A20" s="41" t="s">
        <v>58</v>
      </c>
      <c r="B20" s="34">
        <v>2.0833333333333332E-2</v>
      </c>
      <c r="C20" s="4"/>
      <c r="D20" s="4"/>
      <c r="E20" s="4">
        <v>2.0833333333333332E-2</v>
      </c>
      <c r="F20" s="4"/>
      <c r="G20" s="4"/>
      <c r="H20" s="4"/>
      <c r="I20" s="4"/>
      <c r="J20" s="4"/>
      <c r="K20" s="4"/>
      <c r="L20" s="4"/>
      <c r="M20" s="23"/>
      <c r="N20" s="3">
        <f t="shared" si="1"/>
        <v>2.0833333333333332E-2</v>
      </c>
    </row>
    <row r="21" spans="1:14" ht="15.75" customHeight="1" x14ac:dyDescent="0.25">
      <c r="A21" s="41" t="s">
        <v>60</v>
      </c>
      <c r="B21" s="34">
        <v>2.0833333333333332E-2</v>
      </c>
      <c r="C21" s="4"/>
      <c r="D21" s="4"/>
      <c r="E21" s="4"/>
      <c r="F21" s="4"/>
      <c r="G21" s="4"/>
      <c r="H21" s="4">
        <v>2.0833333333333332E-2</v>
      </c>
      <c r="I21" s="4"/>
      <c r="J21" s="4"/>
      <c r="K21" s="4"/>
      <c r="L21" s="4"/>
      <c r="M21" s="23"/>
      <c r="N21" s="3">
        <f t="shared" si="1"/>
        <v>2.0833333333333332E-2</v>
      </c>
    </row>
    <row r="22" spans="1:14" ht="15.75" customHeight="1" x14ac:dyDescent="0.25">
      <c r="A22" s="41" t="s">
        <v>61</v>
      </c>
      <c r="B22" s="34">
        <v>4.1666666666666664E-2</v>
      </c>
      <c r="C22" s="4"/>
      <c r="D22" s="4"/>
      <c r="E22" s="4"/>
      <c r="F22" s="4"/>
      <c r="G22" s="4"/>
      <c r="H22" s="4">
        <v>4.1666666666666664E-2</v>
      </c>
      <c r="I22" s="4"/>
      <c r="J22" s="4"/>
      <c r="K22" s="4"/>
      <c r="L22" s="4"/>
      <c r="M22" s="23"/>
      <c r="N22" s="3">
        <f t="shared" si="1"/>
        <v>4.1666666666666664E-2</v>
      </c>
    </row>
    <row r="23" spans="1:14" x14ac:dyDescent="0.25">
      <c r="A23" s="41" t="s">
        <v>54</v>
      </c>
      <c r="B23" s="34">
        <v>4.1666666666666664E-2</v>
      </c>
      <c r="C23" s="4"/>
      <c r="D23" s="4"/>
      <c r="E23" s="4"/>
      <c r="F23" s="4"/>
      <c r="G23" s="4"/>
      <c r="H23" s="4"/>
      <c r="I23" s="4"/>
      <c r="J23" s="4">
        <v>4.1666666666666664E-2</v>
      </c>
      <c r="K23" s="4"/>
      <c r="L23" s="4"/>
      <c r="M23" s="23"/>
      <c r="N23" s="3">
        <f t="shared" si="1"/>
        <v>4.1666666666666664E-2</v>
      </c>
    </row>
    <row r="24" spans="1:14" x14ac:dyDescent="0.25">
      <c r="A24" s="44" t="s">
        <v>55</v>
      </c>
      <c r="B24" s="34">
        <v>4.1666666666666664E-2</v>
      </c>
      <c r="C24" s="4"/>
      <c r="D24" s="4"/>
      <c r="E24" s="4"/>
      <c r="F24" s="4"/>
      <c r="G24" s="4"/>
      <c r="H24" s="4"/>
      <c r="I24" s="4"/>
      <c r="J24" s="4">
        <v>4.1666666666666664E-2</v>
      </c>
      <c r="K24" s="4"/>
      <c r="L24" s="4"/>
      <c r="M24" s="23"/>
      <c r="N24" s="3">
        <f t="shared" si="1"/>
        <v>4.1666666666666664E-2</v>
      </c>
    </row>
    <row r="25" spans="1:14" x14ac:dyDescent="0.25">
      <c r="A25" s="53"/>
      <c r="B25" s="34"/>
      <c r="C25" s="50"/>
      <c r="D25" s="49"/>
      <c r="E25" s="50"/>
      <c r="F25" s="49"/>
      <c r="G25" s="50"/>
      <c r="H25" s="49"/>
      <c r="I25" s="50"/>
      <c r="J25" s="49"/>
      <c r="K25" s="49"/>
      <c r="L25" s="50"/>
      <c r="M25" s="52"/>
      <c r="N25" s="3">
        <f t="shared" si="1"/>
        <v>0</v>
      </c>
    </row>
    <row r="26" spans="1:14" x14ac:dyDescent="0.25">
      <c r="A26" s="56" t="s">
        <v>57</v>
      </c>
      <c r="B26" s="34">
        <f>SUM(B27:B31)</f>
        <v>0.17708333333333331</v>
      </c>
      <c r="C26" s="50"/>
      <c r="D26" s="49"/>
      <c r="E26" s="50"/>
      <c r="F26" s="49"/>
      <c r="G26" s="50"/>
      <c r="H26" s="49"/>
      <c r="I26" s="50"/>
      <c r="J26" s="49"/>
      <c r="K26" s="49"/>
      <c r="L26" s="50"/>
      <c r="M26" s="52"/>
      <c r="N26" s="3">
        <f t="shared" si="1"/>
        <v>0</v>
      </c>
    </row>
    <row r="27" spans="1:14" x14ac:dyDescent="0.25">
      <c r="A27" s="41" t="s">
        <v>62</v>
      </c>
      <c r="B27" s="34">
        <v>3.125E-2</v>
      </c>
      <c r="D27" s="13"/>
      <c r="E27" s="4"/>
      <c r="F27" s="13"/>
      <c r="G27" s="4">
        <v>3.125E-2</v>
      </c>
      <c r="H27" s="13"/>
      <c r="I27" s="4"/>
      <c r="J27" s="13"/>
      <c r="K27" s="13"/>
      <c r="L27" s="4"/>
      <c r="M27" s="15"/>
      <c r="N27" s="3">
        <f t="shared" si="1"/>
        <v>3.125E-2</v>
      </c>
    </row>
    <row r="28" spans="1:14" ht="15.75" customHeight="1" x14ac:dyDescent="0.25">
      <c r="A28" t="s">
        <v>59</v>
      </c>
      <c r="B28" s="34">
        <v>2.0833333333333332E-2</v>
      </c>
      <c r="C28" s="4"/>
      <c r="D28" s="13"/>
      <c r="E28" s="4"/>
      <c r="F28" s="13"/>
      <c r="G28" s="4">
        <v>2.0833333333333332E-2</v>
      </c>
      <c r="H28" s="13"/>
      <c r="I28" s="4"/>
      <c r="J28" s="13"/>
      <c r="K28" s="13"/>
      <c r="L28" s="4"/>
      <c r="M28" s="15"/>
      <c r="N28" s="3">
        <f t="shared" si="1"/>
        <v>2.0833333333333332E-2</v>
      </c>
    </row>
    <row r="29" spans="1:14" x14ac:dyDescent="0.25">
      <c r="A29" s="44" t="s">
        <v>63</v>
      </c>
      <c r="B29" s="34">
        <v>4.1666666666666664E-2</v>
      </c>
      <c r="C29" s="4"/>
      <c r="D29" s="13"/>
      <c r="E29" s="4"/>
      <c r="F29" s="13"/>
      <c r="G29" s="4"/>
      <c r="H29" s="13">
        <v>4.1666666666666664E-2</v>
      </c>
      <c r="I29" s="4"/>
      <c r="J29" s="13"/>
      <c r="K29" s="13"/>
      <c r="L29" s="4"/>
      <c r="M29" s="15"/>
      <c r="N29" s="3">
        <f t="shared" si="1"/>
        <v>4.1666666666666664E-2</v>
      </c>
    </row>
    <row r="30" spans="1:14" x14ac:dyDescent="0.25">
      <c r="A30" s="44" t="s">
        <v>64</v>
      </c>
      <c r="B30" s="34">
        <v>4.1666666666666664E-2</v>
      </c>
      <c r="C30" s="4"/>
      <c r="D30" s="13"/>
      <c r="E30" s="4"/>
      <c r="F30" s="13"/>
      <c r="G30" s="4"/>
      <c r="H30" s="13">
        <v>4.1666666666666664E-2</v>
      </c>
      <c r="I30" s="4"/>
      <c r="J30" s="13"/>
      <c r="K30" s="13"/>
      <c r="L30" s="4"/>
      <c r="M30" s="15"/>
      <c r="N30" s="3">
        <f t="shared" si="1"/>
        <v>4.1666666666666664E-2</v>
      </c>
    </row>
    <row r="31" spans="1:14" x14ac:dyDescent="0.25">
      <c r="A31" s="54" t="s">
        <v>65</v>
      </c>
      <c r="B31" s="34">
        <v>4.1666666666666664E-2</v>
      </c>
      <c r="C31" s="4"/>
      <c r="D31" s="13"/>
      <c r="E31" s="1"/>
      <c r="F31" s="13"/>
      <c r="G31" s="4"/>
      <c r="H31" s="13">
        <v>4.1666666666666664E-2</v>
      </c>
      <c r="I31" s="1"/>
      <c r="J31" s="13"/>
      <c r="K31" s="13"/>
      <c r="L31" s="1"/>
      <c r="M31" s="15"/>
      <c r="N31" s="3">
        <f t="shared" si="1"/>
        <v>4.1666666666666664E-2</v>
      </c>
    </row>
    <row r="32" spans="1:14" x14ac:dyDescent="0.25">
      <c r="B32" s="34"/>
      <c r="C32" s="50"/>
      <c r="D32" s="50"/>
      <c r="E32" s="50"/>
      <c r="F32" s="49"/>
      <c r="G32" s="48"/>
      <c r="H32" s="49"/>
      <c r="I32" s="48"/>
      <c r="J32" s="49"/>
      <c r="K32" s="49"/>
      <c r="L32" s="48"/>
      <c r="M32" s="52"/>
      <c r="N32" s="3">
        <f t="shared" si="1"/>
        <v>0</v>
      </c>
    </row>
    <row r="33" spans="1:14" x14ac:dyDescent="0.25">
      <c r="A33" s="55" t="s">
        <v>66</v>
      </c>
      <c r="B33" s="34">
        <f>SUM(B34:B35)</f>
        <v>4.1666666666666664E-2</v>
      </c>
      <c r="C33" s="48"/>
      <c r="D33" s="49"/>
      <c r="E33" s="50"/>
      <c r="F33" s="49"/>
      <c r="G33" s="48"/>
      <c r="H33" s="49"/>
      <c r="I33" s="48"/>
      <c r="J33" s="49"/>
      <c r="K33" s="49"/>
      <c r="L33" s="48"/>
      <c r="M33" s="52"/>
      <c r="N33" s="3">
        <f t="shared" si="1"/>
        <v>0</v>
      </c>
    </row>
    <row r="34" spans="1:14" ht="14.45" customHeight="1" x14ac:dyDescent="0.25">
      <c r="A34" t="s">
        <v>68</v>
      </c>
      <c r="B34" s="34">
        <v>2.0833333333333332E-2</v>
      </c>
      <c r="C34" s="1"/>
      <c r="D34" s="13"/>
      <c r="E34" s="4">
        <v>2.0833333333333332E-2</v>
      </c>
      <c r="F34" s="13"/>
      <c r="G34" s="1"/>
      <c r="H34" s="13"/>
      <c r="I34" s="1"/>
      <c r="J34" s="13"/>
      <c r="K34" s="13"/>
      <c r="L34" s="1"/>
      <c r="M34" s="15"/>
      <c r="N34" s="3">
        <f t="shared" si="1"/>
        <v>2.0833333333333332E-2</v>
      </c>
    </row>
    <row r="35" spans="1:14" x14ac:dyDescent="0.25">
      <c r="A35" t="s">
        <v>67</v>
      </c>
      <c r="B35" s="34">
        <v>2.0833333333333332E-2</v>
      </c>
      <c r="C35" s="1"/>
      <c r="D35" s="13"/>
      <c r="E35" s="4">
        <v>2.0833333333333332E-2</v>
      </c>
      <c r="F35" s="13"/>
      <c r="G35" s="1"/>
      <c r="H35" s="13"/>
      <c r="I35" s="1"/>
      <c r="J35" s="13"/>
      <c r="K35" s="13"/>
      <c r="L35" s="1"/>
      <c r="M35" s="15"/>
      <c r="N35" s="3">
        <f t="shared" si="1"/>
        <v>2.0833333333333332E-2</v>
      </c>
    </row>
    <row r="36" spans="1:14" x14ac:dyDescent="0.25">
      <c r="B36" s="34"/>
      <c r="C36" s="48"/>
      <c r="D36" s="49"/>
      <c r="E36" s="50"/>
      <c r="F36" s="49"/>
      <c r="G36" s="48"/>
      <c r="H36" s="49"/>
      <c r="I36" s="48"/>
      <c r="J36" s="49"/>
      <c r="K36" s="49"/>
      <c r="L36" s="48"/>
      <c r="M36" s="52"/>
      <c r="N36" s="3">
        <f t="shared" si="1"/>
        <v>0</v>
      </c>
    </row>
    <row r="37" spans="1:14" x14ac:dyDescent="0.25">
      <c r="A37" s="55" t="s">
        <v>69</v>
      </c>
      <c r="B37" s="34">
        <f>SUM(B38:B41)</f>
        <v>0.29166666666666663</v>
      </c>
      <c r="C37" s="48"/>
      <c r="D37" s="49"/>
      <c r="E37" s="50"/>
      <c r="F37" s="49"/>
      <c r="G37" s="51"/>
      <c r="H37" s="49"/>
      <c r="I37" s="48"/>
      <c r="J37" s="49"/>
      <c r="K37" s="49"/>
      <c r="L37" s="48"/>
      <c r="M37" s="52"/>
      <c r="N37" s="3">
        <f t="shared" si="1"/>
        <v>0</v>
      </c>
    </row>
    <row r="38" spans="1:14" x14ac:dyDescent="0.25">
      <c r="A38" t="s">
        <v>73</v>
      </c>
      <c r="B38" s="34">
        <v>6.25E-2</v>
      </c>
      <c r="C38" s="1"/>
      <c r="D38" s="13"/>
      <c r="E38" s="4"/>
      <c r="F38" s="24">
        <v>6.25E-2</v>
      </c>
      <c r="H38" s="13"/>
      <c r="I38" s="1"/>
      <c r="J38" s="13"/>
      <c r="K38" s="13"/>
      <c r="L38" s="1"/>
      <c r="M38" s="15"/>
      <c r="N38" s="3">
        <f t="shared" si="1"/>
        <v>6.25E-2</v>
      </c>
    </row>
    <row r="39" spans="1:14" x14ac:dyDescent="0.25">
      <c r="A39" t="s">
        <v>70</v>
      </c>
      <c r="B39" s="34">
        <v>6.25E-2</v>
      </c>
      <c r="C39" s="1"/>
      <c r="D39" s="13"/>
      <c r="E39" s="4"/>
      <c r="F39" s="13"/>
      <c r="G39" s="24">
        <v>6.25E-2</v>
      </c>
      <c r="H39" s="13"/>
      <c r="I39" s="1"/>
      <c r="J39" s="13"/>
      <c r="K39" s="13"/>
      <c r="L39" s="1"/>
      <c r="M39" s="15"/>
      <c r="N39" s="3">
        <f t="shared" si="1"/>
        <v>6.25E-2</v>
      </c>
    </row>
    <row r="40" spans="1:14" x14ac:dyDescent="0.25">
      <c r="A40" s="44" t="s">
        <v>71</v>
      </c>
      <c r="B40" s="34">
        <v>8.3333333333333329E-2</v>
      </c>
      <c r="C40" s="1"/>
      <c r="D40" s="13"/>
      <c r="E40" s="4"/>
      <c r="F40" s="13">
        <v>8.3333333333333329E-2</v>
      </c>
      <c r="G40" s="24"/>
      <c r="H40" s="13"/>
      <c r="I40" s="1"/>
      <c r="J40" s="13"/>
      <c r="K40" s="13"/>
      <c r="L40" s="1"/>
      <c r="M40" s="15"/>
      <c r="N40" s="3">
        <f t="shared" si="1"/>
        <v>8.3333333333333329E-2</v>
      </c>
    </row>
    <row r="41" spans="1:14" x14ac:dyDescent="0.25">
      <c r="A41" s="54" t="s">
        <v>72</v>
      </c>
      <c r="B41" s="34">
        <v>8.3333333333333329E-2</v>
      </c>
      <c r="C41" s="1"/>
      <c r="D41" s="13"/>
      <c r="E41" s="4"/>
      <c r="F41" s="13">
        <v>8.3333333333333329E-2</v>
      </c>
      <c r="G41" s="24"/>
      <c r="H41" s="13"/>
      <c r="I41" s="1"/>
      <c r="J41" s="13"/>
      <c r="K41" s="13"/>
      <c r="L41" s="1"/>
      <c r="M41" s="15"/>
      <c r="N41" s="3">
        <f t="shared" si="1"/>
        <v>8.3333333333333329E-2</v>
      </c>
    </row>
    <row r="42" spans="1:14" x14ac:dyDescent="0.25">
      <c r="B42" s="34"/>
      <c r="C42" s="48"/>
      <c r="D42" s="49"/>
      <c r="E42" s="50"/>
      <c r="F42" s="49"/>
      <c r="G42" s="51"/>
      <c r="H42" s="49"/>
      <c r="I42" s="48"/>
      <c r="J42" s="49"/>
      <c r="K42" s="49"/>
      <c r="L42" s="48"/>
      <c r="M42" s="52"/>
      <c r="N42" s="3">
        <f t="shared" si="1"/>
        <v>0</v>
      </c>
    </row>
    <row r="43" spans="1:14" x14ac:dyDescent="0.25">
      <c r="A43" s="55" t="s">
        <v>74</v>
      </c>
      <c r="B43" s="34">
        <f>SUM(B44:B45)</f>
        <v>0.22916666666666669</v>
      </c>
      <c r="C43" s="48"/>
      <c r="D43" s="49"/>
      <c r="E43" s="50"/>
      <c r="F43" s="49"/>
      <c r="G43" s="51"/>
      <c r="H43" s="49"/>
      <c r="I43" s="48"/>
      <c r="J43" s="49"/>
      <c r="K43" s="49"/>
      <c r="L43" s="48"/>
      <c r="M43" s="52"/>
      <c r="N43" s="3">
        <f t="shared" si="1"/>
        <v>0</v>
      </c>
    </row>
    <row r="44" spans="1:14" x14ac:dyDescent="0.25">
      <c r="A44" s="44" t="s">
        <v>75</v>
      </c>
      <c r="B44" s="34">
        <v>0.10416666666666667</v>
      </c>
      <c r="C44" s="1"/>
      <c r="D44" s="13"/>
      <c r="E44" s="4"/>
      <c r="F44" s="13"/>
      <c r="G44" s="24">
        <v>0.10416666666666667</v>
      </c>
      <c r="H44" s="13"/>
      <c r="I44" s="1"/>
      <c r="J44" s="13"/>
      <c r="K44" s="13"/>
      <c r="L44" s="1"/>
      <c r="M44" s="15"/>
      <c r="N44" s="3">
        <f t="shared" si="1"/>
        <v>0.10416666666666667</v>
      </c>
    </row>
    <row r="45" spans="1:14" x14ac:dyDescent="0.25">
      <c r="A45" s="54" t="s">
        <v>76</v>
      </c>
      <c r="B45" s="34">
        <v>0.125</v>
      </c>
      <c r="C45" s="1"/>
      <c r="D45" s="13"/>
      <c r="E45" s="4"/>
      <c r="F45" s="13"/>
      <c r="G45" s="24"/>
      <c r="H45" s="13"/>
      <c r="I45" s="4">
        <v>0.125</v>
      </c>
      <c r="J45" s="13"/>
      <c r="K45" s="13"/>
      <c r="L45" s="1"/>
      <c r="M45" s="15"/>
      <c r="N45" s="3">
        <f t="shared" si="1"/>
        <v>0.125</v>
      </c>
    </row>
    <row r="46" spans="1:14" x14ac:dyDescent="0.25">
      <c r="B46" s="34"/>
      <c r="C46" s="48"/>
      <c r="D46" s="49"/>
      <c r="E46" s="50"/>
      <c r="F46" s="49"/>
      <c r="G46" s="51"/>
      <c r="H46" s="49"/>
      <c r="I46" s="48"/>
      <c r="J46" s="49"/>
      <c r="K46" s="49"/>
      <c r="L46" s="48"/>
      <c r="M46" s="52"/>
      <c r="N46" s="3">
        <f t="shared" si="1"/>
        <v>0</v>
      </c>
    </row>
    <row r="47" spans="1:14" x14ac:dyDescent="0.25">
      <c r="A47" s="55" t="s">
        <v>77</v>
      </c>
      <c r="B47" s="34">
        <f>SUM(B48:B53)</f>
        <v>0.14583333333333334</v>
      </c>
      <c r="C47" s="48"/>
      <c r="D47" s="49"/>
      <c r="E47" s="50"/>
      <c r="F47" s="49"/>
      <c r="G47" s="51"/>
      <c r="H47" s="49"/>
      <c r="I47" s="48"/>
      <c r="J47" s="49"/>
      <c r="K47" s="49"/>
      <c r="L47" s="48"/>
      <c r="M47" s="52"/>
      <c r="N47" s="3">
        <f t="shared" si="1"/>
        <v>0</v>
      </c>
    </row>
    <row r="48" spans="1:14" x14ac:dyDescent="0.25">
      <c r="A48" s="45" t="s">
        <v>78</v>
      </c>
      <c r="B48" s="34">
        <v>4.1666666666666664E-2</v>
      </c>
      <c r="C48" s="1"/>
      <c r="D48" s="13"/>
      <c r="E48" s="4"/>
      <c r="F48" s="13"/>
      <c r="G48" s="24"/>
      <c r="H48" s="13">
        <v>4.1666666666666664E-2</v>
      </c>
      <c r="I48" s="1"/>
      <c r="J48" s="13"/>
      <c r="K48" s="13"/>
      <c r="L48" s="1"/>
      <c r="M48" s="15"/>
      <c r="N48" s="3">
        <f t="shared" si="1"/>
        <v>4.1666666666666664E-2</v>
      </c>
    </row>
    <row r="49" spans="1:14" x14ac:dyDescent="0.25">
      <c r="A49" s="44" t="s">
        <v>79</v>
      </c>
      <c r="B49" s="34">
        <v>4.1666666666666664E-2</v>
      </c>
      <c r="C49" s="1"/>
      <c r="D49" s="13"/>
      <c r="E49" s="4"/>
      <c r="F49" s="13"/>
      <c r="G49" s="24"/>
      <c r="H49" s="13"/>
      <c r="I49" s="1"/>
      <c r="J49" s="13"/>
      <c r="L49" s="13">
        <v>4.1666666666666664E-2</v>
      </c>
      <c r="M49" s="15"/>
      <c r="N49" s="3">
        <f t="shared" si="1"/>
        <v>4.1666666666666664E-2</v>
      </c>
    </row>
    <row r="50" spans="1:14" x14ac:dyDescent="0.25">
      <c r="A50" s="45" t="s">
        <v>80</v>
      </c>
      <c r="B50" s="34">
        <v>2.0833333333333332E-2</v>
      </c>
      <c r="C50" s="1"/>
      <c r="D50" s="13">
        <v>2.0833333333333332E-2</v>
      </c>
      <c r="E50" s="4"/>
      <c r="F50" s="13"/>
      <c r="G50" s="24"/>
      <c r="H50" s="13"/>
      <c r="I50" s="1"/>
      <c r="J50" s="13"/>
      <c r="K50" s="13"/>
      <c r="L50" s="1"/>
      <c r="M50" s="15"/>
      <c r="N50" s="3">
        <f t="shared" si="1"/>
        <v>2.0833333333333332E-2</v>
      </c>
    </row>
    <row r="51" spans="1:14" x14ac:dyDescent="0.25">
      <c r="A51" s="45" t="s">
        <v>81</v>
      </c>
      <c r="B51" s="34">
        <v>1.3888888888888888E-2</v>
      </c>
      <c r="C51" s="4"/>
      <c r="D51" s="13"/>
      <c r="E51" s="4">
        <v>1.3888888888888888E-2</v>
      </c>
      <c r="F51" s="13"/>
      <c r="G51" s="4"/>
      <c r="H51" s="13"/>
      <c r="I51" s="4"/>
      <c r="J51" s="13"/>
      <c r="K51" s="13"/>
      <c r="L51" s="4"/>
      <c r="M51" s="15"/>
      <c r="N51" s="3">
        <f t="shared" si="1"/>
        <v>1.3888888888888888E-2</v>
      </c>
    </row>
    <row r="52" spans="1:14" x14ac:dyDescent="0.25">
      <c r="A52" s="58" t="s">
        <v>82</v>
      </c>
      <c r="B52" s="15">
        <v>2.0833333333333332E-2</v>
      </c>
      <c r="C52" s="4"/>
      <c r="D52" s="13">
        <v>2.0833333333333332E-2</v>
      </c>
      <c r="E52" s="4"/>
      <c r="F52" s="13"/>
      <c r="G52" s="4"/>
      <c r="H52" s="13"/>
      <c r="I52" s="4"/>
      <c r="J52" s="13"/>
      <c r="K52" s="13"/>
      <c r="L52" s="4"/>
      <c r="M52" s="15"/>
      <c r="N52" s="3">
        <f t="shared" si="1"/>
        <v>2.0833333333333332E-2</v>
      </c>
    </row>
    <row r="53" spans="1:14" x14ac:dyDescent="0.25">
      <c r="A53" s="44" t="s">
        <v>83</v>
      </c>
      <c r="B53" s="34">
        <v>6.9444444444444441E-3</v>
      </c>
      <c r="C53" s="4"/>
      <c r="D53" s="13">
        <v>6.9444444444444441E-3</v>
      </c>
      <c r="E53" s="13"/>
      <c r="F53" s="13"/>
      <c r="G53" s="13"/>
      <c r="H53" s="13"/>
      <c r="I53" s="13"/>
      <c r="J53" s="13"/>
      <c r="K53" s="13"/>
      <c r="L53" s="13"/>
      <c r="M53" s="15"/>
      <c r="N53" s="3">
        <f t="shared" si="1"/>
        <v>6.9444444444444441E-3</v>
      </c>
    </row>
    <row r="54" spans="1:14" ht="18.75" x14ac:dyDescent="0.3">
      <c r="A54" s="46" t="s">
        <v>40</v>
      </c>
      <c r="B54" s="34">
        <f>SUM(B5,B6,B13,B18,B26,B33,B37,B43,B47)</f>
        <v>1.3854166666666665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2"/>
      <c r="N54" s="3">
        <f t="shared" si="1"/>
        <v>0</v>
      </c>
    </row>
    <row r="55" spans="1:14" ht="18.75" x14ac:dyDescent="0.3">
      <c r="A55" s="46" t="s">
        <v>39</v>
      </c>
      <c r="B55" s="34">
        <v>0.36805555555555558</v>
      </c>
      <c r="C55" s="4">
        <v>0.16666666666666666</v>
      </c>
      <c r="D55" s="4">
        <v>2.0833333333333332E-2</v>
      </c>
      <c r="E55" s="4">
        <v>2.0833333333333332E-2</v>
      </c>
      <c r="F55" s="4">
        <v>2.0833333333333332E-2</v>
      </c>
      <c r="G55" s="4">
        <v>2.0833333333333332E-2</v>
      </c>
      <c r="H55" s="4">
        <v>2.0833333333333332E-2</v>
      </c>
      <c r="I55" s="4">
        <v>2.0833333333333332E-2</v>
      </c>
      <c r="J55" s="4">
        <v>2.0833333333333332E-2</v>
      </c>
      <c r="K55" s="4">
        <v>2.0833333333333332E-2</v>
      </c>
      <c r="L55" s="4">
        <v>1.3888888888888888E-2</v>
      </c>
      <c r="M55" s="15"/>
      <c r="N55" s="3">
        <f t="shared" si="1"/>
        <v>0.34722222222222215</v>
      </c>
    </row>
    <row r="56" spans="1:14" ht="18.75" x14ac:dyDescent="0.3">
      <c r="A56" s="46" t="s">
        <v>20</v>
      </c>
      <c r="B56" s="34">
        <v>0.33333333333333331</v>
      </c>
      <c r="C56" s="4"/>
      <c r="D56" s="4"/>
      <c r="E56" s="4"/>
      <c r="F56" s="4"/>
      <c r="G56" s="4"/>
      <c r="I56" s="4">
        <v>0.10416666666666667</v>
      </c>
      <c r="J56" s="4">
        <v>0.10416666666666667</v>
      </c>
      <c r="K56" s="4">
        <v>8.3333333333333329E-2</v>
      </c>
      <c r="L56" s="4">
        <v>4.1666666666666664E-2</v>
      </c>
      <c r="M56" s="15"/>
      <c r="N56" s="3">
        <f t="shared" ref="N56:N58" si="2">SUM(C56:M56)</f>
        <v>0.33333333333333337</v>
      </c>
    </row>
    <row r="57" spans="1:14" ht="18.75" x14ac:dyDescent="0.3">
      <c r="A57" s="46" t="s">
        <v>11</v>
      </c>
      <c r="B57" s="34">
        <v>1.125</v>
      </c>
      <c r="C57" s="4">
        <v>8.3333333333333329E-2</v>
      </c>
      <c r="D57" s="4">
        <v>8.3333333333333329E-2</v>
      </c>
      <c r="E57" s="4">
        <v>8.3333333333333329E-2</v>
      </c>
      <c r="F57" s="4">
        <v>8.3333333333333329E-2</v>
      </c>
      <c r="G57" s="4">
        <v>8.3333333333333329E-2</v>
      </c>
      <c r="H57" s="4">
        <v>8.3333333333333329E-2</v>
      </c>
      <c r="I57" s="4">
        <v>8.3333333333333329E-2</v>
      </c>
      <c r="J57" s="4">
        <v>0.125</v>
      </c>
      <c r="K57" s="4">
        <v>0.20833333333333334</v>
      </c>
      <c r="L57" s="4">
        <v>0.20833333333333334</v>
      </c>
      <c r="M57" s="23"/>
      <c r="N57" s="3">
        <f t="shared" si="2"/>
        <v>1.125</v>
      </c>
    </row>
    <row r="58" spans="1:14" ht="19.5" thickBot="1" x14ac:dyDescent="0.35">
      <c r="A58" s="47" t="s">
        <v>21</v>
      </c>
      <c r="B58" s="37">
        <v>0.32916666666666666</v>
      </c>
      <c r="C58" s="2"/>
      <c r="D58" s="38"/>
      <c r="E58" s="2"/>
      <c r="F58" s="38"/>
      <c r="G58" s="2"/>
      <c r="H58" s="38"/>
      <c r="I58" s="2"/>
      <c r="J58" s="38"/>
      <c r="K58" s="38"/>
      <c r="L58" s="6"/>
      <c r="M58" s="39">
        <v>0.32916666666666666</v>
      </c>
      <c r="N58" s="3">
        <f t="shared" si="2"/>
        <v>0.32916666666666666</v>
      </c>
    </row>
    <row r="59" spans="1:14" x14ac:dyDescent="0.25">
      <c r="B59" s="3">
        <f>SUM(B2:B3,B54:B58)</f>
        <v>3.6666666666666665</v>
      </c>
      <c r="C59" s="3">
        <f t="shared" ref="C59:M59" si="3">SUM(C2:C58)</f>
        <v>0.33333333333333331</v>
      </c>
      <c r="D59" s="3">
        <f t="shared" si="3"/>
        <v>0.33402777777777781</v>
      </c>
      <c r="E59" s="3">
        <f t="shared" si="3"/>
        <v>0.32708333333333339</v>
      </c>
      <c r="F59" s="3">
        <f t="shared" si="3"/>
        <v>0.33749999999999997</v>
      </c>
      <c r="G59" s="3">
        <f t="shared" si="3"/>
        <v>0.34097222222222218</v>
      </c>
      <c r="H59" s="3">
        <f t="shared" si="3"/>
        <v>0.33749999999999997</v>
      </c>
      <c r="I59" s="3">
        <f>SUM(I2:I58)</f>
        <v>0.33750000000000002</v>
      </c>
      <c r="J59" s="3">
        <f>SUM(J2:J58)</f>
        <v>0.33750000000000002</v>
      </c>
      <c r="K59" s="3">
        <f>SUM(K2:K58)</f>
        <v>0.31666666666666665</v>
      </c>
      <c r="L59" s="3">
        <f t="shared" si="3"/>
        <v>0.30972222222222223</v>
      </c>
      <c r="M59" s="3">
        <f t="shared" si="3"/>
        <v>0.33333333333333331</v>
      </c>
    </row>
    <row r="60" spans="1:14" x14ac:dyDescent="0.25">
      <c r="M60" s="3">
        <f>SUM(C59:M59)</f>
        <v>3.6451388888888889</v>
      </c>
      <c r="N60" s="3">
        <f>SUM(N2:N58)</f>
        <v>3.6451388888888885</v>
      </c>
    </row>
    <row r="63" spans="1:14" x14ac:dyDescent="0.25">
      <c r="N63" s="42">
        <v>3.6666666666666665</v>
      </c>
    </row>
  </sheetData>
  <conditionalFormatting sqref="F54:F56 C52:C58 G52:G58 I52:I53 E52:E58 L52:L58 D57 C28:C50 D32 E25:E50 I25:I50 L25:L48 C25:C26 H54:I55 I56:I58 K56 C2:M24 G25:G37 G39:G50 F38 L50">
    <cfRule type="cellIs" dxfId="39" priority="17" operator="greaterThan">
      <formula>0.0000115740740740741</formula>
    </cfRule>
  </conditionalFormatting>
  <conditionalFormatting sqref="C36:M37 C52:M55 D27:M27 C28:M34 C26:M26 C57:M58 C56:G56 I56:M56 C2:M24 C39:M48 H38:M38 C38:F38 C50:M50 C49:J49 L49:M49">
    <cfRule type="cellIs" dxfId="38" priority="16" operator="greaterThan">
      <formula>0</formula>
    </cfRule>
  </conditionalFormatting>
  <conditionalFormatting sqref="L51 I51 G51 E51 C51">
    <cfRule type="cellIs" dxfId="37" priority="15" operator="greaterThan">
      <formula>0.0000115740740740741</formula>
    </cfRule>
  </conditionalFormatting>
  <conditionalFormatting sqref="C51:M51">
    <cfRule type="cellIs" dxfId="36" priority="14" operator="greaterThan">
      <formula>0</formula>
    </cfRule>
  </conditionalFormatting>
  <conditionalFormatting sqref="J57:K57 F57 H57 M57">
    <cfRule type="cellIs" dxfId="35" priority="13" operator="greaterThan">
      <formula>0.0000115740740740741</formula>
    </cfRule>
  </conditionalFormatting>
  <conditionalFormatting sqref="D54:D56 G54:G56 J54:K55 J56">
    <cfRule type="cellIs" dxfId="34" priority="12" operator="greaterThan">
      <formula>0.0000115740740740741</formula>
    </cfRule>
  </conditionalFormatting>
  <conditionalFormatting sqref="D27:M27 C28:M37 C57:M58 C56:G56 I56:M56 C2:M26 C39:M48 H38:M38 C38:F38 C50:M55 C49:J49 L49:M49">
    <cfRule type="cellIs" dxfId="33" priority="9" operator="greaterThan">
      <formula>0</formula>
    </cfRule>
    <cfRule type="cellIs" dxfId="32" priority="10" operator="greaterThan">
      <formula>0</formula>
    </cfRule>
    <cfRule type="cellIs" dxfId="31" priority="11" operator="greaterThan">
      <formula>0</formula>
    </cfRule>
  </conditionalFormatting>
  <conditionalFormatting sqref="N2:N58">
    <cfRule type="cellIs" dxfId="30" priority="3" operator="greaterThan">
      <formula>$B2</formula>
    </cfRule>
    <cfRule type="cellIs" dxfId="29" priority="8" operator="equal">
      <formula>$B2</formula>
    </cfRule>
  </conditionalFormatting>
  <conditionalFormatting sqref="B59">
    <cfRule type="cellIs" dxfId="28" priority="5" operator="greaterThan">
      <formula>3.66666666666667</formula>
    </cfRule>
    <cfRule type="cellIs" dxfId="27" priority="7" operator="equal">
      <formula>3.66666666666667</formula>
    </cfRule>
  </conditionalFormatting>
  <conditionalFormatting sqref="C59:M59">
    <cfRule type="cellIs" dxfId="26" priority="4" operator="greaterThan">
      <formula>0.333333333333333</formula>
    </cfRule>
    <cfRule type="cellIs" dxfId="25" priority="6" operator="equal">
      <formula>0.333333333333333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zoomScale="59" zoomScaleNormal="59" workbookViewId="0">
      <selection activeCell="F60" sqref="F60"/>
    </sheetView>
  </sheetViews>
  <sheetFormatPr baseColWidth="10" defaultColWidth="11.42578125" defaultRowHeight="15" x14ac:dyDescent="0.25"/>
  <cols>
    <col min="1" max="1" width="109.1406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35</v>
      </c>
      <c r="N1" s="5" t="s">
        <v>22</v>
      </c>
    </row>
    <row r="2" spans="1:14" x14ac:dyDescent="0.25">
      <c r="A2" s="40" t="s">
        <v>12</v>
      </c>
      <c r="B2" s="36">
        <v>8.3333333333333329E-2</v>
      </c>
      <c r="C2" s="7">
        <v>4.1666666666666664E-2</v>
      </c>
      <c r="D2" s="7">
        <v>4.1666666666666666E-3</v>
      </c>
      <c r="E2" s="7">
        <v>4.1666666666666666E-3</v>
      </c>
      <c r="F2" s="7">
        <v>4.1666666666666666E-3</v>
      </c>
      <c r="G2" s="7">
        <v>4.1666666666666666E-3</v>
      </c>
      <c r="H2" s="7">
        <v>4.1666666666666666E-3</v>
      </c>
      <c r="I2" s="7">
        <v>4.1666666666666666E-3</v>
      </c>
      <c r="J2" s="7">
        <v>4.1666666666666666E-3</v>
      </c>
      <c r="K2" s="7">
        <v>4.1666666666666666E-3</v>
      </c>
      <c r="L2" s="7">
        <v>4.1666666666666666E-3</v>
      </c>
      <c r="M2" s="7">
        <v>4.1666666666666666E-3</v>
      </c>
      <c r="N2" s="3">
        <f>SUM(C2:M2)</f>
        <v>8.3333333333333329E-2</v>
      </c>
    </row>
    <row r="3" spans="1:14" x14ac:dyDescent="0.25">
      <c r="A3" t="s">
        <v>41</v>
      </c>
      <c r="B3" s="34">
        <v>4.2361111111111106E-2</v>
      </c>
      <c r="C3" s="4">
        <v>4.1666666666666664E-2</v>
      </c>
      <c r="D3" s="4"/>
      <c r="E3" s="4"/>
      <c r="F3" s="4"/>
      <c r="G3" s="4"/>
      <c r="H3" s="4"/>
      <c r="I3" s="4"/>
      <c r="J3" s="4"/>
      <c r="K3" s="4"/>
      <c r="L3" s="4"/>
      <c r="M3" s="23"/>
      <c r="N3" s="3">
        <f t="shared" ref="N3:N58" si="0">SUM(C3:M3)</f>
        <v>4.1666666666666664E-2</v>
      </c>
    </row>
    <row r="4" spans="1:14" ht="15.75" customHeight="1" x14ac:dyDescent="0.25">
      <c r="A4" s="57" t="s">
        <v>15</v>
      </c>
      <c r="B4" s="32"/>
      <c r="C4" s="50"/>
      <c r="D4" s="50"/>
      <c r="E4" s="50"/>
      <c r="F4" s="50"/>
      <c r="G4" s="50"/>
      <c r="H4" s="50"/>
      <c r="I4" s="50"/>
      <c r="J4" s="50"/>
      <c r="K4" s="50"/>
      <c r="L4" s="50"/>
      <c r="M4" s="59"/>
      <c r="N4" s="3">
        <f t="shared" si="0"/>
        <v>0</v>
      </c>
    </row>
    <row r="5" spans="1:14" ht="15.75" customHeight="1" x14ac:dyDescent="0.25">
      <c r="A5" s="43" t="s">
        <v>38</v>
      </c>
      <c r="B5" s="34">
        <v>0.125</v>
      </c>
      <c r="C5" s="4"/>
      <c r="D5" s="4">
        <v>0.12083333333333333</v>
      </c>
      <c r="E5" s="4"/>
      <c r="F5" s="4"/>
      <c r="G5" s="4"/>
      <c r="H5" s="4"/>
      <c r="I5" s="4"/>
      <c r="J5" s="4"/>
      <c r="K5" s="4"/>
      <c r="L5" s="4"/>
      <c r="M5" s="23"/>
      <c r="N5" s="3">
        <f t="shared" si="0"/>
        <v>0.12083333333333333</v>
      </c>
    </row>
    <row r="6" spans="1:14" ht="15.75" customHeight="1" x14ac:dyDescent="0.25">
      <c r="A6" s="56" t="s">
        <v>42</v>
      </c>
      <c r="B6" s="34">
        <f>SUM(B7:B12)</f>
        <v>0.12499999999999999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9"/>
      <c r="N6" s="3">
        <f t="shared" si="0"/>
        <v>0</v>
      </c>
    </row>
    <row r="7" spans="1:14" ht="15.75" customHeight="1" x14ac:dyDescent="0.25">
      <c r="A7" s="41" t="s">
        <v>44</v>
      </c>
      <c r="B7" s="34">
        <v>3.125E-2</v>
      </c>
      <c r="C7" s="4"/>
      <c r="D7" s="4">
        <v>1.0416666666666666E-2</v>
      </c>
      <c r="E7" s="4"/>
      <c r="F7" s="4"/>
      <c r="G7" s="4"/>
      <c r="H7" s="4"/>
      <c r="I7" s="4"/>
      <c r="J7" s="4"/>
      <c r="K7" s="4"/>
      <c r="L7" s="4"/>
      <c r="M7" s="23"/>
      <c r="N7" s="3">
        <f t="shared" si="0"/>
        <v>1.0416666666666666E-2</v>
      </c>
    </row>
    <row r="8" spans="1:14" ht="15.75" customHeight="1" x14ac:dyDescent="0.25">
      <c r="A8" t="s">
        <v>52</v>
      </c>
      <c r="B8" s="34">
        <v>2.0833333333333332E-2</v>
      </c>
      <c r="C8" s="4"/>
      <c r="D8" s="4">
        <v>6.9444444444444441E-3</v>
      </c>
      <c r="F8" s="4"/>
      <c r="G8" s="4"/>
      <c r="H8" s="4"/>
      <c r="I8" s="4"/>
      <c r="J8" s="4"/>
      <c r="K8" s="4"/>
      <c r="L8" s="4"/>
      <c r="M8" s="23"/>
      <c r="N8" s="3">
        <f t="shared" si="0"/>
        <v>6.9444444444444441E-3</v>
      </c>
    </row>
    <row r="9" spans="1:14" ht="15.75" customHeight="1" x14ac:dyDescent="0.25">
      <c r="A9" s="41" t="s">
        <v>43</v>
      </c>
      <c r="B9" s="34">
        <v>2.0833333333333332E-2</v>
      </c>
      <c r="C9" s="4"/>
      <c r="D9" s="4">
        <v>6.9444444444444441E-3</v>
      </c>
      <c r="F9" s="4"/>
      <c r="G9" s="4"/>
      <c r="H9" s="4"/>
      <c r="I9" s="4"/>
      <c r="J9" s="4"/>
      <c r="K9" s="4"/>
      <c r="L9" s="4"/>
      <c r="M9" s="23"/>
      <c r="N9" s="3">
        <f t="shared" si="0"/>
        <v>6.9444444444444441E-3</v>
      </c>
    </row>
    <row r="10" spans="1:14" ht="15.75" customHeight="1" x14ac:dyDescent="0.25">
      <c r="A10" s="41" t="s">
        <v>47</v>
      </c>
      <c r="B10" s="34">
        <v>1.7361111111111112E-2</v>
      </c>
      <c r="C10" s="4"/>
      <c r="D10" s="4">
        <v>6.9444444444444441E-3</v>
      </c>
      <c r="F10" s="4"/>
      <c r="G10" s="4"/>
      <c r="H10" s="4"/>
      <c r="I10" s="4"/>
      <c r="J10" s="4"/>
      <c r="K10" s="4"/>
      <c r="L10" s="4"/>
      <c r="M10" s="23"/>
      <c r="N10" s="3">
        <f t="shared" si="0"/>
        <v>6.9444444444444441E-3</v>
      </c>
    </row>
    <row r="11" spans="1:14" ht="15.75" customHeight="1" x14ac:dyDescent="0.25">
      <c r="A11" s="41" t="s">
        <v>48</v>
      </c>
      <c r="B11" s="34">
        <v>1.3888888888888888E-2</v>
      </c>
      <c r="C11" s="4"/>
      <c r="D11" s="4">
        <v>6.9444444444444441E-3</v>
      </c>
      <c r="E11" s="4"/>
      <c r="F11" s="4"/>
      <c r="H11" s="4"/>
      <c r="I11" s="4"/>
      <c r="J11" s="4"/>
      <c r="K11" s="4"/>
      <c r="L11" s="4"/>
      <c r="M11" s="23"/>
      <c r="N11" s="3">
        <f t="shared" si="0"/>
        <v>6.9444444444444441E-3</v>
      </c>
    </row>
    <row r="12" spans="1:14" ht="15.75" customHeight="1" x14ac:dyDescent="0.25">
      <c r="A12" s="41" t="s">
        <v>49</v>
      </c>
      <c r="B12" s="34">
        <v>2.0833333333333332E-2</v>
      </c>
      <c r="C12" s="4"/>
      <c r="D12" s="4">
        <v>6.9444444444444441E-3</v>
      </c>
      <c r="F12" s="4"/>
      <c r="G12" s="4"/>
      <c r="H12" s="4"/>
      <c r="I12" s="4"/>
      <c r="J12" s="4"/>
      <c r="K12" s="4"/>
      <c r="L12" s="4"/>
      <c r="M12" s="23"/>
      <c r="N12" s="3">
        <f t="shared" si="0"/>
        <v>6.9444444444444441E-3</v>
      </c>
    </row>
    <row r="13" spans="1:14" ht="15.75" customHeight="1" x14ac:dyDescent="0.25">
      <c r="A13" s="56" t="s">
        <v>45</v>
      </c>
      <c r="B13" s="34">
        <f>SUM(B14:B17)</f>
        <v>4.1666666666666664E-2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9"/>
      <c r="N13" s="3">
        <f t="shared" si="0"/>
        <v>0</v>
      </c>
    </row>
    <row r="14" spans="1:14" ht="15.75" customHeight="1" x14ac:dyDescent="0.25">
      <c r="A14" s="41" t="s">
        <v>46</v>
      </c>
      <c r="B14" s="34">
        <v>1.0416666666666666E-2</v>
      </c>
      <c r="C14" s="4"/>
      <c r="D14" s="4"/>
      <c r="E14" s="4">
        <v>6.9444444444444441E-3</v>
      </c>
      <c r="F14" s="4"/>
      <c r="G14" s="4"/>
      <c r="H14" s="4"/>
      <c r="I14" s="4"/>
      <c r="J14" s="4"/>
      <c r="K14" s="4"/>
      <c r="L14" s="4"/>
      <c r="M14" s="23"/>
      <c r="N14" s="3">
        <f t="shared" si="0"/>
        <v>6.9444444444444441E-3</v>
      </c>
    </row>
    <row r="15" spans="1:14" ht="15.75" customHeight="1" x14ac:dyDescent="0.25">
      <c r="A15" s="41" t="s">
        <v>47</v>
      </c>
      <c r="B15" s="34">
        <v>1.0416666666666666E-2</v>
      </c>
      <c r="C15" s="4"/>
      <c r="D15" s="4"/>
      <c r="E15" s="4">
        <v>2.0833333333333332E-2</v>
      </c>
      <c r="F15" s="4"/>
      <c r="G15" s="4"/>
      <c r="H15" s="4"/>
      <c r="I15" s="4"/>
      <c r="J15" s="4"/>
      <c r="K15" s="4"/>
      <c r="L15" s="4"/>
      <c r="M15" s="23"/>
      <c r="N15" s="3">
        <f t="shared" si="0"/>
        <v>2.0833333333333332E-2</v>
      </c>
    </row>
    <row r="16" spans="1:14" ht="15.75" customHeight="1" x14ac:dyDescent="0.25">
      <c r="A16" s="41" t="s">
        <v>53</v>
      </c>
      <c r="B16" s="34">
        <v>6.9444444444444441E-3</v>
      </c>
      <c r="C16" s="4"/>
      <c r="D16" s="4"/>
      <c r="E16" s="4">
        <v>6.9444444444444441E-3</v>
      </c>
      <c r="F16" s="4"/>
      <c r="G16" s="4"/>
      <c r="H16" s="4"/>
      <c r="I16" s="4"/>
      <c r="J16" s="4"/>
      <c r="K16" s="4"/>
      <c r="L16" s="4"/>
      <c r="M16" s="23"/>
      <c r="N16" s="3">
        <f t="shared" si="0"/>
        <v>6.9444444444444441E-3</v>
      </c>
    </row>
    <row r="17" spans="1:14" ht="15.75" customHeight="1" x14ac:dyDescent="0.25">
      <c r="A17" s="41" t="s">
        <v>50</v>
      </c>
      <c r="B17" s="34">
        <v>1.3888888888888888E-2</v>
      </c>
      <c r="C17" s="4"/>
      <c r="D17" s="4"/>
      <c r="E17" s="4">
        <v>1.3888888888888888E-2</v>
      </c>
      <c r="F17" s="4"/>
      <c r="G17" s="4"/>
      <c r="H17" s="4"/>
      <c r="I17" s="4"/>
      <c r="J17" s="4"/>
      <c r="K17" s="4"/>
      <c r="L17" s="4"/>
      <c r="M17" s="23"/>
      <c r="N17" s="3">
        <f t="shared" si="0"/>
        <v>1.3888888888888888E-2</v>
      </c>
    </row>
    <row r="18" spans="1:14" ht="15.75" customHeight="1" x14ac:dyDescent="0.25">
      <c r="A18" s="56" t="s">
        <v>51</v>
      </c>
      <c r="B18" s="34">
        <f>SUM(B19:B24)</f>
        <v>0.20833333333333331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9"/>
      <c r="N18" s="3">
        <f t="shared" si="0"/>
        <v>0</v>
      </c>
    </row>
    <row r="19" spans="1:14" ht="15.75" customHeight="1" x14ac:dyDescent="0.25">
      <c r="A19" s="41" t="s">
        <v>56</v>
      </c>
      <c r="B19" s="34">
        <v>4.1666666666666664E-2</v>
      </c>
      <c r="C19" s="4"/>
      <c r="D19" s="4"/>
      <c r="E19" s="4">
        <v>4.1666666666666664E-2</v>
      </c>
      <c r="F19" s="4"/>
      <c r="G19" s="4"/>
      <c r="H19" s="4"/>
      <c r="I19" s="4"/>
      <c r="J19" s="4"/>
      <c r="K19" s="4"/>
      <c r="L19" s="4"/>
      <c r="M19" s="23"/>
      <c r="N19" s="3">
        <f t="shared" si="0"/>
        <v>4.1666666666666664E-2</v>
      </c>
    </row>
    <row r="20" spans="1:14" ht="15.75" customHeight="1" x14ac:dyDescent="0.25">
      <c r="A20" s="41" t="s">
        <v>58</v>
      </c>
      <c r="B20" s="34">
        <v>2.0833333333333332E-2</v>
      </c>
      <c r="C20" s="4"/>
      <c r="D20" s="4"/>
      <c r="E20" s="4">
        <v>2.0833333333333332E-2</v>
      </c>
      <c r="F20" s="4"/>
      <c r="G20" s="4"/>
      <c r="H20" s="4"/>
      <c r="I20" s="4"/>
      <c r="J20" s="4"/>
      <c r="K20" s="4"/>
      <c r="L20" s="4"/>
      <c r="M20" s="23"/>
      <c r="N20" s="3">
        <f t="shared" si="0"/>
        <v>2.0833333333333332E-2</v>
      </c>
    </row>
    <row r="21" spans="1:14" ht="15.75" customHeight="1" x14ac:dyDescent="0.25">
      <c r="A21" s="41" t="s">
        <v>60</v>
      </c>
      <c r="B21" s="34">
        <v>2.0833333333333332E-2</v>
      </c>
      <c r="C21" s="4"/>
      <c r="D21" s="4"/>
      <c r="E21" s="4"/>
      <c r="F21" s="4">
        <v>2.0833333333333332E-2</v>
      </c>
      <c r="I21" s="4"/>
      <c r="J21" s="4"/>
      <c r="K21" s="4"/>
      <c r="L21" s="4"/>
      <c r="M21" s="23"/>
      <c r="N21" s="3">
        <f t="shared" si="0"/>
        <v>2.0833333333333332E-2</v>
      </c>
    </row>
    <row r="22" spans="1:14" ht="15.75" customHeight="1" x14ac:dyDescent="0.25">
      <c r="A22" s="41" t="s">
        <v>61</v>
      </c>
      <c r="B22" s="34">
        <v>4.1666666666666664E-2</v>
      </c>
      <c r="C22" s="4"/>
      <c r="D22" s="4"/>
      <c r="E22" s="4"/>
      <c r="F22" s="4">
        <v>4.1666666666666664E-2</v>
      </c>
      <c r="I22" s="4"/>
      <c r="J22" s="4"/>
      <c r="K22" s="4"/>
      <c r="L22" s="4"/>
      <c r="M22" s="23"/>
      <c r="N22" s="3">
        <f t="shared" si="0"/>
        <v>4.1666666666666664E-2</v>
      </c>
    </row>
    <row r="23" spans="1:14" x14ac:dyDescent="0.25">
      <c r="A23" s="41" t="s">
        <v>54</v>
      </c>
      <c r="B23" s="34">
        <v>4.1666666666666664E-2</v>
      </c>
      <c r="C23" s="4"/>
      <c r="D23" s="4"/>
      <c r="E23" s="4"/>
      <c r="F23" s="4"/>
      <c r="G23" s="4">
        <v>4.1666666666666664E-2</v>
      </c>
      <c r="H23" s="4"/>
      <c r="I23" s="4"/>
      <c r="K23" s="4"/>
      <c r="L23" s="4"/>
      <c r="M23" s="23"/>
      <c r="N23" s="3">
        <f t="shared" si="0"/>
        <v>4.1666666666666664E-2</v>
      </c>
    </row>
    <row r="24" spans="1:14" x14ac:dyDescent="0.25">
      <c r="A24" s="44" t="s">
        <v>55</v>
      </c>
      <c r="B24" s="34">
        <v>4.1666666666666664E-2</v>
      </c>
      <c r="C24" s="4"/>
      <c r="D24" s="4"/>
      <c r="E24" s="4"/>
      <c r="F24" s="4"/>
      <c r="G24" s="4">
        <v>4.1666666666666664E-2</v>
      </c>
      <c r="H24" s="4"/>
      <c r="I24" s="4"/>
      <c r="K24" s="4"/>
      <c r="L24" s="4"/>
      <c r="M24" s="23"/>
      <c r="N24" s="3">
        <f t="shared" si="0"/>
        <v>4.1666666666666664E-2</v>
      </c>
    </row>
    <row r="25" spans="1:14" x14ac:dyDescent="0.25">
      <c r="A25" s="53"/>
      <c r="B25" s="34"/>
      <c r="C25" s="50"/>
      <c r="D25" s="49"/>
      <c r="E25" s="50"/>
      <c r="F25" s="49"/>
      <c r="G25" s="50"/>
      <c r="H25" s="49"/>
      <c r="I25" s="50"/>
      <c r="J25" s="49"/>
      <c r="K25" s="49"/>
      <c r="L25" s="50"/>
      <c r="M25" s="52"/>
      <c r="N25" s="3">
        <f t="shared" si="0"/>
        <v>0</v>
      </c>
    </row>
    <row r="26" spans="1:14" x14ac:dyDescent="0.25">
      <c r="A26" s="56" t="s">
        <v>57</v>
      </c>
      <c r="B26" s="34">
        <f>SUM(B27:B31)</f>
        <v>0.17708333333333331</v>
      </c>
      <c r="C26" s="50"/>
      <c r="D26" s="49"/>
      <c r="E26" s="50"/>
      <c r="F26" s="49"/>
      <c r="G26" s="50"/>
      <c r="H26" s="49"/>
      <c r="I26" s="50"/>
      <c r="J26" s="49"/>
      <c r="K26" s="49"/>
      <c r="L26" s="50"/>
      <c r="M26" s="52"/>
      <c r="N26" s="3">
        <f t="shared" si="0"/>
        <v>0</v>
      </c>
    </row>
    <row r="27" spans="1:14" x14ac:dyDescent="0.25">
      <c r="A27" s="41" t="s">
        <v>62</v>
      </c>
      <c r="B27" s="34">
        <v>3.125E-2</v>
      </c>
      <c r="D27" s="13"/>
      <c r="E27" s="4">
        <v>2.7777777777777776E-2</v>
      </c>
      <c r="F27" s="13"/>
      <c r="H27" s="13"/>
      <c r="I27" s="4"/>
      <c r="J27" s="13"/>
      <c r="K27" s="13"/>
      <c r="L27" s="4"/>
      <c r="M27" s="15"/>
      <c r="N27" s="3">
        <f t="shared" si="0"/>
        <v>2.7777777777777776E-2</v>
      </c>
    </row>
    <row r="28" spans="1:14" ht="15.75" customHeight="1" x14ac:dyDescent="0.25">
      <c r="A28" t="s">
        <v>59</v>
      </c>
      <c r="B28" s="34">
        <v>2.0833333333333332E-2</v>
      </c>
      <c r="C28" s="4"/>
      <c r="D28" s="13"/>
      <c r="E28" s="4">
        <v>2.0833333333333332E-2</v>
      </c>
      <c r="H28" s="13"/>
      <c r="I28" s="4"/>
      <c r="J28" s="13"/>
      <c r="K28" s="13"/>
      <c r="L28" s="4"/>
      <c r="M28" s="15"/>
      <c r="N28" s="3">
        <f t="shared" si="0"/>
        <v>2.0833333333333332E-2</v>
      </c>
    </row>
    <row r="29" spans="1:14" x14ac:dyDescent="0.25">
      <c r="A29" s="44" t="s">
        <v>63</v>
      </c>
      <c r="B29" s="34">
        <v>4.1666666666666664E-2</v>
      </c>
      <c r="C29" s="4"/>
      <c r="D29" s="13"/>
      <c r="E29" s="4"/>
      <c r="F29" s="13"/>
      <c r="G29" s="13">
        <v>4.1666666666666664E-2</v>
      </c>
      <c r="I29" s="4"/>
      <c r="J29" s="13"/>
      <c r="K29" s="13"/>
      <c r="L29" s="4"/>
      <c r="M29" s="15"/>
      <c r="N29" s="3">
        <f t="shared" si="0"/>
        <v>4.1666666666666664E-2</v>
      </c>
    </row>
    <row r="30" spans="1:14" x14ac:dyDescent="0.25">
      <c r="A30" s="44" t="s">
        <v>64</v>
      </c>
      <c r="B30" s="34">
        <v>4.1666666666666664E-2</v>
      </c>
      <c r="C30" s="4"/>
      <c r="D30" s="13"/>
      <c r="E30" s="4"/>
      <c r="F30" s="13"/>
      <c r="G30" s="13">
        <v>4.1666666666666664E-2</v>
      </c>
      <c r="I30" s="4"/>
      <c r="J30" s="13"/>
      <c r="K30" s="13"/>
      <c r="L30" s="4"/>
      <c r="M30" s="15"/>
      <c r="N30" s="3">
        <f t="shared" si="0"/>
        <v>4.1666666666666664E-2</v>
      </c>
    </row>
    <row r="31" spans="1:14" x14ac:dyDescent="0.25">
      <c r="A31" s="54" t="s">
        <v>65</v>
      </c>
      <c r="B31" s="34">
        <v>4.1666666666666664E-2</v>
      </c>
      <c r="C31" s="4"/>
      <c r="D31" s="13"/>
      <c r="E31" s="1"/>
      <c r="F31" s="13"/>
      <c r="G31" s="13">
        <v>4.1666666666666664E-2</v>
      </c>
      <c r="I31" s="1"/>
      <c r="J31" s="13"/>
      <c r="K31" s="13"/>
      <c r="L31" s="1"/>
      <c r="M31" s="15"/>
      <c r="N31" s="3">
        <f t="shared" si="0"/>
        <v>4.1666666666666664E-2</v>
      </c>
    </row>
    <row r="32" spans="1:14" x14ac:dyDescent="0.25">
      <c r="B32" s="34"/>
      <c r="C32" s="50"/>
      <c r="D32" s="50"/>
      <c r="E32" s="50"/>
      <c r="F32" s="49"/>
      <c r="G32" s="48"/>
      <c r="H32" s="49"/>
      <c r="I32" s="48"/>
      <c r="J32" s="49"/>
      <c r="K32" s="49"/>
      <c r="L32" s="48"/>
      <c r="M32" s="52"/>
      <c r="N32" s="3">
        <f t="shared" si="0"/>
        <v>0</v>
      </c>
    </row>
    <row r="33" spans="1:14" x14ac:dyDescent="0.25">
      <c r="A33" s="55" t="s">
        <v>66</v>
      </c>
      <c r="B33" s="34">
        <f>SUM(B34:B35)</f>
        <v>4.1666666666666664E-2</v>
      </c>
      <c r="C33" s="48"/>
      <c r="D33" s="49"/>
      <c r="E33" s="50"/>
      <c r="F33" s="49"/>
      <c r="G33" s="48"/>
      <c r="H33" s="49"/>
      <c r="I33" s="48"/>
      <c r="J33" s="49"/>
      <c r="K33" s="49"/>
      <c r="L33" s="48"/>
      <c r="M33" s="52"/>
      <c r="N33" s="3">
        <f t="shared" si="0"/>
        <v>0</v>
      </c>
    </row>
    <row r="34" spans="1:14" ht="14.45" customHeight="1" x14ac:dyDescent="0.25">
      <c r="A34" t="s">
        <v>68</v>
      </c>
      <c r="B34" s="34">
        <v>2.0833333333333332E-2</v>
      </c>
      <c r="C34" s="1"/>
      <c r="D34" s="13"/>
      <c r="E34" s="4">
        <v>1.0416666666666666E-2</v>
      </c>
      <c r="F34" s="13"/>
      <c r="G34" s="1"/>
      <c r="H34" s="13"/>
      <c r="I34" s="1"/>
      <c r="J34" s="13"/>
      <c r="K34" s="13"/>
      <c r="L34" s="1"/>
      <c r="M34" s="15"/>
      <c r="N34" s="3">
        <f t="shared" si="0"/>
        <v>1.0416666666666666E-2</v>
      </c>
    </row>
    <row r="35" spans="1:14" x14ac:dyDescent="0.25">
      <c r="A35" t="s">
        <v>67</v>
      </c>
      <c r="B35" s="34">
        <v>2.0833333333333332E-2</v>
      </c>
      <c r="C35" s="1"/>
      <c r="D35" s="13"/>
      <c r="E35" s="4">
        <v>1.0416666666666666E-2</v>
      </c>
      <c r="F35" s="13"/>
      <c r="G35" s="1"/>
      <c r="H35" s="13"/>
      <c r="I35" s="1"/>
      <c r="J35" s="13"/>
      <c r="K35" s="13"/>
      <c r="L35" s="1"/>
      <c r="M35" s="15"/>
      <c r="N35" s="3">
        <f t="shared" si="0"/>
        <v>1.0416666666666666E-2</v>
      </c>
    </row>
    <row r="36" spans="1:14" x14ac:dyDescent="0.25">
      <c r="B36" s="34"/>
      <c r="C36" s="48"/>
      <c r="D36" s="49"/>
      <c r="E36" s="50"/>
      <c r="F36" s="49"/>
      <c r="G36" s="48"/>
      <c r="H36" s="49"/>
      <c r="I36" s="48"/>
      <c r="J36" s="49"/>
      <c r="K36" s="49"/>
      <c r="L36" s="48"/>
      <c r="M36" s="52"/>
      <c r="N36" s="3">
        <f t="shared" si="0"/>
        <v>0</v>
      </c>
    </row>
    <row r="37" spans="1:14" x14ac:dyDescent="0.25">
      <c r="A37" s="55" t="s">
        <v>69</v>
      </c>
      <c r="B37" s="34">
        <f>SUM(B38:B41)</f>
        <v>0.29166666666666663</v>
      </c>
      <c r="C37" s="48"/>
      <c r="D37" s="49"/>
      <c r="E37" s="50"/>
      <c r="F37" s="49"/>
      <c r="G37" s="51"/>
      <c r="H37" s="49"/>
      <c r="I37" s="48"/>
      <c r="J37" s="49"/>
      <c r="K37" s="49"/>
      <c r="L37" s="48"/>
      <c r="M37" s="52"/>
      <c r="N37" s="3">
        <f t="shared" si="0"/>
        <v>0</v>
      </c>
    </row>
    <row r="38" spans="1:14" x14ac:dyDescent="0.25">
      <c r="A38" t="s">
        <v>73</v>
      </c>
      <c r="B38" s="34">
        <v>6.25E-2</v>
      </c>
      <c r="C38" s="1"/>
      <c r="D38" s="13"/>
      <c r="E38" s="24">
        <v>4.1666666666666664E-2</v>
      </c>
      <c r="H38" s="13"/>
      <c r="I38" s="1"/>
      <c r="J38" s="13"/>
      <c r="K38" s="13"/>
      <c r="L38" s="1"/>
      <c r="M38" s="15"/>
      <c r="N38" s="3">
        <f t="shared" si="0"/>
        <v>4.1666666666666664E-2</v>
      </c>
    </row>
    <row r="39" spans="1:14" x14ac:dyDescent="0.25">
      <c r="A39" t="s">
        <v>70</v>
      </c>
      <c r="B39" s="34">
        <v>6.25E-2</v>
      </c>
      <c r="C39" s="1"/>
      <c r="D39" s="13"/>
      <c r="E39" s="24">
        <v>6.9444444444444434E-2</v>
      </c>
      <c r="F39" s="13"/>
      <c r="H39" s="13"/>
      <c r="I39" s="1"/>
      <c r="J39" s="13"/>
      <c r="K39" s="13"/>
      <c r="L39" s="1"/>
      <c r="M39" s="15"/>
      <c r="N39" s="3">
        <f t="shared" si="0"/>
        <v>6.9444444444444434E-2</v>
      </c>
    </row>
    <row r="40" spans="1:14" x14ac:dyDescent="0.25">
      <c r="A40" s="44" t="s">
        <v>71</v>
      </c>
      <c r="B40" s="34">
        <v>8.3333333333333329E-2</v>
      </c>
      <c r="C40" s="1"/>
      <c r="D40" s="13"/>
      <c r="E40" s="4"/>
      <c r="F40" s="13">
        <v>8.3333333333333329E-2</v>
      </c>
      <c r="G40" s="24"/>
      <c r="H40" s="13"/>
      <c r="I40" s="1"/>
      <c r="J40" s="13"/>
      <c r="K40" s="13"/>
      <c r="L40" s="1"/>
      <c r="M40" s="15"/>
      <c r="N40" s="3">
        <f t="shared" si="0"/>
        <v>8.3333333333333329E-2</v>
      </c>
    </row>
    <row r="41" spans="1:14" x14ac:dyDescent="0.25">
      <c r="A41" s="54" t="s">
        <v>72</v>
      </c>
      <c r="B41" s="34">
        <v>8.3333333333333329E-2</v>
      </c>
      <c r="C41" s="1"/>
      <c r="D41" s="13"/>
      <c r="E41" s="4"/>
      <c r="F41" s="13">
        <v>8.3333333333333329E-2</v>
      </c>
      <c r="G41" s="24"/>
      <c r="H41" s="13"/>
      <c r="I41" s="1"/>
      <c r="J41" s="13"/>
      <c r="K41" s="13"/>
      <c r="L41" s="1"/>
      <c r="M41" s="15"/>
      <c r="N41" s="3">
        <f t="shared" si="0"/>
        <v>8.3333333333333329E-2</v>
      </c>
    </row>
    <row r="42" spans="1:14" x14ac:dyDescent="0.25">
      <c r="B42" s="34"/>
      <c r="C42" s="48"/>
      <c r="D42" s="49"/>
      <c r="E42" s="50"/>
      <c r="F42" s="49"/>
      <c r="G42" s="51"/>
      <c r="H42" s="49"/>
      <c r="I42" s="48"/>
      <c r="J42" s="49"/>
      <c r="K42" s="49"/>
      <c r="L42" s="48"/>
      <c r="M42" s="52"/>
      <c r="N42" s="3">
        <f t="shared" si="0"/>
        <v>0</v>
      </c>
    </row>
    <row r="43" spans="1:14" x14ac:dyDescent="0.25">
      <c r="A43" s="55" t="s">
        <v>74</v>
      </c>
      <c r="B43" s="34">
        <f>SUM(B44:B45)</f>
        <v>0.22916666666666669</v>
      </c>
      <c r="C43" s="48"/>
      <c r="D43" s="49"/>
      <c r="E43" s="50"/>
      <c r="F43" s="49"/>
      <c r="G43" s="51"/>
      <c r="H43" s="49"/>
      <c r="I43" s="48"/>
      <c r="J43" s="49"/>
      <c r="K43" s="49"/>
      <c r="L43" s="48"/>
      <c r="M43" s="52"/>
      <c r="N43" s="3">
        <f t="shared" si="0"/>
        <v>0</v>
      </c>
    </row>
    <row r="44" spans="1:14" x14ac:dyDescent="0.25">
      <c r="A44" s="44" t="s">
        <v>75</v>
      </c>
      <c r="B44" s="34">
        <v>0.10416666666666667</v>
      </c>
      <c r="C44" s="1"/>
      <c r="D44" s="13"/>
      <c r="E44" s="4"/>
      <c r="F44" s="13"/>
      <c r="H44" s="24">
        <v>0.125</v>
      </c>
      <c r="I44" s="1"/>
      <c r="J44" s="13"/>
      <c r="K44" s="13"/>
      <c r="L44" s="1"/>
      <c r="M44" s="15"/>
      <c r="N44" s="3">
        <f t="shared" si="0"/>
        <v>0.125</v>
      </c>
    </row>
    <row r="45" spans="1:14" x14ac:dyDescent="0.25">
      <c r="A45" s="54" t="s">
        <v>76</v>
      </c>
      <c r="B45" s="34">
        <v>0.125</v>
      </c>
      <c r="C45" s="1"/>
      <c r="D45" s="13"/>
      <c r="E45" s="4"/>
      <c r="F45" s="13"/>
      <c r="H45" s="4">
        <v>0.10416666666666667</v>
      </c>
      <c r="J45" s="13"/>
      <c r="K45" s="13"/>
      <c r="L45" s="1"/>
      <c r="M45" s="15"/>
      <c r="N45" s="3">
        <f t="shared" si="0"/>
        <v>0.10416666666666667</v>
      </c>
    </row>
    <row r="46" spans="1:14" x14ac:dyDescent="0.25">
      <c r="B46" s="34"/>
      <c r="C46" s="48"/>
      <c r="D46" s="49"/>
      <c r="E46" s="50"/>
      <c r="F46" s="49"/>
      <c r="G46" s="51"/>
      <c r="H46" s="49"/>
      <c r="I46" s="48"/>
      <c r="J46" s="49"/>
      <c r="K46" s="49"/>
      <c r="L46" s="48"/>
      <c r="M46" s="52"/>
      <c r="N46" s="3">
        <f t="shared" si="0"/>
        <v>0</v>
      </c>
    </row>
    <row r="47" spans="1:14" x14ac:dyDescent="0.25">
      <c r="A47" s="55" t="s">
        <v>77</v>
      </c>
      <c r="B47" s="34">
        <f>SUM(B48:B53)</f>
        <v>0.14583333333333334</v>
      </c>
      <c r="C47" s="48"/>
      <c r="D47" s="49"/>
      <c r="E47" s="50"/>
      <c r="F47" s="49"/>
      <c r="G47" s="51"/>
      <c r="H47" s="49"/>
      <c r="I47" s="48"/>
      <c r="J47" s="49"/>
      <c r="K47" s="49"/>
      <c r="L47" s="48"/>
      <c r="M47" s="52"/>
      <c r="N47" s="3">
        <f t="shared" si="0"/>
        <v>0</v>
      </c>
    </row>
    <row r="48" spans="1:14" x14ac:dyDescent="0.25">
      <c r="A48" s="45" t="s">
        <v>78</v>
      </c>
      <c r="B48" s="34">
        <v>4.1666666666666664E-2</v>
      </c>
      <c r="C48" s="1"/>
      <c r="D48" s="13"/>
      <c r="E48" s="4"/>
      <c r="F48" s="13"/>
      <c r="I48" s="13">
        <v>4.1666666666666664E-2</v>
      </c>
      <c r="J48" s="13"/>
      <c r="K48" s="13"/>
      <c r="L48" s="1"/>
      <c r="M48" s="15"/>
      <c r="N48" s="3">
        <f t="shared" si="0"/>
        <v>4.1666666666666664E-2</v>
      </c>
    </row>
    <row r="49" spans="1:14" x14ac:dyDescent="0.25">
      <c r="A49" s="44" t="s">
        <v>79</v>
      </c>
      <c r="B49" s="34">
        <v>4.1666666666666664E-2</v>
      </c>
      <c r="C49" s="1"/>
      <c r="D49" s="13"/>
      <c r="E49" s="4"/>
      <c r="F49" s="13"/>
      <c r="G49" s="24"/>
      <c r="H49" s="13"/>
      <c r="I49" s="13">
        <v>4.1666666666666664E-2</v>
      </c>
      <c r="J49" s="13"/>
      <c r="M49" s="15"/>
      <c r="N49" s="3">
        <f t="shared" si="0"/>
        <v>4.1666666666666664E-2</v>
      </c>
    </row>
    <row r="50" spans="1:14" x14ac:dyDescent="0.25">
      <c r="A50" s="45" t="s">
        <v>80</v>
      </c>
      <c r="B50" s="34">
        <v>2.0833333333333332E-2</v>
      </c>
      <c r="C50" s="1"/>
      <c r="D50" s="13">
        <v>1.7361111111111112E-2</v>
      </c>
      <c r="E50" s="4"/>
      <c r="F50" s="13"/>
      <c r="G50" s="24"/>
      <c r="H50" s="13"/>
      <c r="I50" s="1"/>
      <c r="J50" s="13"/>
      <c r="K50" s="13"/>
      <c r="L50" s="1"/>
      <c r="M50" s="15"/>
      <c r="N50" s="3">
        <f t="shared" si="0"/>
        <v>1.7361111111111112E-2</v>
      </c>
    </row>
    <row r="51" spans="1:14" x14ac:dyDescent="0.25">
      <c r="A51" s="45" t="s">
        <v>81</v>
      </c>
      <c r="B51" s="34">
        <v>1.3888888888888888E-2</v>
      </c>
      <c r="C51" s="4"/>
      <c r="D51" s="4">
        <v>1.3888888888888888E-2</v>
      </c>
      <c r="F51" s="13"/>
      <c r="G51" s="4"/>
      <c r="H51" s="13"/>
      <c r="I51" s="4"/>
      <c r="J51" s="13"/>
      <c r="K51" s="13"/>
      <c r="L51" s="4"/>
      <c r="M51" s="15"/>
      <c r="N51" s="3">
        <f t="shared" si="0"/>
        <v>1.3888888888888888E-2</v>
      </c>
    </row>
    <row r="52" spans="1:14" x14ac:dyDescent="0.25">
      <c r="A52" s="58" t="s">
        <v>82</v>
      </c>
      <c r="B52" s="15">
        <v>2.0833333333333332E-2</v>
      </c>
      <c r="C52" s="4"/>
      <c r="D52" s="13">
        <v>1.7361111111111112E-2</v>
      </c>
      <c r="E52" s="4"/>
      <c r="F52" s="13"/>
      <c r="G52" s="4"/>
      <c r="H52" s="13"/>
      <c r="I52" s="4"/>
      <c r="J52" s="13"/>
      <c r="K52" s="13"/>
      <c r="L52" s="4"/>
      <c r="M52" s="15"/>
      <c r="N52" s="3">
        <f t="shared" si="0"/>
        <v>1.7361111111111112E-2</v>
      </c>
    </row>
    <row r="53" spans="1:14" x14ac:dyDescent="0.25">
      <c r="A53" s="44" t="s">
        <v>83</v>
      </c>
      <c r="B53" s="34">
        <v>6.9444444444444441E-3</v>
      </c>
      <c r="C53" s="4"/>
      <c r="D53" s="13">
        <v>3.472222222222222E-3</v>
      </c>
      <c r="E53" s="13"/>
      <c r="F53" s="13"/>
      <c r="G53" s="13"/>
      <c r="H53" s="13"/>
      <c r="I53" s="13"/>
      <c r="J53" s="13"/>
      <c r="K53" s="13"/>
      <c r="L53" s="13"/>
      <c r="M53" s="15"/>
      <c r="N53" s="3">
        <f t="shared" si="0"/>
        <v>3.472222222222222E-3</v>
      </c>
    </row>
    <row r="54" spans="1:14" ht="18.75" x14ac:dyDescent="0.3">
      <c r="A54" s="46" t="s">
        <v>40</v>
      </c>
      <c r="B54" s="34">
        <f>SUM(B5,B6,B13,B18,B26,B33,B37,B43,B47)</f>
        <v>1.3854166666666665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2"/>
      <c r="N54" s="3">
        <f t="shared" si="0"/>
        <v>0</v>
      </c>
    </row>
    <row r="55" spans="1:14" ht="18.75" x14ac:dyDescent="0.3">
      <c r="A55" s="46" t="s">
        <v>39</v>
      </c>
      <c r="B55" s="34">
        <v>0.36805555555555558</v>
      </c>
      <c r="C55" s="4">
        <v>0.16666666666666666</v>
      </c>
      <c r="D55" s="4">
        <v>2.0833333333333332E-2</v>
      </c>
      <c r="E55" s="4">
        <v>1.3888888888888888E-2</v>
      </c>
      <c r="F55" s="4">
        <v>2.0833333333333332E-2</v>
      </c>
      <c r="G55" s="4">
        <v>2.0833333333333332E-2</v>
      </c>
      <c r="H55" s="4">
        <v>2.0833333333333332E-2</v>
      </c>
      <c r="I55" s="4">
        <v>2.0833333333333332E-2</v>
      </c>
      <c r="J55" s="4">
        <v>2.0833333333333332E-2</v>
      </c>
      <c r="K55" s="4">
        <v>2.0833333333333332E-2</v>
      </c>
      <c r="L55" s="4">
        <v>1.3888888888888888E-2</v>
      </c>
      <c r="M55" s="15"/>
      <c r="N55" s="3">
        <f t="shared" si="0"/>
        <v>0.34027777777777773</v>
      </c>
    </row>
    <row r="56" spans="1:14" ht="18.75" x14ac:dyDescent="0.3">
      <c r="A56" s="46" t="s">
        <v>20</v>
      </c>
      <c r="B56" s="34">
        <v>0.33333333333333331</v>
      </c>
      <c r="C56" s="4"/>
      <c r="D56" s="4"/>
      <c r="E56" s="4"/>
      <c r="F56" s="4"/>
      <c r="G56" s="4"/>
      <c r="I56" s="4">
        <v>9.9999999999999992E-2</v>
      </c>
      <c r="J56" s="4">
        <v>9.9999999999999992E-2</v>
      </c>
      <c r="K56" s="4">
        <v>8.3333333333333329E-2</v>
      </c>
      <c r="L56" s="4">
        <v>4.9999999999999996E-2</v>
      </c>
      <c r="M56" s="15"/>
      <c r="N56" s="3">
        <f t="shared" si="0"/>
        <v>0.33333333333333331</v>
      </c>
    </row>
    <row r="57" spans="1:14" ht="18.75" x14ac:dyDescent="0.3">
      <c r="A57" s="46" t="s">
        <v>11</v>
      </c>
      <c r="B57" s="34">
        <v>1.125</v>
      </c>
      <c r="C57" s="4">
        <v>8.3333333333333329E-2</v>
      </c>
      <c r="D57" s="4">
        <v>8.3333333333333329E-2</v>
      </c>
      <c r="E57" s="4">
        <v>2.4305555555555556E-2</v>
      </c>
      <c r="F57" s="4">
        <v>8.3333333333333329E-2</v>
      </c>
      <c r="G57" s="4">
        <v>8.3333333333333329E-2</v>
      </c>
      <c r="H57" s="4">
        <v>8.3333333333333329E-2</v>
      </c>
      <c r="I57" s="4">
        <v>8.3333333333333329E-2</v>
      </c>
      <c r="J57" s="4">
        <v>0.125</v>
      </c>
      <c r="K57" s="4">
        <v>0.20833333333333334</v>
      </c>
      <c r="L57" s="4">
        <v>0.20833333333333334</v>
      </c>
      <c r="M57" s="23"/>
      <c r="N57" s="3">
        <f t="shared" si="0"/>
        <v>1.0659722222222221</v>
      </c>
    </row>
    <row r="58" spans="1:14" ht="19.5" thickBot="1" x14ac:dyDescent="0.35">
      <c r="A58" s="47" t="s">
        <v>21</v>
      </c>
      <c r="B58" s="37">
        <v>0.32916666666666666</v>
      </c>
      <c r="C58" s="2"/>
      <c r="D58" s="38"/>
      <c r="E58" s="2"/>
      <c r="F58" s="38"/>
      <c r="G58" s="2"/>
      <c r="H58" s="38"/>
      <c r="I58" s="2"/>
      <c r="J58" s="38"/>
      <c r="K58" s="38"/>
      <c r="L58" s="6"/>
      <c r="M58" s="39">
        <v>0.32916666666666666</v>
      </c>
      <c r="N58" s="3">
        <f t="shared" si="0"/>
        <v>0.32916666666666666</v>
      </c>
    </row>
    <row r="59" spans="1:14" x14ac:dyDescent="0.25">
      <c r="B59" s="3">
        <f>SUM(B2:B3,B54:B58)</f>
        <v>3.6666666666666665</v>
      </c>
      <c r="C59" s="3">
        <f t="shared" ref="C59:M59" si="1">SUM(C2:C58)</f>
        <v>0.33333333333333331</v>
      </c>
      <c r="D59" s="3">
        <f t="shared" si="1"/>
        <v>0.3263888888888889</v>
      </c>
      <c r="E59" s="3">
        <f t="shared" si="1"/>
        <v>0.33402777777777776</v>
      </c>
      <c r="F59" s="3">
        <f t="shared" si="1"/>
        <v>0.33749999999999997</v>
      </c>
      <c r="G59" s="3">
        <f t="shared" si="1"/>
        <v>0.31666666666666665</v>
      </c>
      <c r="H59" s="3">
        <f t="shared" si="1"/>
        <v>0.33749999999999997</v>
      </c>
      <c r="I59" s="3">
        <f>SUM(I2:I58)</f>
        <v>0.29166666666666663</v>
      </c>
      <c r="J59" s="3">
        <f>SUM(J2:J58)</f>
        <v>0.25</v>
      </c>
      <c r="K59" s="3">
        <f>SUM(K2:K58)</f>
        <v>0.31666666666666665</v>
      </c>
      <c r="L59" s="3">
        <f t="shared" si="1"/>
        <v>0.27638888888888891</v>
      </c>
      <c r="M59" s="3">
        <f t="shared" si="1"/>
        <v>0.33333333333333331</v>
      </c>
    </row>
    <row r="60" spans="1:14" x14ac:dyDescent="0.25">
      <c r="M60" s="3">
        <f>SUM(C59:M59)</f>
        <v>3.4534722222222225</v>
      </c>
      <c r="N60" s="3">
        <f>SUM(N2:N58)</f>
        <v>3.4534722222222216</v>
      </c>
    </row>
    <row r="63" spans="1:14" x14ac:dyDescent="0.25">
      <c r="N63" s="42"/>
    </row>
  </sheetData>
  <conditionalFormatting sqref="F54:F56 C52:C58 G52:G58 I52:I53 E52:E58 L52:L58 D57 C28:C50 D32 L25:L48 C25:C26 H54:I55 I56:I58 K56 C2:M7 L50 C13:M20 F8:M10 C8:D10 H11:M11 C11:F11 F12:M12 C12:D12 G25:G26 G32:G37 E25:E50 I25:I44 I46:I47 G40:G43 G46:G47 H44:H45 G49:G50 I21:M22 C21:F24 I50 K23:M24 G23:I24">
    <cfRule type="cellIs" dxfId="24" priority="16" operator="greaterThan">
      <formula>0.0000115740740740741</formula>
    </cfRule>
  </conditionalFormatting>
  <conditionalFormatting sqref="C36:M37 C52:M55 C32:M34 C26:M26 C57:M58 C56:G56 C2:M7 C40:M43 C50:M50 F51:M51 D51 C13:M20 F8:M10 C8:D10 H11:M11 C11:F11 F12:M12 C12:D12 D27:F27 C28:E28 C38:E38 I56:M56 H38:M39 C39:F39 C46:M47 J45:M45 H44:M44 C44:F45 H45 H27:M28 I29:M31 C29:G31 I21:M22 C21:F24 C48:F48 I48:M48 K23:M24 G23:I24 M49 C49:J49">
    <cfRule type="cellIs" dxfId="23" priority="15" operator="greaterThan">
      <formula>0</formula>
    </cfRule>
  </conditionalFormatting>
  <conditionalFormatting sqref="L51 I51 G51 C51:D51">
    <cfRule type="cellIs" dxfId="22" priority="14" operator="greaterThan">
      <formula>0.0000115740740740741</formula>
    </cfRule>
  </conditionalFormatting>
  <conditionalFormatting sqref="C51">
    <cfRule type="cellIs" dxfId="21" priority="13" operator="greaterThan">
      <formula>0</formula>
    </cfRule>
  </conditionalFormatting>
  <conditionalFormatting sqref="J57:K57 F57 H57 M57">
    <cfRule type="cellIs" dxfId="20" priority="12" operator="greaterThan">
      <formula>0.0000115740740740741</formula>
    </cfRule>
  </conditionalFormatting>
  <conditionalFormatting sqref="D54:D56 G54:G56 J54:K55 J56">
    <cfRule type="cellIs" dxfId="19" priority="11" operator="greaterThan">
      <formula>0.0000115740740740741</formula>
    </cfRule>
  </conditionalFormatting>
  <conditionalFormatting sqref="C32:M37 C57:M58 C56:G56 C2:M7 C40:M43 C50:M50 C52:M55 F51:M51 C51:D51 C13:M20 F8:M10 C8:D10 H11:M11 C11:F11 F12:M12 C12:D12 D27:F27 C28:E28 C38:E38 I56:M56 H38:M39 C39:F39 C46:M47 J45:M45 H44:M44 C44:F45 H45 H27:M28 I29:M31 C29:G31 C25:M26 I21:M22 C48:F48 I48:M48 C21:F24 K23:M24 G23:I24 M49 C49:J49">
    <cfRule type="cellIs" dxfId="18" priority="8" operator="greaterThan">
      <formula>0</formula>
    </cfRule>
    <cfRule type="cellIs" dxfId="17" priority="9" operator="greaterThan">
      <formula>0</formula>
    </cfRule>
    <cfRule type="cellIs" dxfId="16" priority="10" operator="greaterThan">
      <formula>0</formula>
    </cfRule>
  </conditionalFormatting>
  <conditionalFormatting sqref="N2:N58">
    <cfRule type="cellIs" dxfId="15" priority="2" operator="greaterThan">
      <formula>$B2</formula>
    </cfRule>
    <cfRule type="cellIs" dxfId="14" priority="7" operator="equal">
      <formula>$B2</formula>
    </cfRule>
  </conditionalFormatting>
  <conditionalFormatting sqref="B59">
    <cfRule type="cellIs" dxfId="13" priority="4" operator="greaterThan">
      <formula>3.66666666666667</formula>
    </cfRule>
    <cfRule type="cellIs" dxfId="12" priority="6" operator="equal">
      <formula>3.66666666666667</formula>
    </cfRule>
  </conditionalFormatting>
  <conditionalFormatting sqref="C59:M59">
    <cfRule type="cellIs" dxfId="11" priority="3" operator="greaterThan">
      <formula>0.333333333333333</formula>
    </cfRule>
    <cfRule type="cellIs" dxfId="10" priority="5" operator="equal">
      <formula>0.333333333333333</formula>
    </cfRule>
  </conditionalFormatting>
  <conditionalFormatting sqref="I56">
    <cfRule type="cellIs" dxfId="9" priority="1" operator="greaterThan">
      <formula>0.0000115740740740741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5" zoomScaleNormal="85" workbookViewId="0">
      <selection activeCell="L26" sqref="L26"/>
    </sheetView>
  </sheetViews>
  <sheetFormatPr baseColWidth="10" defaultColWidth="11.42578125" defaultRowHeight="15" x14ac:dyDescent="0.25"/>
  <cols>
    <col min="1" max="1" width="48.7109375" customWidth="1"/>
    <col min="2" max="2" width="13" customWidth="1"/>
  </cols>
  <sheetData>
    <row r="1" spans="1:13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1" t="s">
        <v>10</v>
      </c>
      <c r="M1" s="5" t="s">
        <v>22</v>
      </c>
    </row>
    <row r="2" spans="1:13" x14ac:dyDescent="0.25">
      <c r="A2" s="25" t="s">
        <v>12</v>
      </c>
      <c r="B2" s="31">
        <v>4.1666666666666664E-2</v>
      </c>
      <c r="C2" s="7">
        <v>4.1666666666666664E-2</v>
      </c>
      <c r="D2" s="8"/>
      <c r="E2" s="7"/>
      <c r="F2" s="8"/>
      <c r="G2" s="8"/>
      <c r="H2" s="8"/>
      <c r="I2" s="8"/>
      <c r="J2" s="8"/>
      <c r="K2" s="8"/>
      <c r="L2" s="9"/>
      <c r="M2" s="3">
        <f>SUM(C2:L2)</f>
        <v>4.1666666666666664E-2</v>
      </c>
    </row>
    <row r="3" spans="1:13" x14ac:dyDescent="0.25">
      <c r="A3" s="26" t="s">
        <v>15</v>
      </c>
      <c r="B3" s="32"/>
      <c r="C3" s="22"/>
      <c r="D3" s="20"/>
      <c r="E3" s="22"/>
      <c r="F3" s="20"/>
      <c r="G3" s="22"/>
      <c r="H3" s="20"/>
      <c r="I3" s="22"/>
      <c r="J3" s="20"/>
      <c r="K3" s="22"/>
      <c r="L3" s="21"/>
      <c r="M3" s="3"/>
    </row>
    <row r="4" spans="1:13" x14ac:dyDescent="0.25">
      <c r="A4" s="27" t="s">
        <v>36</v>
      </c>
      <c r="B4" s="33">
        <v>4.1666666666666664E-2</v>
      </c>
      <c r="C4" s="4">
        <v>4.1666666666666664E-2</v>
      </c>
      <c r="D4" s="12"/>
      <c r="E4" s="4"/>
      <c r="F4" s="12"/>
      <c r="G4" s="4"/>
      <c r="H4" s="12"/>
      <c r="I4" s="4"/>
      <c r="J4" s="12"/>
      <c r="K4" s="4"/>
      <c r="L4" s="14"/>
      <c r="M4" s="3">
        <f t="shared" ref="M4:M26" si="0">SUM(C4:L4)</f>
        <v>4.1666666666666664E-2</v>
      </c>
    </row>
    <row r="5" spans="1:13" x14ac:dyDescent="0.25">
      <c r="A5" s="27" t="s">
        <v>16</v>
      </c>
      <c r="B5" s="33">
        <v>2.0833333333333332E-2</v>
      </c>
      <c r="C5" s="4">
        <v>2.0833333333333332E-2</v>
      </c>
      <c r="D5" s="12"/>
      <c r="E5" s="4"/>
      <c r="F5" s="12"/>
      <c r="G5" s="4"/>
      <c r="H5" s="12"/>
      <c r="I5" s="4"/>
      <c r="J5" s="12"/>
      <c r="K5" s="4"/>
      <c r="L5" s="14"/>
      <c r="M5" s="3">
        <f t="shared" si="0"/>
        <v>2.0833333333333332E-2</v>
      </c>
    </row>
    <row r="6" spans="1:13" x14ac:dyDescent="0.25">
      <c r="A6" s="27" t="s">
        <v>37</v>
      </c>
      <c r="B6" s="33">
        <v>4.1666666666666664E-2</v>
      </c>
      <c r="C6" s="4">
        <v>4.1666666666666664E-2</v>
      </c>
      <c r="D6" s="12"/>
      <c r="E6" s="4"/>
      <c r="F6" s="12"/>
      <c r="G6" s="4"/>
      <c r="H6" s="12"/>
      <c r="I6" s="4"/>
      <c r="J6" s="12"/>
      <c r="K6" s="4"/>
      <c r="L6" s="14"/>
      <c r="M6" s="3">
        <f t="shared" si="0"/>
        <v>4.1666666666666664E-2</v>
      </c>
    </row>
    <row r="7" spans="1:13" x14ac:dyDescent="0.25">
      <c r="A7" s="27" t="s">
        <v>14</v>
      </c>
      <c r="B7" s="33">
        <v>8.3333333333333329E-2</v>
      </c>
      <c r="C7" s="4">
        <v>8.3333333333333329E-2</v>
      </c>
      <c r="D7" s="12"/>
      <c r="E7" s="4"/>
      <c r="F7" s="12"/>
      <c r="G7" s="4"/>
      <c r="H7" s="12"/>
      <c r="I7" s="4"/>
      <c r="J7" s="12"/>
      <c r="K7" s="4"/>
      <c r="L7" s="14"/>
      <c r="M7" s="3">
        <f t="shared" si="0"/>
        <v>8.3333333333333329E-2</v>
      </c>
    </row>
    <row r="8" spans="1:13" x14ac:dyDescent="0.25">
      <c r="A8" s="27" t="s">
        <v>17</v>
      </c>
      <c r="B8" s="33">
        <v>8.3333333333333329E-2</v>
      </c>
      <c r="C8" s="1"/>
      <c r="D8" s="12">
        <v>8.3333333333333329E-2</v>
      </c>
      <c r="E8" s="1"/>
      <c r="F8" s="12"/>
      <c r="G8" s="1"/>
      <c r="H8" s="12"/>
      <c r="I8" s="1"/>
      <c r="J8" s="12"/>
      <c r="K8" s="1"/>
      <c r="L8" s="14"/>
      <c r="M8" s="3">
        <f t="shared" si="0"/>
        <v>8.3333333333333329E-2</v>
      </c>
    </row>
    <row r="9" spans="1:13" x14ac:dyDescent="0.25">
      <c r="A9" s="27" t="s">
        <v>18</v>
      </c>
      <c r="B9" s="33">
        <v>8.3333333333333329E-2</v>
      </c>
      <c r="C9" s="1"/>
      <c r="D9" s="12">
        <v>8.3333333333333329E-2</v>
      </c>
      <c r="E9" s="4"/>
      <c r="F9" s="12"/>
      <c r="G9" s="1"/>
      <c r="H9" s="12"/>
      <c r="I9" s="1"/>
      <c r="J9" s="12"/>
      <c r="K9" s="1"/>
      <c r="L9" s="14"/>
      <c r="M9" s="3">
        <f t="shared" si="0"/>
        <v>8.3333333333333329E-2</v>
      </c>
    </row>
    <row r="10" spans="1:13" x14ac:dyDescent="0.25">
      <c r="A10" s="27" t="s">
        <v>19</v>
      </c>
      <c r="B10" s="33">
        <v>0.10416666666666667</v>
      </c>
      <c r="C10" s="1"/>
      <c r="D10" s="12">
        <v>0.10416666666666667</v>
      </c>
      <c r="E10" s="4"/>
      <c r="F10" s="12"/>
      <c r="G10" s="1"/>
      <c r="H10" s="12"/>
      <c r="I10" s="1"/>
      <c r="J10" s="12"/>
      <c r="K10" s="1"/>
      <c r="L10" s="14"/>
      <c r="M10" s="3">
        <f t="shared" si="0"/>
        <v>0.10416666666666667</v>
      </c>
    </row>
    <row r="11" spans="1:13" x14ac:dyDescent="0.25">
      <c r="A11" s="27"/>
      <c r="B11" s="33">
        <v>0.10416666666666667</v>
      </c>
      <c r="C11" s="1"/>
      <c r="D11" s="12"/>
      <c r="E11" s="4">
        <v>0.10416666666666667</v>
      </c>
      <c r="F11" s="12"/>
      <c r="G11" s="1"/>
      <c r="H11" s="12"/>
      <c r="I11" s="1"/>
      <c r="J11" s="12"/>
      <c r="K11" s="1"/>
      <c r="L11" s="14"/>
      <c r="M11" s="3">
        <f t="shared" si="0"/>
        <v>0.10416666666666667</v>
      </c>
    </row>
    <row r="12" spans="1:13" x14ac:dyDescent="0.25">
      <c r="A12" s="26" t="s">
        <v>23</v>
      </c>
      <c r="B12" s="32"/>
      <c r="C12" s="19"/>
      <c r="D12" s="20"/>
      <c r="E12" s="19"/>
      <c r="F12" s="20"/>
      <c r="G12" s="19"/>
      <c r="H12" s="20"/>
      <c r="I12" s="19"/>
      <c r="J12" s="20"/>
      <c r="K12" s="19"/>
      <c r="L12" s="21"/>
      <c r="M12" s="3"/>
    </row>
    <row r="13" spans="1:13" x14ac:dyDescent="0.25">
      <c r="A13" s="28" t="s">
        <v>24</v>
      </c>
      <c r="B13" s="33">
        <v>8.3333333333333329E-2</v>
      </c>
      <c r="C13" s="1"/>
      <c r="D13" s="12"/>
      <c r="E13" s="4">
        <v>8.3333333333333329E-2</v>
      </c>
      <c r="F13" s="12"/>
      <c r="G13" s="1"/>
      <c r="H13" s="12"/>
      <c r="I13" s="1"/>
      <c r="J13" s="12"/>
      <c r="K13" s="1"/>
      <c r="L13" s="14"/>
      <c r="M13" s="3">
        <f t="shared" si="0"/>
        <v>8.3333333333333329E-2</v>
      </c>
    </row>
    <row r="14" spans="1:13" x14ac:dyDescent="0.25">
      <c r="A14" s="28" t="s">
        <v>25</v>
      </c>
      <c r="B14" s="33">
        <v>8.3333333333333329E-2</v>
      </c>
      <c r="C14" s="1"/>
      <c r="D14" s="12"/>
      <c r="E14" s="4">
        <v>8.3333333333333329E-2</v>
      </c>
      <c r="F14" s="12"/>
      <c r="G14" s="24"/>
      <c r="H14" s="12"/>
      <c r="I14" s="1"/>
      <c r="J14" s="12"/>
      <c r="K14" s="1"/>
      <c r="L14" s="14"/>
      <c r="M14" s="3">
        <f t="shared" si="0"/>
        <v>8.3333333333333329E-2</v>
      </c>
    </row>
    <row r="15" spans="1:13" x14ac:dyDescent="0.25">
      <c r="A15" s="28" t="s">
        <v>26</v>
      </c>
      <c r="B15" s="33">
        <v>8.3333333333333329E-2</v>
      </c>
      <c r="C15" s="1"/>
      <c r="D15" s="12"/>
      <c r="E15" s="1"/>
      <c r="F15" s="12">
        <v>8.3333333333333329E-2</v>
      </c>
      <c r="G15" s="4"/>
      <c r="H15" s="12"/>
      <c r="I15" s="1"/>
      <c r="J15" s="12"/>
      <c r="K15" s="1"/>
      <c r="L15" s="14"/>
      <c r="M15" s="3">
        <f t="shared" si="0"/>
        <v>8.3333333333333329E-2</v>
      </c>
    </row>
    <row r="16" spans="1:13" x14ac:dyDescent="0.25">
      <c r="A16" s="28" t="s">
        <v>27</v>
      </c>
      <c r="B16" s="33">
        <v>8.3333333333333329E-2</v>
      </c>
      <c r="C16" s="4"/>
      <c r="D16" s="12"/>
      <c r="E16" s="4"/>
      <c r="F16" s="12">
        <v>8.3333333333333329E-2</v>
      </c>
      <c r="G16" s="4"/>
      <c r="H16" s="12"/>
      <c r="I16" s="4"/>
      <c r="J16" s="12"/>
      <c r="K16" s="4"/>
      <c r="L16" s="14"/>
      <c r="M16" s="3">
        <f t="shared" si="0"/>
        <v>8.3333333333333329E-2</v>
      </c>
    </row>
    <row r="17" spans="1:13" x14ac:dyDescent="0.25">
      <c r="A17" s="28" t="s">
        <v>28</v>
      </c>
      <c r="B17" s="34">
        <v>8.3333333333333329E-2</v>
      </c>
      <c r="C17" s="4"/>
      <c r="D17" s="13"/>
      <c r="E17" s="4"/>
      <c r="F17" s="13">
        <v>4.1666666666666664E-2</v>
      </c>
      <c r="G17" s="4">
        <v>4.1666666666666664E-2</v>
      </c>
      <c r="H17" s="13"/>
      <c r="I17" s="4"/>
      <c r="J17" s="13"/>
      <c r="K17" s="4"/>
      <c r="L17" s="15"/>
      <c r="M17" s="3">
        <f t="shared" si="0"/>
        <v>8.3333333333333329E-2</v>
      </c>
    </row>
    <row r="18" spans="1:13" x14ac:dyDescent="0.25">
      <c r="A18" s="28" t="s">
        <v>29</v>
      </c>
      <c r="B18" s="34">
        <v>4.1666666666666664E-2</v>
      </c>
      <c r="C18" s="4"/>
      <c r="D18" s="13"/>
      <c r="E18" s="4"/>
      <c r="F18" s="13"/>
      <c r="G18" s="4">
        <v>4.1666666666666664E-2</v>
      </c>
      <c r="H18" s="13"/>
      <c r="I18" s="4"/>
      <c r="J18" s="13"/>
      <c r="K18" s="4"/>
      <c r="L18" s="15"/>
      <c r="M18" s="3">
        <f t="shared" si="0"/>
        <v>4.1666666666666664E-2</v>
      </c>
    </row>
    <row r="19" spans="1:13" x14ac:dyDescent="0.25">
      <c r="A19" s="28" t="s">
        <v>30</v>
      </c>
      <c r="B19" s="34">
        <v>2.0833333333333332E-2</v>
      </c>
      <c r="C19" s="4"/>
      <c r="D19" s="13"/>
      <c r="E19" s="4"/>
      <c r="F19" s="13"/>
      <c r="G19" s="4">
        <v>2.0833333333333332E-2</v>
      </c>
      <c r="H19" s="13"/>
      <c r="I19" s="4"/>
      <c r="J19" s="13"/>
      <c r="K19" s="4"/>
      <c r="L19" s="15"/>
      <c r="M19" s="3">
        <f t="shared" si="0"/>
        <v>2.0833333333333332E-2</v>
      </c>
    </row>
    <row r="20" spans="1:13" x14ac:dyDescent="0.25">
      <c r="A20" s="28" t="s">
        <v>31</v>
      </c>
      <c r="B20" s="34">
        <v>6.25E-2</v>
      </c>
      <c r="C20" s="4"/>
      <c r="D20" s="13"/>
      <c r="E20" s="4"/>
      <c r="F20" s="13"/>
      <c r="G20" s="4">
        <v>6.25E-2</v>
      </c>
      <c r="H20" s="13"/>
      <c r="I20" s="4"/>
      <c r="J20" s="13"/>
      <c r="K20" s="4"/>
      <c r="L20" s="15"/>
      <c r="M20" s="3">
        <f t="shared" si="0"/>
        <v>6.25E-2</v>
      </c>
    </row>
    <row r="21" spans="1:13" x14ac:dyDescent="0.25">
      <c r="A21" s="28" t="s">
        <v>32</v>
      </c>
      <c r="B21" s="34">
        <v>0.10416666666666667</v>
      </c>
      <c r="C21" s="4"/>
      <c r="D21" s="13"/>
      <c r="E21" s="4"/>
      <c r="F21" s="13"/>
      <c r="G21" s="4"/>
      <c r="H21" s="13">
        <v>0.10416666666666667</v>
      </c>
      <c r="I21" s="4"/>
      <c r="J21" s="13"/>
      <c r="K21" s="4"/>
      <c r="L21" s="15"/>
      <c r="M21" s="3">
        <f t="shared" si="0"/>
        <v>0.10416666666666667</v>
      </c>
    </row>
    <row r="22" spans="1:13" x14ac:dyDescent="0.25">
      <c r="A22" s="28" t="s">
        <v>33</v>
      </c>
      <c r="B22" s="34">
        <v>0.10416666666666667</v>
      </c>
      <c r="C22" s="4"/>
      <c r="D22" s="13"/>
      <c r="E22" s="4"/>
      <c r="F22" s="13"/>
      <c r="G22" s="4"/>
      <c r="H22" s="13">
        <v>4.1666666666666664E-2</v>
      </c>
      <c r="I22" s="4">
        <v>6.25E-2</v>
      </c>
      <c r="J22" s="13"/>
      <c r="K22" s="4"/>
      <c r="L22" s="15"/>
      <c r="M22" s="3">
        <f t="shared" si="0"/>
        <v>0.10416666666666666</v>
      </c>
    </row>
    <row r="23" spans="1:13" x14ac:dyDescent="0.25">
      <c r="A23" s="28" t="s">
        <v>34</v>
      </c>
      <c r="B23" s="33">
        <v>6.25E-2</v>
      </c>
      <c r="C23" s="1"/>
      <c r="D23" s="12"/>
      <c r="E23" s="1"/>
      <c r="F23" s="12"/>
      <c r="G23" s="1"/>
      <c r="H23" s="12"/>
      <c r="I23" s="4">
        <v>6.25E-2</v>
      </c>
      <c r="J23" s="12"/>
      <c r="K23" s="4"/>
      <c r="L23" s="14"/>
      <c r="M23" s="3">
        <f t="shared" si="0"/>
        <v>6.25E-2</v>
      </c>
    </row>
    <row r="24" spans="1:13" x14ac:dyDescent="0.25">
      <c r="A24" s="28" t="s">
        <v>20</v>
      </c>
      <c r="B24" s="33">
        <v>0.41666666666666669</v>
      </c>
      <c r="C24" s="4"/>
      <c r="D24" s="4"/>
      <c r="E24" s="4"/>
      <c r="F24" s="4">
        <v>4.1666666666666664E-2</v>
      </c>
      <c r="G24" s="4">
        <v>8.3333333333333329E-2</v>
      </c>
      <c r="H24" s="4">
        <v>8.3333333333333329E-2</v>
      </c>
      <c r="I24" s="4">
        <v>0.10416666666666667</v>
      </c>
      <c r="J24" s="4">
        <v>0.10416666666666667</v>
      </c>
      <c r="K24" s="4"/>
      <c r="L24" s="14"/>
      <c r="M24" s="3">
        <f t="shared" si="0"/>
        <v>0.41666666666666669</v>
      </c>
    </row>
    <row r="25" spans="1:13" x14ac:dyDescent="0.25">
      <c r="A25" s="28" t="s">
        <v>11</v>
      </c>
      <c r="B25" s="33">
        <v>1.25</v>
      </c>
      <c r="C25" s="4">
        <v>0.10416666666666667</v>
      </c>
      <c r="D25" s="4">
        <v>6.25E-2</v>
      </c>
      <c r="E25" s="4">
        <v>6.25E-2</v>
      </c>
      <c r="F25" s="4">
        <v>8.3333333333333329E-2</v>
      </c>
      <c r="G25" s="4">
        <v>8.3333333333333329E-2</v>
      </c>
      <c r="H25" s="4">
        <v>0.10416666666666667</v>
      </c>
      <c r="I25" s="4">
        <v>0.10416666666666667</v>
      </c>
      <c r="J25" s="4">
        <v>0.22916666666666666</v>
      </c>
      <c r="K25" s="4">
        <v>0.33333333333333331</v>
      </c>
      <c r="L25" s="23">
        <v>8.3333333333333329E-2</v>
      </c>
      <c r="M25" s="3">
        <f t="shared" si="0"/>
        <v>1.2499999999999998</v>
      </c>
    </row>
    <row r="26" spans="1:13" ht="15.75" thickBot="1" x14ac:dyDescent="0.3">
      <c r="A26" s="29" t="s">
        <v>21</v>
      </c>
      <c r="B26" s="35">
        <v>0.25</v>
      </c>
      <c r="C26" s="2"/>
      <c r="D26" s="16"/>
      <c r="E26" s="2"/>
      <c r="F26" s="16"/>
      <c r="G26" s="2"/>
      <c r="H26" s="16"/>
      <c r="I26" s="2"/>
      <c r="J26" s="16"/>
      <c r="K26" s="6"/>
      <c r="L26" s="17">
        <v>0.25</v>
      </c>
      <c r="M26" s="3">
        <f t="shared" si="0"/>
        <v>0.25</v>
      </c>
    </row>
    <row r="27" spans="1:13" x14ac:dyDescent="0.25">
      <c r="B27" s="3">
        <f>SUM(B2:B26)</f>
        <v>3.3333333333333339</v>
      </c>
      <c r="C27" s="3">
        <f t="shared" ref="C27:L27" si="1">SUM(C2:C26)</f>
        <v>0.33333333333333331</v>
      </c>
      <c r="D27" s="3">
        <f t="shared" si="1"/>
        <v>0.33333333333333331</v>
      </c>
      <c r="E27" s="3">
        <f t="shared" si="1"/>
        <v>0.33333333333333331</v>
      </c>
      <c r="F27" s="3">
        <f t="shared" si="1"/>
        <v>0.33333333333333331</v>
      </c>
      <c r="G27" s="3">
        <f t="shared" si="1"/>
        <v>0.33333333333333331</v>
      </c>
      <c r="H27" s="3">
        <f t="shared" si="1"/>
        <v>0.33333333333333337</v>
      </c>
      <c r="I27" s="3">
        <f t="shared" si="1"/>
        <v>0.33333333333333337</v>
      </c>
      <c r="J27" s="3">
        <f t="shared" si="1"/>
        <v>0.33333333333333331</v>
      </c>
      <c r="K27" s="3">
        <f t="shared" si="1"/>
        <v>0.33333333333333331</v>
      </c>
      <c r="L27" s="3">
        <f t="shared" si="1"/>
        <v>0.33333333333333331</v>
      </c>
    </row>
    <row r="28" spans="1:13" x14ac:dyDescent="0.25">
      <c r="L28" s="3">
        <f>SUM(C27:L27)</f>
        <v>3.3333333333333339</v>
      </c>
      <c r="M28" s="3">
        <f>SUM(M2:M26)</f>
        <v>3.3333333333333335</v>
      </c>
    </row>
  </sheetData>
  <conditionalFormatting sqref="C2:L2 F24 H24:I24 C3:C20 E3:E20 G3:G20 I3:I20 K3:K20 C22:C26 G22:G26 I22:I23 I25:I26 E22:E26 K22:K26">
    <cfRule type="cellIs" dxfId="8" priority="9" operator="greaterThan">
      <formula>0.0000115740740740741</formula>
    </cfRule>
  </conditionalFormatting>
  <conditionalFormatting sqref="C2:L2 C4:L11 C13:L20 C22:L26">
    <cfRule type="cellIs" dxfId="7" priority="8" operator="greaterThan">
      <formula>0</formula>
    </cfRule>
  </conditionalFormatting>
  <conditionalFormatting sqref="K21 I21 G21 E21 C21">
    <cfRule type="cellIs" dxfId="6" priority="7" operator="greaterThan">
      <formula>0.0000115740740740741</formula>
    </cfRule>
  </conditionalFormatting>
  <conditionalFormatting sqref="C21:L21">
    <cfRule type="cellIs" dxfId="5" priority="6" operator="greaterThan">
      <formula>0</formula>
    </cfRule>
  </conditionalFormatting>
  <conditionalFormatting sqref="D25 F25 H25 J25 L25">
    <cfRule type="cellIs" dxfId="4" priority="5" operator="greaterThan">
      <formula>0.0000115740740740741</formula>
    </cfRule>
  </conditionalFormatting>
  <conditionalFormatting sqref="D24 G24 J24">
    <cfRule type="cellIs" dxfId="3" priority="4" operator="greaterThan">
      <formula>0.0000115740740740741</formula>
    </cfRule>
  </conditionalFormatting>
  <conditionalFormatting sqref="C2:L26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cisco</cp:lastModifiedBy>
  <dcterms:created xsi:type="dcterms:W3CDTF">2014-02-05T07:48:38Z</dcterms:created>
  <dcterms:modified xsi:type="dcterms:W3CDTF">2019-05-09T14:44:08Z</dcterms:modified>
</cp:coreProperties>
</file>