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-Pro\Desktop\projets\signiadiff\inst\extdata\sim_inputs\test01\"/>
    </mc:Choice>
  </mc:AlternateContent>
  <xr:revisionPtr revIDLastSave="0" documentId="13_ncr:1_{BB97832F-6CC4-43F7-B2F2-D2C4E3981D97}" xr6:coauthVersionLast="47" xr6:coauthVersionMax="47" xr10:uidLastSave="{00000000-0000-0000-0000-000000000000}"/>
  <bookViews>
    <workbookView xWindow="-108" yWindow="-108" windowWidth="23256" windowHeight="12456" activeTab="5" xr2:uid="{980EF500-8E0D-4F8D-B131-1D48C50DF16C}"/>
  </bookViews>
  <sheets>
    <sheet name="annotation" sheetId="1" r:id="rId1"/>
    <sheet name="design" sheetId="2" r:id="rId2"/>
    <sheet name="tx_raw" sheetId="3" r:id="rId3"/>
    <sheet name="tx_len" sheetId="4" r:id="rId4"/>
    <sheet name="tx_fpkm" sheetId="5" r:id="rId5"/>
    <sheet name="tx_fpm" sheetId="10" r:id="rId6"/>
    <sheet name="tx_fpk" sheetId="8" r:id="rId7"/>
    <sheet name="tx_tpm" sheetId="6" r:id="rId8"/>
    <sheet name="g_raw" sheetId="7" r:id="rId9"/>
    <sheet name="g_le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6" l="1"/>
  <c r="B2" i="8"/>
  <c r="B2" i="9" s="1"/>
  <c r="B3" i="8"/>
  <c r="B4" i="8"/>
  <c r="B3" i="9" s="1"/>
  <c r="B5" i="8"/>
  <c r="B6" i="8"/>
  <c r="B7" i="8"/>
  <c r="B8" i="8"/>
  <c r="A3" i="8"/>
  <c r="A4" i="8"/>
  <c r="A5" i="8"/>
  <c r="A6" i="8"/>
  <c r="A7" i="8"/>
  <c r="A8" i="8"/>
  <c r="A2" i="8"/>
  <c r="B2" i="10"/>
  <c r="B3" i="10"/>
  <c r="B4" i="10"/>
  <c r="B5" i="10"/>
  <c r="B6" i="10"/>
  <c r="B7" i="10"/>
  <c r="B8" i="10"/>
  <c r="A8" i="10"/>
  <c r="A3" i="10"/>
  <c r="A4" i="10"/>
  <c r="A5" i="10"/>
  <c r="A6" i="10"/>
  <c r="A7" i="10"/>
  <c r="A3" i="5"/>
  <c r="B3" i="5"/>
  <c r="A4" i="5"/>
  <c r="B4" i="5"/>
  <c r="A5" i="5"/>
  <c r="B5" i="5"/>
  <c r="A6" i="5"/>
  <c r="B6" i="5"/>
  <c r="A7" i="5"/>
  <c r="B7" i="5"/>
  <c r="A8" i="5"/>
  <c r="B8" i="5"/>
  <c r="B2" i="5"/>
  <c r="A2" i="5"/>
  <c r="A2" i="10"/>
  <c r="D3" i="2"/>
  <c r="D2" i="2"/>
  <c r="B4" i="9"/>
  <c r="A4" i="9"/>
  <c r="A3" i="9"/>
  <c r="A2" i="9"/>
  <c r="A7" i="6"/>
  <c r="A6" i="6" l="1"/>
  <c r="A3" i="6"/>
  <c r="A5" i="6"/>
  <c r="A8" i="6"/>
  <c r="A4" i="6"/>
  <c r="B8" i="6"/>
  <c r="B4" i="6"/>
  <c r="B2" i="6"/>
  <c r="B7" i="6"/>
  <c r="B6" i="6"/>
  <c r="B5" i="6"/>
  <c r="B3" i="6"/>
</calcChain>
</file>

<file path=xl/sharedStrings.xml><?xml version="1.0" encoding="utf-8"?>
<sst xmlns="http://schemas.openxmlformats.org/spreadsheetml/2006/main" count="54" uniqueCount="17">
  <si>
    <t>A</t>
  </si>
  <si>
    <t>A1</t>
  </si>
  <si>
    <t>B1</t>
  </si>
  <si>
    <t>g1</t>
  </si>
  <si>
    <t>g2</t>
  </si>
  <si>
    <t>g3</t>
  </si>
  <si>
    <t>t1</t>
  </si>
  <si>
    <t>t2</t>
  </si>
  <si>
    <t>t3</t>
  </si>
  <si>
    <t>batch</t>
  </si>
  <si>
    <t>group</t>
  </si>
  <si>
    <t>b1</t>
  </si>
  <si>
    <t>B</t>
  </si>
  <si>
    <t>ctrl</t>
  </si>
  <si>
    <t>sample</t>
  </si>
  <si>
    <t>mRNA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</si>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</sst>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EB06-DCC6-4418-A2B2-584A8D80A8BA}">
  <dimension ref="A1:E7"/>
  <sheetViews>
    <sheetView workbookViewId="0">
      <selection activeCell="D16" sqref="D16"/>
    </sheetView>
  </sheetViews>
  <sheetFormatPr baseColWidth="10" defaultRowHeight="14.4" x14ac:dyDescent="0.3"/>
  <sheetData>
    <row r="1" spans="1:5" x14ac:dyDescent="0.3">
      <c r="A1" t="s">
        <v>3</v>
      </c>
      <c r="B1" t="s">
        <v>6</v>
      </c>
      <c r="C1" t="s">
        <v>15</v>
      </c>
      <c r="D1">
        <v>9606</v>
      </c>
      <c r="E1" t="s">
        <v>16</v>
      </c>
    </row>
    <row r="2" spans="1:5" x14ac:dyDescent="0.3">
      <c r="A2" t="s">
        <v>3</v>
      </c>
      <c r="B2" t="s">
        <v>7</v>
      </c>
      <c r="C2" t="s">
        <v>15</v>
      </c>
      <c r="D2">
        <v>9606</v>
      </c>
      <c r="E2" t="s">
        <v>16</v>
      </c>
    </row>
    <row r="3" spans="1:5" x14ac:dyDescent="0.3">
      <c r="A3" t="s">
        <v>4</v>
      </c>
      <c r="B3" t="s">
        <v>6</v>
      </c>
      <c r="C3" t="s">
        <v>15</v>
      </c>
      <c r="D3">
        <v>9606</v>
      </c>
      <c r="E3" t="s">
        <v>16</v>
      </c>
    </row>
    <row r="4" spans="1:5" x14ac:dyDescent="0.3">
      <c r="A4" t="s">
        <v>4</v>
      </c>
      <c r="B4" t="s">
        <v>7</v>
      </c>
      <c r="C4" t="s">
        <v>15</v>
      </c>
      <c r="D4">
        <v>9606</v>
      </c>
      <c r="E4" t="s">
        <v>16</v>
      </c>
    </row>
    <row r="5" spans="1:5" x14ac:dyDescent="0.3">
      <c r="A5" t="s">
        <v>5</v>
      </c>
      <c r="B5" t="s">
        <v>6</v>
      </c>
      <c r="C5" t="s">
        <v>15</v>
      </c>
      <c r="D5">
        <v>9606</v>
      </c>
      <c r="E5" t="s">
        <v>16</v>
      </c>
    </row>
    <row r="6" spans="1:5" x14ac:dyDescent="0.3">
      <c r="A6" t="s">
        <v>5</v>
      </c>
      <c r="B6" t="s">
        <v>7</v>
      </c>
      <c r="C6" t="s">
        <v>15</v>
      </c>
      <c r="D6">
        <v>9606</v>
      </c>
      <c r="E6" t="s">
        <v>16</v>
      </c>
    </row>
    <row r="7" spans="1:5" x14ac:dyDescent="0.3">
      <c r="A7" t="s">
        <v>5</v>
      </c>
      <c r="B7" t="s">
        <v>8</v>
      </c>
      <c r="C7" t="s">
        <v>15</v>
      </c>
      <c r="D7">
        <v>9606</v>
      </c>
      <c r="E7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DBEB-EBDC-4545-9908-DB9CE15BCFD4}">
  <dimension ref="A1:B4"/>
  <sheetViews>
    <sheetView workbookViewId="0">
      <selection activeCell="E12" sqref="E12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f>(tx_len!A2*tx_fpk!A2+tx_len!A3*tx_fpk!A3)/(tx_fpk!A2+tx_fpk!A3)</f>
        <v>100</v>
      </c>
      <c r="B2">
        <f>(tx_len!B2*tx_fpk!B2+tx_len!B3*tx_fpk!B3)/(tx_fpk!B2+tx_fpk!B3)</f>
        <v>100</v>
      </c>
    </row>
    <row r="3" spans="1:2" x14ac:dyDescent="0.3">
      <c r="A3">
        <f>(tx_len!A4*tx_fpk!A4+tx_len!A5*tx_fpk!A5)/(tx_fpk!A4+tx_fpk!A5)</f>
        <v>133.33333333333334</v>
      </c>
      <c r="B3">
        <f>(tx_len!B4*tx_fpk!B4+tx_len!B5*tx_fpk!B5)/(tx_fpk!B4+tx_fpk!B5)</f>
        <v>171.42857142857142</v>
      </c>
    </row>
    <row r="4" spans="1:2" x14ac:dyDescent="0.3">
      <c r="A4">
        <f>(tx_len!A6*tx_fpk!A6+tx_len!A7*tx_fpk!A7+tx_len!A8*tx_fpk!A8)/(tx_fpk!A6+tx_fpk!A7+tx_fpk!A8)</f>
        <v>171.42857142857142</v>
      </c>
      <c r="B4">
        <f>(tx_len!B6*tx_fpk!B6+tx_len!B7*tx_fpk!B7+tx_len!B8*tx_fpk!B8)/(tx_fpk!B6+tx_fpk!B7+tx_fpk!B8)</f>
        <v>246.15384615384616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4EE6-80B1-4FB6-BE5A-E57422B4CF1E}">
  <dimension ref="A1:D3"/>
  <sheetViews>
    <sheetView workbookViewId="0">
      <selection activeCell="B12" sqref="B12"/>
    </sheetView>
  </sheetViews>
  <sheetFormatPr baseColWidth="10" defaultRowHeight="14.4" x14ac:dyDescent="0.3"/>
  <sheetData>
    <row r="1" spans="1:4" x14ac:dyDescent="0.3">
      <c r="A1" t="s">
        <v>14</v>
      </c>
      <c r="B1" t="s">
        <v>9</v>
      </c>
      <c r="C1" t="s">
        <v>10</v>
      </c>
      <c r="D1" t="s">
        <v>13</v>
      </c>
    </row>
    <row r="2" spans="1:4" x14ac:dyDescent="0.3">
      <c r="A2" t="s">
        <v>1</v>
      </c>
      <c r="B2" t="s">
        <v>11</v>
      </c>
      <c r="C2" t="s">
        <v>0</v>
      </c>
      <c r="D2" t="b">
        <f>TRUE</f>
        <v>1</v>
      </c>
    </row>
    <row r="3" spans="1:4" x14ac:dyDescent="0.3">
      <c r="A3" t="s">
        <v>2</v>
      </c>
      <c r="B3" t="s">
        <v>11</v>
      </c>
      <c r="C3" t="s">
        <v>12</v>
      </c>
      <c r="D3" t="b">
        <f>FALSE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C6E-6858-47D6-A13D-C5C089D3451A}">
  <dimension ref="A1:B8"/>
  <sheetViews>
    <sheetView workbookViewId="0">
      <selection sqref="A1:B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</v>
      </c>
      <c r="B2">
        <v>10</v>
      </c>
    </row>
    <row r="3" spans="1:2" x14ac:dyDescent="0.3">
      <c r="A3">
        <v>10</v>
      </c>
      <c r="B3">
        <v>50</v>
      </c>
    </row>
    <row r="4" spans="1:2" x14ac:dyDescent="0.3">
      <c r="A4">
        <v>10</v>
      </c>
      <c r="B4">
        <v>10</v>
      </c>
    </row>
    <row r="5" spans="1:2" x14ac:dyDescent="0.3">
      <c r="A5">
        <v>10</v>
      </c>
      <c r="B5">
        <v>50</v>
      </c>
    </row>
    <row r="6" spans="1:2" x14ac:dyDescent="0.3">
      <c r="A6">
        <v>20</v>
      </c>
      <c r="B6">
        <v>10</v>
      </c>
    </row>
    <row r="7" spans="1:2" x14ac:dyDescent="0.3">
      <c r="A7">
        <v>20</v>
      </c>
      <c r="B7">
        <v>20</v>
      </c>
    </row>
    <row r="8" spans="1:2" x14ac:dyDescent="0.3">
      <c r="A8">
        <v>20</v>
      </c>
      <c r="B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E886-A873-4CD3-A848-68E54F35AED0}">
  <dimension ref="A1:B8"/>
  <sheetViews>
    <sheetView workbookViewId="0">
      <selection activeCell="G23" sqref="G23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100</v>
      </c>
      <c r="B2">
        <v>100</v>
      </c>
    </row>
    <row r="3" spans="1:2" x14ac:dyDescent="0.3">
      <c r="A3">
        <v>100</v>
      </c>
      <c r="B3">
        <v>100</v>
      </c>
    </row>
    <row r="4" spans="1:2" x14ac:dyDescent="0.3">
      <c r="A4">
        <v>100</v>
      </c>
      <c r="B4">
        <v>100</v>
      </c>
    </row>
    <row r="5" spans="1:2" x14ac:dyDescent="0.3">
      <c r="A5">
        <v>200</v>
      </c>
      <c r="B5">
        <v>200</v>
      </c>
    </row>
    <row r="6" spans="1:2" x14ac:dyDescent="0.3">
      <c r="A6">
        <v>100</v>
      </c>
      <c r="B6">
        <v>100</v>
      </c>
    </row>
    <row r="7" spans="1:2" x14ac:dyDescent="0.3">
      <c r="A7">
        <v>200</v>
      </c>
      <c r="B7">
        <v>200</v>
      </c>
    </row>
    <row r="8" spans="1:2" x14ac:dyDescent="0.3">
      <c r="A8">
        <v>400</v>
      </c>
      <c r="B8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248F-C1E0-405C-8218-D6DA236272BE}">
  <dimension ref="A1:B8"/>
  <sheetViews>
    <sheetView workbookViewId="0">
      <selection activeCell="H25" sqref="H25"/>
    </sheetView>
  </sheetViews>
  <sheetFormatPr baseColWidth="10"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f>1000000000*tx_raw!A2/(SUM(tx_raw!A$2:A$8)*tx_len!A2)</f>
        <v>1000000</v>
      </c>
      <c r="B2">
        <f>1000000000*tx_raw!B2/(SUM(tx_raw!B$2:B$8)*tx_len!B2)</f>
        <v>500000</v>
      </c>
    </row>
    <row r="3" spans="1:2" x14ac:dyDescent="0.3">
      <c r="A3">
        <f>1000000000*tx_raw!A3/(SUM(tx_raw!A$2:A$8)*tx_len!A3)</f>
        <v>1000000</v>
      </c>
      <c r="B3">
        <f>1000000000*tx_raw!B3/(SUM(tx_raw!B$2:B$8)*tx_len!B3)</f>
        <v>2500000</v>
      </c>
    </row>
    <row r="4" spans="1:2" x14ac:dyDescent="0.3">
      <c r="A4">
        <f>1000000000*tx_raw!A4/(SUM(tx_raw!A$2:A$8)*tx_len!A4)</f>
        <v>1000000</v>
      </c>
      <c r="B4">
        <f>1000000000*tx_raw!B4/(SUM(tx_raw!B$2:B$8)*tx_len!B4)</f>
        <v>500000</v>
      </c>
    </row>
    <row r="5" spans="1:2" x14ac:dyDescent="0.3">
      <c r="A5">
        <f>1000000000*tx_raw!A5/(SUM(tx_raw!A$2:A$8)*tx_len!A5)</f>
        <v>500000</v>
      </c>
      <c r="B5">
        <f>1000000000*tx_raw!B5/(SUM(tx_raw!B$2:B$8)*tx_len!B5)</f>
        <v>1250000</v>
      </c>
    </row>
    <row r="6" spans="1:2" x14ac:dyDescent="0.3">
      <c r="A6">
        <f>1000000000*tx_raw!A6/(SUM(tx_raw!A$2:A$8)*tx_len!A6)</f>
        <v>2000000</v>
      </c>
      <c r="B6">
        <f>1000000000*tx_raw!B6/(SUM(tx_raw!B$2:B$8)*tx_len!B6)</f>
        <v>500000</v>
      </c>
    </row>
    <row r="7" spans="1:2" x14ac:dyDescent="0.3">
      <c r="A7">
        <f>1000000000*tx_raw!A7/(SUM(tx_raw!A$2:A$8)*tx_len!A7)</f>
        <v>1000000</v>
      </c>
      <c r="B7">
        <f>1000000000*tx_raw!B7/(SUM(tx_raw!B$2:B$8)*tx_len!B7)</f>
        <v>500000</v>
      </c>
    </row>
    <row r="8" spans="1:2" x14ac:dyDescent="0.3">
      <c r="A8">
        <f>1000000000*tx_raw!A8/(SUM(tx_raw!A$2:A$8)*tx_len!A8)</f>
        <v>500000</v>
      </c>
      <c r="B8">
        <f>1000000000*tx_raw!B8/(SUM(tx_raw!B$2:B$8)*tx_len!B8)</f>
        <v>625000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30A7-11AF-4462-8B36-9A27265A456E}">
  <dimension ref="A1:B8"/>
  <sheetViews>
    <sheetView tabSelected="1" workbookViewId="0">
      <selection activeCell="A2" sqref="A2"/>
    </sheetView>
  </sheetViews>
  <sheetFormatPr baseColWidth="10"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f>1000000*tx_raw!A2/(SUM(tx_raw!A$2:A$8))</f>
        <v>100000</v>
      </c>
      <c r="B2">
        <f>1000000*tx_raw!B2/(SUM(tx_raw!B$2:B$8))</f>
        <v>50000</v>
      </c>
    </row>
    <row r="3" spans="1:2" x14ac:dyDescent="0.3">
      <c r="A3">
        <f>1000000*tx_raw!A3/(SUM(tx_raw!A$2:A$8))</f>
        <v>100000</v>
      </c>
      <c r="B3">
        <f>1000000*tx_raw!B3/(SUM(tx_raw!B$2:B$8))</f>
        <v>250000</v>
      </c>
    </row>
    <row r="4" spans="1:2" x14ac:dyDescent="0.3">
      <c r="A4">
        <f>1000000*tx_raw!A4/(SUM(tx_raw!A$2:A$8))</f>
        <v>100000</v>
      </c>
      <c r="B4">
        <f>1000000*tx_raw!B4/(SUM(tx_raw!B$2:B$8))</f>
        <v>50000</v>
      </c>
    </row>
    <row r="5" spans="1:2" x14ac:dyDescent="0.3">
      <c r="A5">
        <f>1000000*tx_raw!A5/(SUM(tx_raw!A$2:A$8))</f>
        <v>100000</v>
      </c>
      <c r="B5">
        <f>1000000*tx_raw!B5/(SUM(tx_raw!B$2:B$8))</f>
        <v>250000</v>
      </c>
    </row>
    <row r="6" spans="1:2" x14ac:dyDescent="0.3">
      <c r="A6">
        <f>1000000*tx_raw!A6/(SUM(tx_raw!A$2:A$8))</f>
        <v>200000</v>
      </c>
      <c r="B6">
        <f>1000000*tx_raw!B6/(SUM(tx_raw!B$2:B$8))</f>
        <v>50000</v>
      </c>
    </row>
    <row r="7" spans="1:2" x14ac:dyDescent="0.3">
      <c r="A7">
        <f>1000000*tx_raw!A7/(SUM(tx_raw!A$2:A$8))</f>
        <v>200000</v>
      </c>
      <c r="B7">
        <f>1000000*tx_raw!B7/(SUM(tx_raw!B$2:B$8))</f>
        <v>100000</v>
      </c>
    </row>
    <row r="8" spans="1:2" x14ac:dyDescent="0.3">
      <c r="A8">
        <f>1000000*tx_raw!A8/(SUM(tx_raw!A$2:A$8))</f>
        <v>200000</v>
      </c>
      <c r="B8">
        <f>1000000*tx_raw!B8/(SUM(tx_raw!B$2:B$8))</f>
        <v>250000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601-FFA0-4742-B4EB-D6422098FB57}">
  <dimension ref="A1:B8"/>
  <sheetViews>
    <sheetView workbookViewId="0">
      <selection activeCell="G11" sqref="G1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f>1000*tx_raw!A2/tx_len!A2</f>
        <v>100</v>
      </c>
      <c r="B2">
        <f>1000*tx_raw!B2/tx_len!B2</f>
        <v>100</v>
      </c>
    </row>
    <row r="3" spans="1:2" x14ac:dyDescent="0.3">
      <c r="A3">
        <f>1000*tx_raw!A3/tx_len!A3</f>
        <v>100</v>
      </c>
      <c r="B3">
        <f>1000*tx_raw!B3/tx_len!B3</f>
        <v>500</v>
      </c>
    </row>
    <row r="4" spans="1:2" x14ac:dyDescent="0.3">
      <c r="A4">
        <f>1000*tx_raw!A4/tx_len!A4</f>
        <v>100</v>
      </c>
      <c r="B4">
        <f>1000*tx_raw!B4/tx_len!B4</f>
        <v>100</v>
      </c>
    </row>
    <row r="5" spans="1:2" x14ac:dyDescent="0.3">
      <c r="A5">
        <f>1000*tx_raw!A5/tx_len!A5</f>
        <v>50</v>
      </c>
      <c r="B5">
        <f>1000*tx_raw!B5/tx_len!B5</f>
        <v>250</v>
      </c>
    </row>
    <row r="6" spans="1:2" x14ac:dyDescent="0.3">
      <c r="A6">
        <f>1000*tx_raw!A6/tx_len!A6</f>
        <v>200</v>
      </c>
      <c r="B6">
        <f>1000*tx_raw!B6/tx_len!B6</f>
        <v>100</v>
      </c>
    </row>
    <row r="7" spans="1:2" x14ac:dyDescent="0.3">
      <c r="A7">
        <f>1000*tx_raw!A7/tx_len!A7</f>
        <v>100</v>
      </c>
      <c r="B7">
        <f>1000*tx_raw!B7/tx_len!B7</f>
        <v>100</v>
      </c>
    </row>
    <row r="8" spans="1:2" x14ac:dyDescent="0.3">
      <c r="A8">
        <f>1000*tx_raw!A8/tx_len!A8</f>
        <v>50</v>
      </c>
      <c r="B8">
        <f>1000*tx_raw!B8/tx_len!B8</f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E85C-2808-48E1-99CC-68E49ACFCA0E}">
  <dimension ref="A1:B8"/>
  <sheetViews>
    <sheetView workbookViewId="0">
      <selection activeCell="F4" sqref="F4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f>1000000*tx_fpk!A2/(SUM(tx_fpk!A$2:A$8))</f>
        <v>142857.14285714287</v>
      </c>
      <c r="B2">
        <f>1000000*tx_fpk!B2/(SUM(tx_fpk!B$2:B$8))</f>
        <v>78431.372549019608</v>
      </c>
    </row>
    <row r="3" spans="1:2" x14ac:dyDescent="0.3">
      <c r="A3">
        <f>1000000*tx_fpk!A3/(SUM(tx_fpk!A$2:A$8))</f>
        <v>142857.14285714287</v>
      </c>
      <c r="B3">
        <f>1000000*tx_fpk!B3/(SUM(tx_fpk!B$2:B$8))</f>
        <v>392156.86274509801</v>
      </c>
    </row>
    <row r="4" spans="1:2" x14ac:dyDescent="0.3">
      <c r="A4">
        <f>1000000*tx_fpk!A4/(SUM(tx_fpk!A$2:A$8))</f>
        <v>142857.14285714287</v>
      </c>
      <c r="B4">
        <f>1000000*tx_fpk!B4/(SUM(tx_fpk!B$2:B$8))</f>
        <v>78431.372549019608</v>
      </c>
    </row>
    <row r="5" spans="1:2" x14ac:dyDescent="0.3">
      <c r="A5">
        <f>1000000*tx_fpk!A5/(SUM(tx_fpk!A$2:A$8))</f>
        <v>71428.571428571435</v>
      </c>
      <c r="B5">
        <f>1000000*tx_fpk!B5/(SUM(tx_fpk!B$2:B$8))</f>
        <v>196078.43137254901</v>
      </c>
    </row>
    <row r="6" spans="1:2" x14ac:dyDescent="0.3">
      <c r="A6">
        <f>1000000*tx_fpk!A6/(SUM(tx_fpk!A$2:A$8))</f>
        <v>285714.28571428574</v>
      </c>
      <c r="B6">
        <f>1000000*tx_fpk!B6/(SUM(tx_fpk!B$2:B$8))</f>
        <v>78431.372549019608</v>
      </c>
    </row>
    <row r="7" spans="1:2" x14ac:dyDescent="0.3">
      <c r="A7">
        <f>1000000*tx_fpk!A7/(SUM(tx_fpk!A$2:A$8))</f>
        <v>142857.14285714287</v>
      </c>
      <c r="B7">
        <f>1000000*tx_fpk!B7/(SUM(tx_fpk!B$2:B$8))</f>
        <v>78431.372549019608</v>
      </c>
    </row>
    <row r="8" spans="1:2" x14ac:dyDescent="0.3">
      <c r="A8">
        <f>1000000*tx_fpk!A8/(SUM(tx_fpk!A$2:A$8))</f>
        <v>71428.571428571435</v>
      </c>
      <c r="B8">
        <f>1000000*tx_fpk!B8/(SUM(tx_fpk!B$2:B$8))</f>
        <v>98039.215686274503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4D98-A18A-4D49-8B8F-0E7DC141B590}">
  <dimension ref="A1:B4"/>
  <sheetViews>
    <sheetView workbookViewId="0">
      <selection activeCell="H24" sqref="H24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</v>
      </c>
      <c r="B2">
        <v>60</v>
      </c>
    </row>
    <row r="3" spans="1:2" x14ac:dyDescent="0.3">
      <c r="A3">
        <v>20</v>
      </c>
      <c r="B3">
        <v>60</v>
      </c>
    </row>
    <row r="4" spans="1:2" x14ac:dyDescent="0.3">
      <c r="A4">
        <v>60</v>
      </c>
      <c r="B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annotation</vt:lpstr>
      <vt:lpstr>design</vt:lpstr>
      <vt:lpstr>tx_raw</vt:lpstr>
      <vt:lpstr>tx_len</vt:lpstr>
      <vt:lpstr>tx_fpkm</vt:lpstr>
      <vt:lpstr>tx_fpm</vt:lpstr>
      <vt:lpstr>tx_fpk</vt:lpstr>
      <vt:lpstr>tx_tpm</vt:lpstr>
      <vt:lpstr>g_raw</vt:lpstr>
      <vt:lpstr>g_len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Julien-Pro</dc:creator>
  <cp:lastModifiedBy>Julien-Pro</cp:lastModifiedBy>
  <dcterms:created xsi:type="dcterms:W3CDTF">2022-09-15T09:01:51Z</dcterms:created>
  <dcterms:modified xsi:type="dcterms:W3CDTF">2022-10-01T16:37:42Z</dcterms:modified>
</cp:coreProperties>
</file>