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TCC\"/>
    </mc:Choice>
  </mc:AlternateContent>
  <xr:revisionPtr revIDLastSave="0" documentId="13_ncr:1_{93C7489A-0C80-459A-8E4B-8162AACCCC51}" xr6:coauthVersionLast="45" xr6:coauthVersionMax="45" xr10:uidLastSave="{00000000-0000-0000-0000-000000000000}"/>
  <bookViews>
    <workbookView xWindow="10155" yWindow="2805" windowWidth="16785" windowHeight="11400" xr2:uid="{EC2C71E5-A187-435E-8741-E1EA1826BDD2}"/>
  </bookViews>
  <sheets>
    <sheet name="Planilha1" sheetId="1" r:id="rId1"/>
  </sheets>
  <definedNames>
    <definedName name="_xlnm._FilterDatabase" localSheetId="0" hidden="1">Planilha1!$A$1:$AA$61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3" i="1"/>
  <c r="AC2" i="1"/>
</calcChain>
</file>

<file path=xl/sharedStrings.xml><?xml version="1.0" encoding="utf-8"?>
<sst xmlns="http://schemas.openxmlformats.org/spreadsheetml/2006/main" count="634" uniqueCount="379">
  <si>
    <t>Administrador</t>
  </si>
  <si>
    <t>Código Negociação</t>
  </si>
  <si>
    <t>Data IPO</t>
  </si>
  <si>
    <t>IFIX - Participação Percentual</t>
  </si>
  <si>
    <t>Nome do Fundo</t>
  </si>
  <si>
    <t>P/VPA</t>
  </si>
  <si>
    <t>Qtde de Cotistas</t>
  </si>
  <si>
    <t>Renda Por M2 (Última)</t>
  </si>
  <si>
    <t>Vacância Financeira</t>
  </si>
  <si>
    <t>Valor de Mercado</t>
  </si>
  <si>
    <t>Valor M² Patrimonial</t>
  </si>
  <si>
    <t>Valor Patrimonial</t>
  </si>
  <si>
    <t>Valor Último Rendimento</t>
  </si>
  <si>
    <t>Variação da Cota 12 Meses</t>
  </si>
  <si>
    <t>Yield 12 Meses Bas. no Últ. Rend.</t>
  </si>
  <si>
    <t>Yield de Distribuição Desde IPO</t>
  </si>
  <si>
    <t>RIO BRAVO</t>
  </si>
  <si>
    <t>Lajes Comerciais</t>
  </si>
  <si>
    <t>N/D</t>
  </si>
  <si>
    <t>Hoteis</t>
  </si>
  <si>
    <t>OLIVEIRA TRUST</t>
  </si>
  <si>
    <t>0,00m²</t>
  </si>
  <si>
    <t>Incorporação Residencial</t>
  </si>
  <si>
    <t>BANCO J. SAFRA</t>
  </si>
  <si>
    <t>Recebíveis Imobiliários</t>
  </si>
  <si>
    <t>Incorporação</t>
  </si>
  <si>
    <t>Híbrido</t>
  </si>
  <si>
    <t>BTG PACTUAL</t>
  </si>
  <si>
    <t>PLANNER</t>
  </si>
  <si>
    <t>Shopping/Varejo</t>
  </si>
  <si>
    <t>CREDIT SUISSE</t>
  </si>
  <si>
    <t>16.644,00m²</t>
  </si>
  <si>
    <t>07.122.725/0001-00</t>
  </si>
  <si>
    <t>ALMI11</t>
  </si>
  <si>
    <t>Torre Almirante</t>
  </si>
  <si>
    <t>Logisticos</t>
  </si>
  <si>
    <t>ÍNDIGO INVESTIMENTOS</t>
  </si>
  <si>
    <t>HEDGE INVESTMENTS</t>
  </si>
  <si>
    <t>14.074.706/0001-02</t>
  </si>
  <si>
    <t>BZLI11</t>
  </si>
  <si>
    <t>BRAZIL REALTY</t>
  </si>
  <si>
    <t>GENIAL INVESTIMENTOS</t>
  </si>
  <si>
    <t>VÓRTX</t>
  </si>
  <si>
    <t>BRL TRUST</t>
  </si>
  <si>
    <t>VOTORANTIM ASSET</t>
  </si>
  <si>
    <t>22.466,00m²</t>
  </si>
  <si>
    <t>10.347.985/0001-80</t>
  </si>
  <si>
    <t>BBVJ11</t>
  </si>
  <si>
    <t>Cidade Jardim Continental Tower</t>
  </si>
  <si>
    <t>INTRAG</t>
  </si>
  <si>
    <t>14.423.780/0001-97</t>
  </si>
  <si>
    <t>KNRE11</t>
  </si>
  <si>
    <t>Kinea II Real Estate Equity</t>
  </si>
  <si>
    <t>GERAÇÃO FUTURO</t>
  </si>
  <si>
    <t>COINVALORES</t>
  </si>
  <si>
    <t>13.815,73m²</t>
  </si>
  <si>
    <t>08.706.065/0001-69</t>
  </si>
  <si>
    <t>HTMX11</t>
  </si>
  <si>
    <t>Hotel Maxinvest</t>
  </si>
  <si>
    <t>BR-CAPITAL</t>
  </si>
  <si>
    <t>Fundo de Fundos</t>
  </si>
  <si>
    <t>CAIXA ECONOMICA FEDERAL</t>
  </si>
  <si>
    <t>110.063,00m²</t>
  </si>
  <si>
    <t>28.757.546/0001-00</t>
  </si>
  <si>
    <t>XPML11</t>
  </si>
  <si>
    <t>XP Malls</t>
  </si>
  <si>
    <t>38.270,00m²</t>
  </si>
  <si>
    <t>10.869.155/0001-12</t>
  </si>
  <si>
    <t>PQDP11</t>
  </si>
  <si>
    <t>Parque Dom Pedro Shopping Center</t>
  </si>
  <si>
    <t>107.446,00m²</t>
  </si>
  <si>
    <t>17.554.274/0001-25</t>
  </si>
  <si>
    <t>VISC11</t>
  </si>
  <si>
    <t>Vinci Shopping Centers</t>
  </si>
  <si>
    <t>11.448,04m²</t>
  </si>
  <si>
    <t>14.879.856/0001-93</t>
  </si>
  <si>
    <t>JRDM11</t>
  </si>
  <si>
    <t>Shopping Jardim Sul</t>
  </si>
  <si>
    <t>25.166,34m²</t>
  </si>
  <si>
    <t>04.141.645/0001-03</t>
  </si>
  <si>
    <t>FLMA11</t>
  </si>
  <si>
    <t>Continental Square Faria Lima</t>
  </si>
  <si>
    <t>61.855,00m²</t>
  </si>
  <si>
    <t>04.722.883/0001-02</t>
  </si>
  <si>
    <t>TRNT11</t>
  </si>
  <si>
    <t>Torre Norte</t>
  </si>
  <si>
    <t>169.900,00m²</t>
  </si>
  <si>
    <t>08.431.747/0001-06</t>
  </si>
  <si>
    <t>HGBS11</t>
  </si>
  <si>
    <t>Hedge Brasil Shopping</t>
  </si>
  <si>
    <t>57.873,00m²</t>
  </si>
  <si>
    <t>26.499.833/0001-32</t>
  </si>
  <si>
    <t>MALL11</t>
  </si>
  <si>
    <t>MALLS BRASIL PLURAL</t>
  </si>
  <si>
    <t>4.760,00m²</t>
  </si>
  <si>
    <t>01.657.856/0001-05</t>
  </si>
  <si>
    <t>SCPF11</t>
  </si>
  <si>
    <t>SCP</t>
  </si>
  <si>
    <t>64.480,00m²</t>
  </si>
  <si>
    <t>13.551.286/0001-45</t>
  </si>
  <si>
    <t>CNES11</t>
  </si>
  <si>
    <t>Cenesp</t>
  </si>
  <si>
    <t>BANCO DAYCOVAL</t>
  </si>
  <si>
    <t>4.862,00m²</t>
  </si>
  <si>
    <t>10.456.810/0001-00</t>
  </si>
  <si>
    <t>DRIT11B</t>
  </si>
  <si>
    <t>Multigestão Renda Comercial</t>
  </si>
  <si>
    <t>Agencias Bancárias</t>
  </si>
  <si>
    <t>57.239,00m²</t>
  </si>
  <si>
    <t>00.332.266/0001-31</t>
  </si>
  <si>
    <t>FVPQ11</t>
  </si>
  <si>
    <t>Via Parque</t>
  </si>
  <si>
    <t>69.503,00m²</t>
  </si>
  <si>
    <t>01.201.140/0001-90</t>
  </si>
  <si>
    <t>ABCP11</t>
  </si>
  <si>
    <t>Grand Plaza Shopping</t>
  </si>
  <si>
    <t>16.706.958/0001-32</t>
  </si>
  <si>
    <t>KNCR11</t>
  </si>
  <si>
    <t>Kinea Rendimentos Imobiliários FII</t>
  </si>
  <si>
    <t>755.600,00m²</t>
  </si>
  <si>
    <t>12.005.956/0001-65</t>
  </si>
  <si>
    <t>KNRI11</t>
  </si>
  <si>
    <t>Kinea Renda Imobiliária</t>
  </si>
  <si>
    <t>103.189,00m²</t>
  </si>
  <si>
    <t>14.217.108/0001-45</t>
  </si>
  <si>
    <t>FIIB11</t>
  </si>
  <si>
    <t>Industrial do Brasil</t>
  </si>
  <si>
    <t>22.359,00m²</t>
  </si>
  <si>
    <t>17.590.518/0001-25</t>
  </si>
  <si>
    <t>FIGS11</t>
  </si>
  <si>
    <t>General Shopping Ativo e Renda</t>
  </si>
  <si>
    <t>613.000,00m²</t>
  </si>
  <si>
    <t>11.728.688/0001-47</t>
  </si>
  <si>
    <t>HGLG11</t>
  </si>
  <si>
    <t>CSHG Logística</t>
  </si>
  <si>
    <t>211.201,00m²</t>
  </si>
  <si>
    <t>09.072.017/0001-29</t>
  </si>
  <si>
    <t>HGRE11</t>
  </si>
  <si>
    <t>CSHG Real Estate</t>
  </si>
  <si>
    <t>BNY MELLON</t>
  </si>
  <si>
    <t>10.586,00m²</t>
  </si>
  <si>
    <t>13.966.653/0001-71</t>
  </si>
  <si>
    <t>THRA11</t>
  </si>
  <si>
    <t>BM Cyrela Thera Corporate</t>
  </si>
  <si>
    <t>24.844,00m²</t>
  </si>
  <si>
    <t>15.333.306/0001-37</t>
  </si>
  <si>
    <t>EDGA11</t>
  </si>
  <si>
    <t>Edifício Galeria</t>
  </si>
  <si>
    <t>99.237,88m²</t>
  </si>
  <si>
    <t>13.371.132/0001-71</t>
  </si>
  <si>
    <t>JSRE11</t>
  </si>
  <si>
    <t>JS Real Estate Multigestão</t>
  </si>
  <si>
    <t>200.796,00m²</t>
  </si>
  <si>
    <t>16.671.412/0001-93</t>
  </si>
  <si>
    <t>SDIL11</t>
  </si>
  <si>
    <t>SDI Rio Bravo Renda Logística</t>
  </si>
  <si>
    <t>16.841.067/0001-99</t>
  </si>
  <si>
    <t>REIT11</t>
  </si>
  <si>
    <t>SOCOPA FII</t>
  </si>
  <si>
    <t>CM CAPITAL MARKETS</t>
  </si>
  <si>
    <t>292.046,38m²</t>
  </si>
  <si>
    <t>26.614.291/0001-00</t>
  </si>
  <si>
    <t>GGRC11</t>
  </si>
  <si>
    <t>GGR COVEPI</t>
  </si>
  <si>
    <t>11.026.627/0001-38</t>
  </si>
  <si>
    <t>BCFF11</t>
  </si>
  <si>
    <t>BTG Pactual Fundo de Fundos</t>
  </si>
  <si>
    <t>11.160.521/0001-22</t>
  </si>
  <si>
    <t>HGCR11</t>
  </si>
  <si>
    <t>CSHG Recebíveis Imobiliários</t>
  </si>
  <si>
    <t>221.400,00m²</t>
  </si>
  <si>
    <t>08.924.783/0001-01</t>
  </si>
  <si>
    <t>BRCR11</t>
  </si>
  <si>
    <t>BTG Pactual Corporate Office Fund</t>
  </si>
  <si>
    <t>16.289,00m²</t>
  </si>
  <si>
    <t>17.144.039/0001-85</t>
  </si>
  <si>
    <t>CBOP11</t>
  </si>
  <si>
    <t>Castello Branco Office Park</t>
  </si>
  <si>
    <t>35.873,00m²</t>
  </si>
  <si>
    <t>03.251.720/0001-18</t>
  </si>
  <si>
    <t>FPAB11</t>
  </si>
  <si>
    <t>Projeto Água Branca</t>
  </si>
  <si>
    <t>FINAXIS CORRETORA</t>
  </si>
  <si>
    <t>26.091.656/0001-50</t>
  </si>
  <si>
    <t>OUJP11</t>
  </si>
  <si>
    <t>Ourinvest JPP</t>
  </si>
  <si>
    <t>24.960.430/0001-13</t>
  </si>
  <si>
    <t>KNIP11</t>
  </si>
  <si>
    <t>Kinea Índices de Preços</t>
  </si>
  <si>
    <t>33.691,00m²</t>
  </si>
  <si>
    <t>15.006.286/0001-90</t>
  </si>
  <si>
    <t>RNGO11</t>
  </si>
  <si>
    <t>Rio Negro</t>
  </si>
  <si>
    <t>27.529.279/0001-51</t>
  </si>
  <si>
    <t>RBRF11</t>
  </si>
  <si>
    <t>RBR Alpha Multiestratégia Real Estate</t>
  </si>
  <si>
    <t>BANCO FATOR</t>
  </si>
  <si>
    <t>11.664.201/0001-00</t>
  </si>
  <si>
    <t>VRTA11</t>
  </si>
  <si>
    <t>Fator Verità</t>
  </si>
  <si>
    <t>11.941,99m²</t>
  </si>
  <si>
    <t>15.799.397/0001-09</t>
  </si>
  <si>
    <t>CEOC11</t>
  </si>
  <si>
    <t>CEO Cyrela Commercial Properties</t>
  </si>
  <si>
    <t>09.552.812/0001-14</t>
  </si>
  <si>
    <t>FEXC11</t>
  </si>
  <si>
    <t>BTG Pactual Fundo de CRI</t>
  </si>
  <si>
    <t>231.308,00m²</t>
  </si>
  <si>
    <t>25.032.881/0001-53</t>
  </si>
  <si>
    <t>TGAR11</t>
  </si>
  <si>
    <t>TG Ativo Real</t>
  </si>
  <si>
    <t>10.293,43m²</t>
  </si>
  <si>
    <t>15.570.431/0001-60</t>
  </si>
  <si>
    <t>BNFS11</t>
  </si>
  <si>
    <t>Banrisul Novas Fronteiras</t>
  </si>
  <si>
    <t>22.219.335/0001-38</t>
  </si>
  <si>
    <t>BCRI11</t>
  </si>
  <si>
    <t>Banestes Recebíveis Imobiliários</t>
  </si>
  <si>
    <t>97.521.225/0001-25</t>
  </si>
  <si>
    <t>MXRF11</t>
  </si>
  <si>
    <t>Maxi Renda</t>
  </si>
  <si>
    <t>103.900,00m²</t>
  </si>
  <si>
    <t>16.915.968/0001-88</t>
  </si>
  <si>
    <t>MFII11</t>
  </si>
  <si>
    <t>Mérito Desenvolvimento Imobiliário I</t>
  </si>
  <si>
    <t>401.971,00m²</t>
  </si>
  <si>
    <t>14.410.722/0001-29</t>
  </si>
  <si>
    <t>BBPO11</t>
  </si>
  <si>
    <t>BB Progressivo II</t>
  </si>
  <si>
    <t>45.450,00m²</t>
  </si>
  <si>
    <t>00.762.723/0001-28</t>
  </si>
  <si>
    <t>CTXT11</t>
  </si>
  <si>
    <t>Centro Têxtil Internacional</t>
  </si>
  <si>
    <t>17.324.357/0001-28</t>
  </si>
  <si>
    <t>BPFF11</t>
  </si>
  <si>
    <t>Brasil Plural Absoluto Fundo de Fundos</t>
  </si>
  <si>
    <t>17.216,00m²</t>
  </si>
  <si>
    <t>13.500.306/0001-59</t>
  </si>
  <si>
    <t>MBRF11</t>
  </si>
  <si>
    <t>Mercantil do Brasil</t>
  </si>
  <si>
    <t>25.759,00m²</t>
  </si>
  <si>
    <t>15.538.445/0001-05</t>
  </si>
  <si>
    <t>SPTW11</t>
  </si>
  <si>
    <t>SP Downtown</t>
  </si>
  <si>
    <t>17.156.502/0001-09</t>
  </si>
  <si>
    <t>PORD11</t>
  </si>
  <si>
    <t>Polo CRI II</t>
  </si>
  <si>
    <t>166.040,95m²</t>
  </si>
  <si>
    <t>08.696.175/0001-97</t>
  </si>
  <si>
    <t>FIIP11B</t>
  </si>
  <si>
    <t>RB Capital Renda I</t>
  </si>
  <si>
    <t>BANCO BRADESCO</t>
  </si>
  <si>
    <t>20.216.935/0001-17</t>
  </si>
  <si>
    <t>BCIA11</t>
  </si>
  <si>
    <t>Bradesco Carteira Imobiliária Ativa</t>
  </si>
  <si>
    <t>17.098.794/0001-70</t>
  </si>
  <si>
    <t>CXRI11</t>
  </si>
  <si>
    <t>Caixa Rio Bravo Fundo de Fundos</t>
  </si>
  <si>
    <t>86.312,00m²</t>
  </si>
  <si>
    <t>07.000.400/0001-46</t>
  </si>
  <si>
    <t>BBFI11B</t>
  </si>
  <si>
    <t>BB Progressivo</t>
  </si>
  <si>
    <t>56.429,00m²</t>
  </si>
  <si>
    <t>05.562.312/0001-02</t>
  </si>
  <si>
    <t>FAMB11B</t>
  </si>
  <si>
    <t>Edifício Almirante Barroso</t>
  </si>
  <si>
    <t>19.664,00m²</t>
  </si>
  <si>
    <t>16.802.320/0001-03</t>
  </si>
  <si>
    <t>XPCM11</t>
  </si>
  <si>
    <t>XP Corporate Macaé</t>
  </si>
  <si>
    <t>26.923,00m²</t>
  </si>
  <si>
    <t>09.006.914/0001-34</t>
  </si>
  <si>
    <t>RBRD11</t>
  </si>
  <si>
    <t>RB Capital Renda II</t>
  </si>
  <si>
    <t>Área Bruta Locável </t>
  </si>
  <si>
    <t>Caixa Total </t>
  </si>
  <si>
    <t>Categoria </t>
  </si>
  <si>
    <t>CNPJ </t>
  </si>
  <si>
    <t>Liquidez Média Diária Mês Passado </t>
  </si>
  <si>
    <t>Vacância Física </t>
  </si>
  <si>
    <t>Valor IPO </t>
  </si>
  <si>
    <t>Valor M² de Mercado </t>
  </si>
  <si>
    <t>Valor Patrimonial Por Cota </t>
  </si>
  <si>
    <t>Volume Negociado Dia </t>
  </si>
  <si>
    <t>Yield de Distribuição 12 Meses </t>
  </si>
  <si>
    <t>ANCR11B</t>
  </si>
  <si>
    <t>AQLL11</t>
  </si>
  <si>
    <t>ARFI11B</t>
  </si>
  <si>
    <t>ATCR11</t>
  </si>
  <si>
    <t>ATSA11</t>
  </si>
  <si>
    <t>BBIM11</t>
  </si>
  <si>
    <t>BBRC11</t>
  </si>
  <si>
    <t>BJRC11</t>
  </si>
  <si>
    <t>BMII11</t>
  </si>
  <si>
    <t>BMLC11B</t>
  </si>
  <si>
    <t>BRHT11B</t>
  </si>
  <si>
    <t>BTLG11</t>
  </si>
  <si>
    <t>BVAR11</t>
  </si>
  <si>
    <t>CARE11</t>
  </si>
  <si>
    <t>CJCT11</t>
  </si>
  <si>
    <t>CPTS11</t>
  </si>
  <si>
    <t>CXCE11B</t>
  </si>
  <si>
    <t>CXTL11</t>
  </si>
  <si>
    <t>DOVL11B</t>
  </si>
  <si>
    <t>EDFO11B</t>
  </si>
  <si>
    <t>ELDO11B</t>
  </si>
  <si>
    <t>EURO11</t>
  </si>
  <si>
    <t>FAED11</t>
  </si>
  <si>
    <t>FCAS11</t>
  </si>
  <si>
    <t>FCFL11</t>
  </si>
  <si>
    <t>FINF11</t>
  </si>
  <si>
    <t>FIVN11</t>
  </si>
  <si>
    <t>FLRP11</t>
  </si>
  <si>
    <t>FMOF11</t>
  </si>
  <si>
    <t>FOFT11</t>
  </si>
  <si>
    <t>FPNG11</t>
  </si>
  <si>
    <t>FTCE11B</t>
  </si>
  <si>
    <t>FVBI11</t>
  </si>
  <si>
    <t>GESE11B</t>
  </si>
  <si>
    <t>GRLV11</t>
  </si>
  <si>
    <t>GWIC11</t>
  </si>
  <si>
    <t>HCRI11</t>
  </si>
  <si>
    <t>HGPO11</t>
  </si>
  <si>
    <t>HMOC11</t>
  </si>
  <si>
    <t>IFIX</t>
  </si>
  <si>
    <t>JPPC11</t>
  </si>
  <si>
    <t>JSIM11</t>
  </si>
  <si>
    <t>LATR11B</t>
  </si>
  <si>
    <t>MAXR11</t>
  </si>
  <si>
    <t>MSHP11</t>
  </si>
  <si>
    <t>NCHB11</t>
  </si>
  <si>
    <t>NEWU11</t>
  </si>
  <si>
    <t>NPAR11</t>
  </si>
  <si>
    <t>NSLU11</t>
  </si>
  <si>
    <t>NVHO11</t>
  </si>
  <si>
    <t>NVIF11B</t>
  </si>
  <si>
    <t>ONEF11</t>
  </si>
  <si>
    <t>PABY11</t>
  </si>
  <si>
    <t>PLRI11</t>
  </si>
  <si>
    <t>PRSN11B</t>
  </si>
  <si>
    <t>PRSV11</t>
  </si>
  <si>
    <t>PRTS11</t>
  </si>
  <si>
    <t>RBAG11</t>
  </si>
  <si>
    <t>RBBV11</t>
  </si>
  <si>
    <t>RBCB11</t>
  </si>
  <si>
    <t>RBDS11</t>
  </si>
  <si>
    <t>RBED11</t>
  </si>
  <si>
    <t>RBFF11</t>
  </si>
  <si>
    <t>RBGS11</t>
  </si>
  <si>
    <t>RBPD11</t>
  </si>
  <si>
    <t>RBPR11</t>
  </si>
  <si>
    <t>RBVA11</t>
  </si>
  <si>
    <t>RBVO11</t>
  </si>
  <si>
    <t>RCCS11</t>
  </si>
  <si>
    <t>RCRB11</t>
  </si>
  <si>
    <t>RMAI11</t>
  </si>
  <si>
    <t>RNDP11</t>
  </si>
  <si>
    <t>RSBU11B</t>
  </si>
  <si>
    <t>SAAG11</t>
  </si>
  <si>
    <t>SAIC11B</t>
  </si>
  <si>
    <t>SFND11</t>
  </si>
  <si>
    <t>SHDP11B</t>
  </si>
  <si>
    <t>SHOP11</t>
  </si>
  <si>
    <t>SHPH11</t>
  </si>
  <si>
    <t>SPAF11</t>
  </si>
  <si>
    <t>STFI11</t>
  </si>
  <si>
    <t>TBOF11</t>
  </si>
  <si>
    <t>TFOF11</t>
  </si>
  <si>
    <t>TORM11</t>
  </si>
  <si>
    <t>TSNC11</t>
  </si>
  <si>
    <t>URBN11</t>
  </si>
  <si>
    <t>VERE11</t>
  </si>
  <si>
    <t>VLJS11</t>
  </si>
  <si>
    <t>VLOL11</t>
  </si>
  <si>
    <t>VPSI11</t>
  </si>
  <si>
    <t>WMRB11B</t>
  </si>
  <si>
    <t>WPLZ11</t>
  </si>
  <si>
    <t>XPGA11</t>
  </si>
  <si>
    <t>XTED11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</si>
</sst>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32CB-E388-4F0E-8B95-2D83C8220C7E}">
  <dimension ref="A1:AC147"/>
  <sheetViews>
    <sheetView tabSelected="1" workbookViewId="0">
      <selection activeCell="AD2" sqref="AD2"/>
    </sheetView>
  </sheetViews>
  <sheetFormatPr defaultRowHeight="15" x14ac:dyDescent="0.25"/>
  <cols>
    <col min="1" max="1" width="29.28515625" bestFit="1" customWidth="1"/>
    <col min="2" max="2" width="18" bestFit="1" customWidth="1"/>
    <col min="3" max="3" width="16.42578125" bestFit="1" customWidth="1"/>
    <col min="4" max="4" width="23.42578125" bestFit="1" customWidth="1"/>
    <col min="5" max="6" width="18" bestFit="1" customWidth="1"/>
    <col min="7" max="7" width="10.85546875" bestFit="1" customWidth="1"/>
    <col min="9" max="9" width="35.140625" bestFit="1" customWidth="1"/>
    <col min="10" max="10" width="14.7109375" customWidth="1"/>
    <col min="11" max="11" width="9" bestFit="1" customWidth="1"/>
    <col min="12" max="12" width="18" bestFit="1" customWidth="1"/>
    <col min="13" max="13" width="23.42578125" bestFit="1" customWidth="1"/>
    <col min="14" max="14" width="20.85546875" bestFit="1" customWidth="1"/>
    <col min="15" max="15" width="16.7109375" bestFit="1" customWidth="1"/>
    <col min="16" max="16" width="19" bestFit="1" customWidth="1"/>
    <col min="17" max="17" width="12" bestFit="1" customWidth="1"/>
    <col min="18" max="18" width="22.42578125" bestFit="1" customWidth="1"/>
    <col min="19" max="19" width="21.85546875" bestFit="1" customWidth="1"/>
    <col min="20" max="20" width="18.85546875" bestFit="1" customWidth="1"/>
    <col min="21" max="21" width="27.42578125" bestFit="1" customWidth="1"/>
    <col min="22" max="22" width="26.28515625" bestFit="1" customWidth="1"/>
    <col min="23" max="23" width="26.85546875" bestFit="1" customWidth="1"/>
    <col min="24" max="24" width="24.28515625" bestFit="1" customWidth="1"/>
    <col min="25" max="25" width="32.85546875" bestFit="1" customWidth="1"/>
    <col min="26" max="26" width="31" bestFit="1" customWidth="1"/>
    <col min="27" max="27" width="31.5703125" bestFit="1" customWidth="1"/>
  </cols>
  <sheetData>
    <row r="1" spans="1:29" x14ac:dyDescent="0.25">
      <c r="A1" t="s">
        <v>0</v>
      </c>
      <c r="B1" t="s">
        <v>274</v>
      </c>
      <c r="C1" t="s">
        <v>275</v>
      </c>
      <c r="D1" t="s">
        <v>276</v>
      </c>
      <c r="E1" t="s">
        <v>277</v>
      </c>
      <c r="F1" t="s">
        <v>1</v>
      </c>
      <c r="G1" t="s">
        <v>2</v>
      </c>
      <c r="H1" t="s">
        <v>3</v>
      </c>
      <c r="I1" t="s">
        <v>278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279</v>
      </c>
      <c r="P1" t="s">
        <v>9</v>
      </c>
      <c r="Q1" t="s">
        <v>280</v>
      </c>
      <c r="R1" t="s">
        <v>281</v>
      </c>
      <c r="S1" t="s">
        <v>10</v>
      </c>
      <c r="T1" t="s">
        <v>11</v>
      </c>
      <c r="U1" t="s">
        <v>282</v>
      </c>
      <c r="V1" t="s">
        <v>12</v>
      </c>
      <c r="W1" t="s">
        <v>13</v>
      </c>
      <c r="X1" t="s">
        <v>283</v>
      </c>
      <c r="Y1" t="s">
        <v>14</v>
      </c>
      <c r="Z1" t="s">
        <v>284</v>
      </c>
      <c r="AA1" t="s">
        <v>15</v>
      </c>
    </row>
    <row r="2" spans="1:29" x14ac:dyDescent="0.25">
      <c r="A2" t="s">
        <v>27</v>
      </c>
      <c r="B2" t="s">
        <v>31</v>
      </c>
      <c r="C2" s="1">
        <v>5323408.29</v>
      </c>
      <c r="D2" t="s">
        <v>17</v>
      </c>
      <c r="E2" t="s">
        <v>32</v>
      </c>
      <c r="F2" t="s">
        <v>33</v>
      </c>
      <c r="G2" s="2">
        <v>38504</v>
      </c>
      <c r="H2" s="3">
        <v>0</v>
      </c>
      <c r="I2" s="1">
        <v>54037.59</v>
      </c>
      <c r="J2" t="s">
        <v>34</v>
      </c>
      <c r="K2">
        <v>0.6</v>
      </c>
      <c r="L2" s="4">
        <v>4004</v>
      </c>
      <c r="M2" s="1">
        <v>0</v>
      </c>
      <c r="N2" t="s">
        <v>18</v>
      </c>
      <c r="O2" s="3">
        <v>0.71189999999999998</v>
      </c>
      <c r="P2" s="1">
        <v>133193381.31</v>
      </c>
      <c r="Q2" s="1">
        <v>1000</v>
      </c>
      <c r="R2" s="1">
        <v>8002.49</v>
      </c>
      <c r="S2" s="1">
        <v>13323.15</v>
      </c>
      <c r="T2" s="1">
        <v>221750586.12</v>
      </c>
      <c r="U2" s="1">
        <v>1994.57</v>
      </c>
      <c r="V2" s="1">
        <v>0</v>
      </c>
      <c r="W2" s="3">
        <v>-0.1381</v>
      </c>
      <c r="X2" s="1">
        <v>10782</v>
      </c>
      <c r="Y2" s="3">
        <v>0</v>
      </c>
      <c r="AA2" s="3">
        <v>1.9483999999999999</v>
      </c>
      <c r="AB2" t="s">
        <v>114</v>
      </c>
      <c r="AC2" t="str">
        <f>VLOOKUP(AB2,$F$2:$F$61,1,0)</f>
        <v>ABCP11</v>
      </c>
    </row>
    <row r="3" spans="1:29" x14ac:dyDescent="0.25">
      <c r="A3" t="s">
        <v>36</v>
      </c>
      <c r="B3" t="s">
        <v>21</v>
      </c>
      <c r="C3" s="1">
        <v>0</v>
      </c>
      <c r="D3" t="s">
        <v>24</v>
      </c>
      <c r="E3" t="s">
        <v>38</v>
      </c>
      <c r="F3" t="s">
        <v>39</v>
      </c>
      <c r="G3" s="2">
        <v>43069</v>
      </c>
      <c r="H3" s="3">
        <v>0</v>
      </c>
      <c r="I3" s="1">
        <v>396239.44</v>
      </c>
      <c r="J3" t="s">
        <v>40</v>
      </c>
      <c r="K3">
        <v>1.23</v>
      </c>
      <c r="L3">
        <v>29</v>
      </c>
      <c r="N3" t="s">
        <v>18</v>
      </c>
      <c r="O3" t="s">
        <v>18</v>
      </c>
      <c r="P3" s="1">
        <v>530817367.5</v>
      </c>
      <c r="Q3" s="1">
        <v>8.11</v>
      </c>
      <c r="R3" t="s">
        <v>18</v>
      </c>
      <c r="S3" t="s">
        <v>18</v>
      </c>
      <c r="T3" s="1">
        <v>430363477.83999997</v>
      </c>
      <c r="U3" s="1">
        <v>11.92</v>
      </c>
      <c r="V3" s="1">
        <v>0</v>
      </c>
      <c r="W3" s="3">
        <v>-5.16E-2</v>
      </c>
      <c r="X3" s="1">
        <v>42988</v>
      </c>
      <c r="Y3" s="3">
        <v>0</v>
      </c>
      <c r="AB3" t="s">
        <v>33</v>
      </c>
      <c r="AC3" t="str">
        <f>VLOOKUP(AB3,$F$2:$F$61,1,0)</f>
        <v>ALMI11</v>
      </c>
    </row>
    <row r="4" spans="1:29" x14ac:dyDescent="0.25">
      <c r="A4" t="s">
        <v>37</v>
      </c>
      <c r="B4" t="s">
        <v>45</v>
      </c>
      <c r="C4" s="1">
        <v>3442505.84</v>
      </c>
      <c r="D4" t="s">
        <v>17</v>
      </c>
      <c r="E4" t="s">
        <v>46</v>
      </c>
      <c r="F4" t="s">
        <v>47</v>
      </c>
      <c r="G4" s="2">
        <v>40542</v>
      </c>
      <c r="H4" s="3">
        <v>0</v>
      </c>
      <c r="I4" s="1">
        <v>73198.66</v>
      </c>
      <c r="J4" t="s">
        <v>48</v>
      </c>
      <c r="K4">
        <v>1.1000000000000001</v>
      </c>
      <c r="L4" s="4">
        <v>1887</v>
      </c>
      <c r="M4" s="1">
        <v>0</v>
      </c>
      <c r="N4" t="s">
        <v>18</v>
      </c>
      <c r="O4" s="3">
        <v>0.59299999999999997</v>
      </c>
      <c r="P4" s="1">
        <v>170702900</v>
      </c>
      <c r="Q4" s="1">
        <v>100</v>
      </c>
      <c r="R4" s="1">
        <v>7598.28</v>
      </c>
      <c r="S4" s="1">
        <v>6914.17</v>
      </c>
      <c r="T4" s="1">
        <v>155333783.75</v>
      </c>
      <c r="U4" s="1">
        <v>57.32</v>
      </c>
      <c r="V4" s="1">
        <v>0</v>
      </c>
      <c r="W4" s="3">
        <v>-8.0000000000000002E-3</v>
      </c>
      <c r="X4" s="1">
        <v>46828</v>
      </c>
      <c r="Y4" s="3">
        <v>0</v>
      </c>
      <c r="AA4" s="3">
        <v>0.67469999999999997</v>
      </c>
      <c r="AB4" t="s">
        <v>285</v>
      </c>
      <c r="AC4" t="e">
        <f t="shared" ref="AC4:AC67" si="0">VLOOKUP(AB4,$F$2:$F$61,1,0)</f>
        <v>#N/A</v>
      </c>
    </row>
    <row r="5" spans="1:29" x14ac:dyDescent="0.25">
      <c r="A5" t="s">
        <v>49</v>
      </c>
      <c r="B5" t="s">
        <v>21</v>
      </c>
      <c r="C5" s="1">
        <v>6645823.8300000001</v>
      </c>
      <c r="D5" t="s">
        <v>22</v>
      </c>
      <c r="E5" t="s">
        <v>50</v>
      </c>
      <c r="F5" t="s">
        <v>51</v>
      </c>
      <c r="G5" s="2">
        <v>40819</v>
      </c>
      <c r="H5" s="3">
        <v>0</v>
      </c>
      <c r="I5" s="1">
        <v>87802.95</v>
      </c>
      <c r="J5" t="s">
        <v>52</v>
      </c>
      <c r="K5">
        <v>0.92</v>
      </c>
      <c r="L5" s="4">
        <v>6404</v>
      </c>
      <c r="N5" t="s">
        <v>18</v>
      </c>
      <c r="O5" t="s">
        <v>18</v>
      </c>
      <c r="P5" s="1">
        <v>66584307.990000002</v>
      </c>
      <c r="Q5" s="1">
        <v>10</v>
      </c>
      <c r="R5" t="s">
        <v>18</v>
      </c>
      <c r="S5" t="s">
        <v>18</v>
      </c>
      <c r="T5" s="1">
        <v>72086211.950000003</v>
      </c>
      <c r="U5" s="1">
        <v>3.89</v>
      </c>
      <c r="V5" s="1">
        <v>0</v>
      </c>
      <c r="W5" s="3">
        <v>-0.45190000000000002</v>
      </c>
      <c r="X5" s="1">
        <v>6733</v>
      </c>
      <c r="Y5" s="3">
        <v>0</v>
      </c>
      <c r="Z5" s="3">
        <v>4.0000000000000001E-3</v>
      </c>
      <c r="AA5" s="3">
        <v>0.74439999999999995</v>
      </c>
      <c r="AB5" t="s">
        <v>286</v>
      </c>
      <c r="AC5" t="e">
        <f t="shared" si="0"/>
        <v>#N/A</v>
      </c>
    </row>
    <row r="6" spans="1:29" x14ac:dyDescent="0.25">
      <c r="A6" t="s">
        <v>27</v>
      </c>
      <c r="B6" t="s">
        <v>55</v>
      </c>
      <c r="C6" s="1">
        <v>4257026.84</v>
      </c>
      <c r="D6" t="s">
        <v>19</v>
      </c>
      <c r="E6" t="s">
        <v>56</v>
      </c>
      <c r="F6" t="s">
        <v>57</v>
      </c>
      <c r="G6" s="2">
        <v>39276</v>
      </c>
      <c r="H6" s="3">
        <v>2E-3</v>
      </c>
      <c r="I6" s="1">
        <v>367544.69</v>
      </c>
      <c r="J6" t="s">
        <v>58</v>
      </c>
      <c r="K6">
        <v>0.86</v>
      </c>
      <c r="L6" s="4">
        <v>22960</v>
      </c>
      <c r="M6" s="1">
        <v>0</v>
      </c>
      <c r="N6" t="s">
        <v>18</v>
      </c>
      <c r="O6" s="3">
        <v>0.93</v>
      </c>
      <c r="P6" s="1">
        <v>157115179.78</v>
      </c>
      <c r="Q6" s="1">
        <v>100</v>
      </c>
      <c r="R6" s="1">
        <v>11372.2</v>
      </c>
      <c r="S6" s="1">
        <v>13161.44</v>
      </c>
      <c r="T6" s="1">
        <v>181834872.91999999</v>
      </c>
      <c r="U6" s="1">
        <v>144.66</v>
      </c>
      <c r="V6" s="1">
        <v>0</v>
      </c>
      <c r="W6" s="3">
        <v>-0.24890000000000001</v>
      </c>
      <c r="X6" s="1">
        <v>31745</v>
      </c>
      <c r="Y6" s="3">
        <v>0</v>
      </c>
      <c r="Z6" s="3">
        <v>1.6299999999999999E-2</v>
      </c>
      <c r="AA6" s="3">
        <v>1.8873</v>
      </c>
      <c r="AB6" t="s">
        <v>287</v>
      </c>
      <c r="AC6" t="e">
        <f t="shared" si="0"/>
        <v>#N/A</v>
      </c>
    </row>
    <row r="7" spans="1:29" x14ac:dyDescent="0.25">
      <c r="A7" t="s">
        <v>27</v>
      </c>
      <c r="B7" t="s">
        <v>62</v>
      </c>
      <c r="C7" s="1">
        <v>50469783.579999998</v>
      </c>
      <c r="D7" t="s">
        <v>29</v>
      </c>
      <c r="E7" t="s">
        <v>63</v>
      </c>
      <c r="F7" t="s">
        <v>64</v>
      </c>
      <c r="G7" s="2">
        <v>43097</v>
      </c>
      <c r="H7" s="3">
        <v>2.5100000000000001E-2</v>
      </c>
      <c r="I7" s="1">
        <v>5462560.4299999997</v>
      </c>
      <c r="J7" t="s">
        <v>65</v>
      </c>
      <c r="K7">
        <v>1.02</v>
      </c>
      <c r="L7" s="4">
        <v>237530</v>
      </c>
      <c r="M7" s="1">
        <v>43.01</v>
      </c>
      <c r="N7" t="s">
        <v>18</v>
      </c>
      <c r="O7" s="3">
        <v>4.1000000000000002E-2</v>
      </c>
      <c r="P7" s="1">
        <v>2073490940.04</v>
      </c>
      <c r="Q7" s="1">
        <v>100</v>
      </c>
      <c r="R7" s="1">
        <v>18839.13</v>
      </c>
      <c r="S7" s="1">
        <v>18442.89</v>
      </c>
      <c r="T7" s="1">
        <v>2029879814.9100001</v>
      </c>
      <c r="U7" s="1">
        <v>111.48</v>
      </c>
      <c r="V7" s="1">
        <v>0.26</v>
      </c>
      <c r="W7" s="3">
        <v>-0.1158</v>
      </c>
      <c r="X7" s="1">
        <v>325127</v>
      </c>
      <c r="Y7" s="3">
        <v>2.7699999999999999E-2</v>
      </c>
      <c r="Z7" s="3">
        <v>2.9600000000000001E-2</v>
      </c>
      <c r="AA7" s="3">
        <v>0.1308</v>
      </c>
      <c r="AB7" t="s">
        <v>288</v>
      </c>
      <c r="AC7" t="e">
        <f t="shared" si="0"/>
        <v>#N/A</v>
      </c>
    </row>
    <row r="8" spans="1:29" x14ac:dyDescent="0.25">
      <c r="A8" t="s">
        <v>27</v>
      </c>
      <c r="B8" t="s">
        <v>66</v>
      </c>
      <c r="C8" s="1">
        <v>9415407.6099999994</v>
      </c>
      <c r="D8" t="s">
        <v>29</v>
      </c>
      <c r="E8" t="s">
        <v>67</v>
      </c>
      <c r="F8" t="s">
        <v>68</v>
      </c>
      <c r="G8" s="2">
        <v>40164</v>
      </c>
      <c r="H8" s="3">
        <v>0</v>
      </c>
      <c r="I8" s="1">
        <v>95936.73</v>
      </c>
      <c r="J8" t="s">
        <v>69</v>
      </c>
      <c r="K8">
        <v>0.86</v>
      </c>
      <c r="L8" s="4">
        <v>4293</v>
      </c>
      <c r="M8" s="1">
        <v>49.97</v>
      </c>
      <c r="N8" t="s">
        <v>18</v>
      </c>
      <c r="O8" s="3">
        <v>4.2000000000000003E-2</v>
      </c>
      <c r="P8" s="1">
        <v>717818154.76999998</v>
      </c>
      <c r="Q8" s="1">
        <v>1000</v>
      </c>
      <c r="R8" s="1">
        <v>18756.68</v>
      </c>
      <c r="S8" s="1">
        <v>21691.91</v>
      </c>
      <c r="T8" s="1">
        <v>830149215.36000001</v>
      </c>
      <c r="U8" s="1">
        <v>3481.05</v>
      </c>
      <c r="V8" s="1">
        <v>8.02</v>
      </c>
      <c r="W8" s="3">
        <v>-0.1275</v>
      </c>
      <c r="X8" s="1">
        <v>3010</v>
      </c>
      <c r="Y8" s="3">
        <v>3.2399999999999998E-2</v>
      </c>
      <c r="Z8" s="3">
        <v>3.1300000000000001E-2</v>
      </c>
      <c r="AA8" s="3">
        <v>0.43809999999999999</v>
      </c>
      <c r="AB8" t="s">
        <v>289</v>
      </c>
      <c r="AC8" t="e">
        <f t="shared" si="0"/>
        <v>#N/A</v>
      </c>
    </row>
    <row r="9" spans="1:29" x14ac:dyDescent="0.25">
      <c r="A9" t="s">
        <v>43</v>
      </c>
      <c r="B9" t="s">
        <v>70</v>
      </c>
      <c r="C9" s="1">
        <v>108991903.04000001</v>
      </c>
      <c r="D9" t="s">
        <v>29</v>
      </c>
      <c r="E9" t="s">
        <v>71</v>
      </c>
      <c r="F9" t="s">
        <v>72</v>
      </c>
      <c r="G9" s="2">
        <v>41708</v>
      </c>
      <c r="H9" s="3">
        <v>1.9800000000000002E-2</v>
      </c>
      <c r="I9" s="1">
        <v>3978070.19</v>
      </c>
      <c r="J9" t="s">
        <v>73</v>
      </c>
      <c r="K9">
        <v>1</v>
      </c>
      <c r="L9" s="4">
        <v>173818</v>
      </c>
      <c r="M9" s="1">
        <v>49.81</v>
      </c>
      <c r="N9" t="s">
        <v>18</v>
      </c>
      <c r="O9" s="3">
        <v>7.1999999999999995E-2</v>
      </c>
      <c r="P9" s="1">
        <v>1651154121.5</v>
      </c>
      <c r="Q9" s="1">
        <v>100</v>
      </c>
      <c r="R9" s="1">
        <v>15367.29</v>
      </c>
      <c r="S9" s="1">
        <v>15416.01</v>
      </c>
      <c r="T9" s="1">
        <v>1656388112.8900001</v>
      </c>
      <c r="U9" s="1">
        <v>116.07</v>
      </c>
      <c r="V9" s="1">
        <v>0.38</v>
      </c>
      <c r="W9" s="3">
        <v>-0.14829999999999999</v>
      </c>
      <c r="X9" s="1">
        <v>238384</v>
      </c>
      <c r="Y9" s="3">
        <v>3.9600000000000003E-2</v>
      </c>
      <c r="Z9" s="3">
        <v>3.27E-2</v>
      </c>
      <c r="AA9" s="3">
        <v>0.16289999999999999</v>
      </c>
      <c r="AB9" t="s">
        <v>260</v>
      </c>
      <c r="AC9" t="str">
        <f t="shared" si="0"/>
        <v>BBFI11B</v>
      </c>
    </row>
    <row r="10" spans="1:29" x14ac:dyDescent="0.25">
      <c r="A10" t="s">
        <v>27</v>
      </c>
      <c r="B10" t="s">
        <v>74</v>
      </c>
      <c r="C10" s="1">
        <v>6969405.2999999998</v>
      </c>
      <c r="D10" t="s">
        <v>29</v>
      </c>
      <c r="E10" t="s">
        <v>75</v>
      </c>
      <c r="F10" t="s">
        <v>76</v>
      </c>
      <c r="G10" s="2">
        <v>41163</v>
      </c>
      <c r="H10" s="3">
        <v>0</v>
      </c>
      <c r="I10" s="1">
        <v>62371.199999999997</v>
      </c>
      <c r="J10" t="s">
        <v>77</v>
      </c>
      <c r="K10">
        <v>0.81</v>
      </c>
      <c r="L10" s="4">
        <v>6155</v>
      </c>
      <c r="M10" s="1">
        <v>19.829999999999998</v>
      </c>
      <c r="N10" t="s">
        <v>18</v>
      </c>
      <c r="O10" s="3">
        <v>2.2100000000000002E-2</v>
      </c>
      <c r="P10" s="1">
        <v>185715674.47999999</v>
      </c>
      <c r="Q10" s="1">
        <v>100</v>
      </c>
      <c r="R10" s="1">
        <v>16222.49</v>
      </c>
      <c r="S10" s="1">
        <v>20010.919999999998</v>
      </c>
      <c r="T10" s="1">
        <v>229085746.75</v>
      </c>
      <c r="U10" s="1">
        <v>90.8</v>
      </c>
      <c r="V10" s="1">
        <v>0.09</v>
      </c>
      <c r="W10" s="3">
        <v>-0.17100000000000001</v>
      </c>
      <c r="X10" s="1">
        <v>7287</v>
      </c>
      <c r="Y10" s="3">
        <v>1.4800000000000001E-2</v>
      </c>
      <c r="Z10" s="3">
        <v>3.3599999999999998E-2</v>
      </c>
      <c r="AA10" s="3">
        <v>0.76090000000000002</v>
      </c>
      <c r="AB10" t="s">
        <v>290</v>
      </c>
      <c r="AC10" t="e">
        <f t="shared" si="0"/>
        <v>#N/A</v>
      </c>
    </row>
    <row r="11" spans="1:29" x14ac:dyDescent="0.25">
      <c r="A11" t="s">
        <v>59</v>
      </c>
      <c r="B11" t="s">
        <v>78</v>
      </c>
      <c r="C11" s="1">
        <v>4336562.13</v>
      </c>
      <c r="D11" t="s">
        <v>17</v>
      </c>
      <c r="E11" t="s">
        <v>79</v>
      </c>
      <c r="F11" t="s">
        <v>80</v>
      </c>
      <c r="G11" s="2">
        <v>36839</v>
      </c>
      <c r="H11" s="3">
        <v>2.7000000000000001E-3</v>
      </c>
      <c r="I11" s="1">
        <v>186697.78</v>
      </c>
      <c r="J11" t="s">
        <v>81</v>
      </c>
      <c r="K11">
        <v>1.05</v>
      </c>
      <c r="L11" s="4">
        <v>68352</v>
      </c>
      <c r="M11" s="1">
        <v>19.2</v>
      </c>
      <c r="N11" t="s">
        <v>18</v>
      </c>
      <c r="O11" s="3">
        <v>0.16819999999999999</v>
      </c>
      <c r="P11" s="1">
        <v>211242510</v>
      </c>
      <c r="Q11" s="1">
        <v>1</v>
      </c>
      <c r="R11" s="1">
        <v>8393.85</v>
      </c>
      <c r="S11" s="1">
        <v>7975.84</v>
      </c>
      <c r="T11" s="1">
        <v>200722759.50999999</v>
      </c>
      <c r="U11" s="1">
        <v>2.91</v>
      </c>
      <c r="V11" s="1">
        <v>0.01</v>
      </c>
      <c r="W11" s="3">
        <v>-0.39760000000000001</v>
      </c>
      <c r="X11" s="1">
        <v>25762</v>
      </c>
      <c r="Y11" s="3">
        <v>2.7799999999999998E-2</v>
      </c>
      <c r="Z11" s="3">
        <v>3.6900000000000002E-2</v>
      </c>
      <c r="AA11" s="3">
        <v>0.67859999999999998</v>
      </c>
      <c r="AB11" t="s">
        <v>227</v>
      </c>
      <c r="AC11" t="str">
        <f t="shared" si="0"/>
        <v>BBPO11</v>
      </c>
    </row>
    <row r="12" spans="1:29" x14ac:dyDescent="0.25">
      <c r="A12" t="s">
        <v>27</v>
      </c>
      <c r="B12" t="s">
        <v>82</v>
      </c>
      <c r="C12" s="1">
        <v>4479560.53</v>
      </c>
      <c r="D12" t="s">
        <v>17</v>
      </c>
      <c r="E12" t="s">
        <v>83</v>
      </c>
      <c r="F12" t="s">
        <v>84</v>
      </c>
      <c r="G12" s="2">
        <v>38139</v>
      </c>
      <c r="H12" s="3">
        <v>0</v>
      </c>
      <c r="I12" s="1">
        <v>198120.77</v>
      </c>
      <c r="J12" t="s">
        <v>85</v>
      </c>
      <c r="K12">
        <v>0.82</v>
      </c>
      <c r="L12">
        <v>674</v>
      </c>
      <c r="M12" s="1">
        <v>43.27</v>
      </c>
      <c r="N12" t="s">
        <v>18</v>
      </c>
      <c r="O12" s="3">
        <v>0.39400000000000002</v>
      </c>
      <c r="P12" s="1">
        <v>716862618.29999995</v>
      </c>
      <c r="Q12" s="1">
        <v>100</v>
      </c>
      <c r="R12" s="1">
        <v>11589.4</v>
      </c>
      <c r="S12" s="1">
        <v>14141.42</v>
      </c>
      <c r="T12" s="1">
        <v>874717234.82000005</v>
      </c>
      <c r="U12" s="1">
        <v>222.26</v>
      </c>
      <c r="V12" s="1">
        <v>0.68</v>
      </c>
      <c r="W12" s="3">
        <v>-0.15279999999999999</v>
      </c>
      <c r="X12" s="1">
        <v>3258</v>
      </c>
      <c r="Y12" s="3">
        <v>4.5699999999999998E-2</v>
      </c>
      <c r="Z12" s="3">
        <v>3.95E-2</v>
      </c>
      <c r="AA12" s="3">
        <v>0.95950000000000002</v>
      </c>
      <c r="AB12" t="s">
        <v>291</v>
      </c>
      <c r="AC12" t="e">
        <f t="shared" si="0"/>
        <v>#N/A</v>
      </c>
    </row>
    <row r="13" spans="1:29" x14ac:dyDescent="0.25">
      <c r="A13" t="s">
        <v>37</v>
      </c>
      <c r="B13" t="s">
        <v>86</v>
      </c>
      <c r="C13" s="1">
        <v>12686222.91</v>
      </c>
      <c r="D13" t="s">
        <v>29</v>
      </c>
      <c r="E13" t="s">
        <v>87</v>
      </c>
      <c r="F13" t="s">
        <v>88</v>
      </c>
      <c r="G13" s="2">
        <v>39427</v>
      </c>
      <c r="H13" s="3">
        <v>2.7E-2</v>
      </c>
      <c r="I13" s="1">
        <v>5342108.79</v>
      </c>
      <c r="J13" t="s">
        <v>89</v>
      </c>
      <c r="K13">
        <v>0.93</v>
      </c>
      <c r="L13" s="4">
        <v>75973</v>
      </c>
      <c r="M13" s="1">
        <v>23.54</v>
      </c>
      <c r="N13" t="s">
        <v>18</v>
      </c>
      <c r="O13" s="3">
        <v>7.7799999999999994E-2</v>
      </c>
      <c r="P13" s="1">
        <v>2124000000</v>
      </c>
      <c r="Q13" s="1">
        <v>100</v>
      </c>
      <c r="R13" s="1">
        <v>12501.47</v>
      </c>
      <c r="S13" s="1">
        <v>13384.64</v>
      </c>
      <c r="T13" s="1">
        <v>2274049597.0599999</v>
      </c>
      <c r="U13" s="1">
        <v>227.4</v>
      </c>
      <c r="V13" s="1">
        <v>0.4</v>
      </c>
      <c r="W13" s="3">
        <v>-0.23180000000000001</v>
      </c>
      <c r="X13" s="1">
        <v>165030</v>
      </c>
      <c r="Y13" s="3">
        <v>2.2800000000000001E-2</v>
      </c>
      <c r="Z13" s="3">
        <v>4.1200000000000001E-2</v>
      </c>
      <c r="AA13" s="3">
        <v>0.92200000000000004</v>
      </c>
      <c r="AB13" t="s">
        <v>165</v>
      </c>
      <c r="AC13" t="str">
        <f t="shared" si="0"/>
        <v>BCFF11</v>
      </c>
    </row>
    <row r="14" spans="1:29" x14ac:dyDescent="0.25">
      <c r="A14" t="s">
        <v>41</v>
      </c>
      <c r="B14" t="s">
        <v>90</v>
      </c>
      <c r="C14" s="1">
        <v>23972034.379999999</v>
      </c>
      <c r="D14" t="s">
        <v>29</v>
      </c>
      <c r="E14" t="s">
        <v>91</v>
      </c>
      <c r="F14" t="s">
        <v>92</v>
      </c>
      <c r="G14" s="2">
        <v>43087</v>
      </c>
      <c r="H14" s="3">
        <v>9.1000000000000004E-3</v>
      </c>
      <c r="I14" s="1">
        <v>2137642.7400000002</v>
      </c>
      <c r="J14" t="s">
        <v>93</v>
      </c>
      <c r="K14">
        <v>0.91</v>
      </c>
      <c r="L14" s="4">
        <v>65034</v>
      </c>
      <c r="M14" s="1">
        <v>62.71</v>
      </c>
      <c r="N14" t="s">
        <v>18</v>
      </c>
      <c r="O14" s="3">
        <v>0.03</v>
      </c>
      <c r="P14" s="1">
        <v>731841976.79999995</v>
      </c>
      <c r="Q14" s="1">
        <v>100</v>
      </c>
      <c r="R14" s="1">
        <v>12645.65</v>
      </c>
      <c r="S14" s="1">
        <v>13858.61</v>
      </c>
      <c r="T14" s="1">
        <v>802039084.84000003</v>
      </c>
      <c r="U14" s="1">
        <v>106.08</v>
      </c>
      <c r="V14" s="1">
        <v>0.48</v>
      </c>
      <c r="W14" s="3">
        <v>-9.35E-2</v>
      </c>
      <c r="X14" s="1">
        <v>145638</v>
      </c>
      <c r="Y14" s="3">
        <v>6.1199999999999997E-2</v>
      </c>
      <c r="Z14" s="3">
        <v>4.19E-2</v>
      </c>
      <c r="AA14" s="3">
        <v>0.17829999999999999</v>
      </c>
      <c r="AB14" t="s">
        <v>253</v>
      </c>
      <c r="AC14" t="str">
        <f t="shared" si="0"/>
        <v>BCIA11</v>
      </c>
    </row>
    <row r="15" spans="1:29" x14ac:dyDescent="0.25">
      <c r="A15" t="s">
        <v>59</v>
      </c>
      <c r="B15" t="s">
        <v>94</v>
      </c>
      <c r="C15" s="1">
        <v>1052214.5</v>
      </c>
      <c r="D15" t="s">
        <v>29</v>
      </c>
      <c r="E15" t="s">
        <v>95</v>
      </c>
      <c r="F15" t="s">
        <v>96</v>
      </c>
      <c r="G15" s="2">
        <v>39015</v>
      </c>
      <c r="H15" s="3">
        <v>0</v>
      </c>
      <c r="I15" s="1">
        <v>11248.61</v>
      </c>
      <c r="J15" t="s">
        <v>97</v>
      </c>
      <c r="K15">
        <v>0.79</v>
      </c>
      <c r="L15" s="4">
        <v>4808</v>
      </c>
      <c r="M15" s="1">
        <v>16.16</v>
      </c>
      <c r="N15" t="s">
        <v>18</v>
      </c>
      <c r="O15" s="3">
        <v>9.6500000000000002E-2</v>
      </c>
      <c r="P15" s="1">
        <v>38178000</v>
      </c>
      <c r="Q15" s="1">
        <v>10</v>
      </c>
      <c r="R15" s="1">
        <v>8020.59</v>
      </c>
      <c r="S15" s="1">
        <v>10142.99</v>
      </c>
      <c r="T15" s="1">
        <v>48280625.780000001</v>
      </c>
      <c r="U15" s="1">
        <v>11.5</v>
      </c>
      <c r="V15" s="1">
        <v>0.02</v>
      </c>
      <c r="W15" s="3">
        <v>-0.2893</v>
      </c>
      <c r="X15" s="1">
        <v>10925</v>
      </c>
      <c r="Y15" s="3">
        <v>2.4500000000000001E-2</v>
      </c>
      <c r="Z15" s="3">
        <v>4.2000000000000003E-2</v>
      </c>
      <c r="AA15" s="3">
        <v>1.3205</v>
      </c>
      <c r="AB15" t="s">
        <v>216</v>
      </c>
      <c r="AC15" t="str">
        <f t="shared" si="0"/>
        <v>BCRI11</v>
      </c>
    </row>
    <row r="16" spans="1:29" x14ac:dyDescent="0.25">
      <c r="A16" t="s">
        <v>27</v>
      </c>
      <c r="B16" t="s">
        <v>98</v>
      </c>
      <c r="C16" s="1">
        <v>15294435.32</v>
      </c>
      <c r="D16" t="s">
        <v>17</v>
      </c>
      <c r="E16" t="s">
        <v>99</v>
      </c>
      <c r="F16" t="s">
        <v>100</v>
      </c>
      <c r="G16" s="2">
        <v>40759</v>
      </c>
      <c r="H16" s="3">
        <v>0</v>
      </c>
      <c r="I16" s="1">
        <v>19672.57</v>
      </c>
      <c r="J16" t="s">
        <v>101</v>
      </c>
      <c r="K16">
        <v>0.69</v>
      </c>
      <c r="L16" s="4">
        <v>3271</v>
      </c>
      <c r="M16" s="1">
        <v>13.3</v>
      </c>
      <c r="N16" t="s">
        <v>18</v>
      </c>
      <c r="O16" s="3">
        <v>0.36299999999999999</v>
      </c>
      <c r="P16" s="1">
        <v>193795086.08000001</v>
      </c>
      <c r="Q16" s="1">
        <v>100</v>
      </c>
      <c r="R16" s="1">
        <v>3005.51</v>
      </c>
      <c r="S16" s="1">
        <v>4339.84</v>
      </c>
      <c r="T16" s="1">
        <v>279833028.49000001</v>
      </c>
      <c r="U16" s="1">
        <v>94.88</v>
      </c>
      <c r="V16" s="1">
        <v>0.28999999999999998</v>
      </c>
      <c r="W16" s="3">
        <v>-0.21659999999999999</v>
      </c>
      <c r="X16" s="1">
        <v>1577</v>
      </c>
      <c r="Y16" s="3">
        <v>5.4399999999999997E-2</v>
      </c>
      <c r="Z16" s="3">
        <v>4.2299999999999997E-2</v>
      </c>
      <c r="AA16" s="3">
        <v>0.998</v>
      </c>
      <c r="AB16" t="s">
        <v>292</v>
      </c>
      <c r="AC16" t="e">
        <f t="shared" si="0"/>
        <v>#N/A</v>
      </c>
    </row>
    <row r="17" spans="1:29" x14ac:dyDescent="0.25">
      <c r="A17" t="s">
        <v>102</v>
      </c>
      <c r="B17" t="s">
        <v>103</v>
      </c>
      <c r="C17" s="1">
        <v>276720.77</v>
      </c>
      <c r="D17" t="s">
        <v>17</v>
      </c>
      <c r="E17" t="s">
        <v>104</v>
      </c>
      <c r="F17" t="s">
        <v>105</v>
      </c>
      <c r="G17" s="2">
        <v>40752</v>
      </c>
      <c r="H17" s="3">
        <v>0</v>
      </c>
      <c r="I17" s="1">
        <v>82089.259999999995</v>
      </c>
      <c r="J17" t="s">
        <v>106</v>
      </c>
      <c r="K17">
        <v>1.0900000000000001</v>
      </c>
      <c r="L17">
        <v>307</v>
      </c>
      <c r="M17" s="1">
        <v>47.64</v>
      </c>
      <c r="N17" s="3">
        <v>0.14949999999999999</v>
      </c>
      <c r="O17" s="3">
        <v>0.33800000000000002</v>
      </c>
      <c r="P17" s="1">
        <v>66308837.009999998</v>
      </c>
      <c r="Q17" s="1">
        <v>100</v>
      </c>
      <c r="R17" s="1">
        <v>13638.18</v>
      </c>
      <c r="S17" s="1">
        <v>12462.75</v>
      </c>
      <c r="T17" s="1">
        <v>60593891.159999996</v>
      </c>
      <c r="U17" s="1">
        <v>130.79</v>
      </c>
      <c r="V17" s="1">
        <v>0.5</v>
      </c>
      <c r="W17" s="3">
        <v>-0.17680000000000001</v>
      </c>
      <c r="X17" s="1">
        <v>4041</v>
      </c>
      <c r="Y17" s="3">
        <v>4.2700000000000002E-2</v>
      </c>
      <c r="Z17" s="3">
        <v>4.2500000000000003E-2</v>
      </c>
      <c r="AA17" s="3">
        <v>0.66139999999999999</v>
      </c>
      <c r="AB17" t="s">
        <v>293</v>
      </c>
      <c r="AC17" t="e">
        <f t="shared" si="0"/>
        <v>#N/A</v>
      </c>
    </row>
    <row r="18" spans="1:29" x14ac:dyDescent="0.25">
      <c r="A18" t="s">
        <v>16</v>
      </c>
      <c r="B18" t="s">
        <v>108</v>
      </c>
      <c r="C18" s="1">
        <v>4985313.49</v>
      </c>
      <c r="D18" t="s">
        <v>29</v>
      </c>
      <c r="E18" t="s">
        <v>109</v>
      </c>
      <c r="F18" t="s">
        <v>110</v>
      </c>
      <c r="G18" s="2">
        <v>35009</v>
      </c>
      <c r="H18" s="3">
        <v>5.7000000000000002E-3</v>
      </c>
      <c r="I18" s="1">
        <v>125351.72</v>
      </c>
      <c r="J18" t="s">
        <v>111</v>
      </c>
      <c r="K18">
        <v>0.69</v>
      </c>
      <c r="L18" s="4">
        <v>5452</v>
      </c>
      <c r="M18" s="1">
        <v>0</v>
      </c>
      <c r="N18" t="s">
        <v>18</v>
      </c>
      <c r="O18" s="3">
        <v>4.7699999999999999E-2</v>
      </c>
      <c r="P18" s="1">
        <v>414142037.10000002</v>
      </c>
      <c r="Q18" s="1">
        <v>100</v>
      </c>
      <c r="R18" s="1">
        <v>7235.31</v>
      </c>
      <c r="S18" s="1">
        <v>10466.74</v>
      </c>
      <c r="T18" s="1">
        <v>599105616.35000002</v>
      </c>
      <c r="U18" s="1">
        <v>213.95</v>
      </c>
      <c r="V18" s="1">
        <v>0</v>
      </c>
      <c r="W18" s="3">
        <v>-0.21460000000000001</v>
      </c>
      <c r="X18" s="1">
        <v>1331</v>
      </c>
      <c r="Y18" s="3">
        <v>0</v>
      </c>
      <c r="Z18" s="3">
        <v>4.3999999999999997E-2</v>
      </c>
      <c r="AA18" s="3">
        <v>0.69210000000000005</v>
      </c>
      <c r="AB18" t="s">
        <v>294</v>
      </c>
      <c r="AC18" t="e">
        <f t="shared" si="0"/>
        <v>#N/A</v>
      </c>
    </row>
    <row r="19" spans="1:29" x14ac:dyDescent="0.25">
      <c r="A19" t="s">
        <v>16</v>
      </c>
      <c r="B19" t="s">
        <v>112</v>
      </c>
      <c r="C19" s="1">
        <v>9491024.3699999992</v>
      </c>
      <c r="D19" t="s">
        <v>29</v>
      </c>
      <c r="E19" t="s">
        <v>113</v>
      </c>
      <c r="F19" t="s">
        <v>114</v>
      </c>
      <c r="G19" s="2">
        <v>38058</v>
      </c>
      <c r="H19" s="3">
        <v>1.18E-2</v>
      </c>
      <c r="I19" s="1">
        <v>170831.08</v>
      </c>
      <c r="J19" t="s">
        <v>115</v>
      </c>
      <c r="K19">
        <v>0.89</v>
      </c>
      <c r="L19" s="4">
        <v>21397</v>
      </c>
      <c r="M19" s="1">
        <v>52.68</v>
      </c>
      <c r="N19" t="s">
        <v>18</v>
      </c>
      <c r="O19" s="3">
        <v>0.02</v>
      </c>
      <c r="P19" s="1">
        <v>927491308</v>
      </c>
      <c r="Q19" s="1">
        <v>18.5</v>
      </c>
      <c r="R19" s="1">
        <v>13344.62</v>
      </c>
      <c r="S19" s="1">
        <v>14991.91</v>
      </c>
      <c r="T19" s="1">
        <v>1041982878.65</v>
      </c>
      <c r="U19" s="1">
        <v>85.38</v>
      </c>
      <c r="V19" s="1">
        <v>0.3</v>
      </c>
      <c r="W19" s="3">
        <v>-0.24</v>
      </c>
      <c r="X19" s="1">
        <v>16403</v>
      </c>
      <c r="Y19" s="3">
        <v>4.8399999999999999E-2</v>
      </c>
      <c r="Z19" s="3">
        <v>4.4600000000000001E-2</v>
      </c>
      <c r="AA19" s="3">
        <v>0.77090000000000003</v>
      </c>
      <c r="AB19" t="s">
        <v>213</v>
      </c>
      <c r="AC19" t="str">
        <f t="shared" si="0"/>
        <v>BNFS11</v>
      </c>
    </row>
    <row r="20" spans="1:29" x14ac:dyDescent="0.25">
      <c r="A20" t="s">
        <v>49</v>
      </c>
      <c r="B20" t="s">
        <v>21</v>
      </c>
      <c r="C20" s="1">
        <v>293178786.07999998</v>
      </c>
      <c r="D20" t="s">
        <v>24</v>
      </c>
      <c r="E20" t="s">
        <v>116</v>
      </c>
      <c r="F20" t="s">
        <v>117</v>
      </c>
      <c r="G20" s="2">
        <v>41215</v>
      </c>
      <c r="H20" s="3">
        <v>4.4299999999999999E-2</v>
      </c>
      <c r="I20" s="1">
        <v>3985217.07</v>
      </c>
      <c r="J20" t="s">
        <v>118</v>
      </c>
      <c r="K20">
        <v>0.91</v>
      </c>
      <c r="L20" s="4">
        <v>69373</v>
      </c>
      <c r="N20" t="s">
        <v>18</v>
      </c>
      <c r="O20" t="s">
        <v>18</v>
      </c>
      <c r="P20" s="1">
        <v>3493715694.3200002</v>
      </c>
      <c r="Q20" s="1">
        <v>100</v>
      </c>
      <c r="R20" t="s">
        <v>18</v>
      </c>
      <c r="S20" t="s">
        <v>18</v>
      </c>
      <c r="T20" s="1">
        <v>3821147423.2399998</v>
      </c>
      <c r="U20" s="1">
        <v>97.73</v>
      </c>
      <c r="V20" s="1">
        <v>0.25</v>
      </c>
      <c r="W20" s="3">
        <v>-0.1308</v>
      </c>
      <c r="X20" s="1">
        <v>509690</v>
      </c>
      <c r="Y20" s="3">
        <v>3.4099999999999998E-2</v>
      </c>
      <c r="Z20" s="3">
        <v>4.8500000000000001E-2</v>
      </c>
      <c r="AA20" s="3">
        <v>0.80830000000000002</v>
      </c>
      <c r="AB20" t="s">
        <v>234</v>
      </c>
      <c r="AC20" t="str">
        <f t="shared" si="0"/>
        <v>BPFF11</v>
      </c>
    </row>
    <row r="21" spans="1:29" x14ac:dyDescent="0.25">
      <c r="A21" t="s">
        <v>49</v>
      </c>
      <c r="B21" t="s">
        <v>119</v>
      </c>
      <c r="C21" s="1">
        <v>25305990.43</v>
      </c>
      <c r="D21" t="s">
        <v>26</v>
      </c>
      <c r="E21" t="s">
        <v>120</v>
      </c>
      <c r="F21" t="s">
        <v>121</v>
      </c>
      <c r="G21" s="2">
        <v>40513</v>
      </c>
      <c r="H21" s="3">
        <v>5.0200000000000002E-2</v>
      </c>
      <c r="I21" s="1">
        <v>3989023.47</v>
      </c>
      <c r="J21" t="s">
        <v>122</v>
      </c>
      <c r="K21">
        <v>1.02</v>
      </c>
      <c r="L21" s="4">
        <v>219023</v>
      </c>
      <c r="M21" s="1">
        <v>20.3</v>
      </c>
      <c r="N21" s="3">
        <v>9.3399999999999997E-2</v>
      </c>
      <c r="O21" s="3">
        <v>5.91E-2</v>
      </c>
      <c r="P21" s="1">
        <v>3773768239.8000002</v>
      </c>
      <c r="Q21" s="1">
        <v>100</v>
      </c>
      <c r="R21" s="1">
        <v>4994.3999999999996</v>
      </c>
      <c r="S21" s="1">
        <v>4882.16</v>
      </c>
      <c r="T21" s="1">
        <v>3688959907.4499998</v>
      </c>
      <c r="U21" s="1">
        <v>156.31</v>
      </c>
      <c r="V21" s="1">
        <v>0.65</v>
      </c>
      <c r="W21" s="3">
        <v>-5.4399999999999997E-2</v>
      </c>
      <c r="X21" s="1">
        <v>201959</v>
      </c>
      <c r="Y21" s="3">
        <v>4.99E-2</v>
      </c>
      <c r="Z21" s="3">
        <v>5.0999999999999997E-2</v>
      </c>
      <c r="AA21" s="3">
        <v>0.59930000000000005</v>
      </c>
      <c r="AB21" t="s">
        <v>172</v>
      </c>
      <c r="AC21" t="str">
        <f t="shared" si="0"/>
        <v>BRCR11</v>
      </c>
    </row>
    <row r="22" spans="1:29" x14ac:dyDescent="0.25">
      <c r="A22" t="s">
        <v>54</v>
      </c>
      <c r="B22" t="s">
        <v>123</v>
      </c>
      <c r="C22" s="1">
        <v>2888084.17</v>
      </c>
      <c r="D22" t="s">
        <v>35</v>
      </c>
      <c r="E22" t="s">
        <v>124</v>
      </c>
      <c r="F22" t="s">
        <v>125</v>
      </c>
      <c r="G22" s="2">
        <v>40903</v>
      </c>
      <c r="H22" s="3">
        <v>4.1999999999999997E-3</v>
      </c>
      <c r="I22" s="1">
        <v>223598.54</v>
      </c>
      <c r="J22" t="s">
        <v>126</v>
      </c>
      <c r="K22">
        <v>1.25</v>
      </c>
      <c r="L22" s="4">
        <v>17532</v>
      </c>
      <c r="M22" s="1">
        <v>17.59</v>
      </c>
      <c r="N22" t="s">
        <v>18</v>
      </c>
      <c r="O22" s="3">
        <v>2.58E-2</v>
      </c>
      <c r="P22" s="1">
        <v>365803700</v>
      </c>
      <c r="Q22" s="1">
        <v>300</v>
      </c>
      <c r="R22" s="1">
        <v>3544.99</v>
      </c>
      <c r="S22" s="1">
        <v>2834.94</v>
      </c>
      <c r="T22" s="1">
        <v>292534402.16000003</v>
      </c>
      <c r="U22" s="1">
        <v>427.06</v>
      </c>
      <c r="V22" s="1">
        <v>2.65</v>
      </c>
      <c r="W22" s="3">
        <v>1.3299999999999999E-2</v>
      </c>
      <c r="X22" s="1">
        <v>97529</v>
      </c>
      <c r="Y22" s="3">
        <v>6.1199999999999997E-2</v>
      </c>
      <c r="Z22" s="3">
        <v>5.1999999999999998E-2</v>
      </c>
      <c r="AA22" s="3">
        <v>0.46310000000000001</v>
      </c>
      <c r="AB22" t="s">
        <v>295</v>
      </c>
      <c r="AC22" t="e">
        <f t="shared" si="0"/>
        <v>#N/A</v>
      </c>
    </row>
    <row r="23" spans="1:29" x14ac:dyDescent="0.25">
      <c r="A23" t="s">
        <v>37</v>
      </c>
      <c r="B23" t="s">
        <v>127</v>
      </c>
      <c r="C23" s="1">
        <v>12685240.279999999</v>
      </c>
      <c r="D23" t="s">
        <v>29</v>
      </c>
      <c r="E23" t="s">
        <v>128</v>
      </c>
      <c r="F23" t="s">
        <v>129</v>
      </c>
      <c r="G23" s="2">
        <v>41452</v>
      </c>
      <c r="H23" s="3">
        <v>2.3E-3</v>
      </c>
      <c r="I23" s="1">
        <v>319346.53999999998</v>
      </c>
      <c r="J23" t="s">
        <v>130</v>
      </c>
      <c r="K23">
        <v>0.65</v>
      </c>
      <c r="L23" s="4">
        <v>18322</v>
      </c>
      <c r="M23" s="1">
        <v>19.12</v>
      </c>
      <c r="N23" t="s">
        <v>18</v>
      </c>
      <c r="O23" s="3">
        <v>0.106</v>
      </c>
      <c r="P23" s="1">
        <v>181260000</v>
      </c>
      <c r="Q23" s="1">
        <v>100</v>
      </c>
      <c r="R23" s="1">
        <v>8106.8</v>
      </c>
      <c r="S23" s="1">
        <v>12503.16</v>
      </c>
      <c r="T23" s="1">
        <v>279558100.61000001</v>
      </c>
      <c r="U23" s="1">
        <v>98.09</v>
      </c>
      <c r="V23" s="1">
        <v>0.15</v>
      </c>
      <c r="W23" s="3">
        <v>-0.1042</v>
      </c>
      <c r="X23" s="1">
        <v>17750</v>
      </c>
      <c r="Y23" s="3">
        <v>2.87E-2</v>
      </c>
      <c r="Z23" s="3">
        <v>5.2699999999999997E-2</v>
      </c>
      <c r="AA23" s="3">
        <v>0.98350000000000004</v>
      </c>
      <c r="AB23" t="s">
        <v>296</v>
      </c>
      <c r="AC23" t="e">
        <f t="shared" si="0"/>
        <v>#N/A</v>
      </c>
    </row>
    <row r="24" spans="1:29" x14ac:dyDescent="0.25">
      <c r="A24" t="s">
        <v>30</v>
      </c>
      <c r="B24" t="s">
        <v>131</v>
      </c>
      <c r="C24" s="1">
        <v>536177500.99000001</v>
      </c>
      <c r="D24" t="s">
        <v>35</v>
      </c>
      <c r="E24" t="s">
        <v>132</v>
      </c>
      <c r="F24" t="s">
        <v>133</v>
      </c>
      <c r="G24" s="2">
        <v>40354</v>
      </c>
      <c r="H24" s="3">
        <v>4.0800000000000003E-2</v>
      </c>
      <c r="I24" s="1">
        <v>7951537.7400000002</v>
      </c>
      <c r="J24" t="s">
        <v>134</v>
      </c>
      <c r="K24">
        <v>1.2</v>
      </c>
      <c r="L24" s="4">
        <v>244915</v>
      </c>
      <c r="M24" s="1">
        <v>23.46</v>
      </c>
      <c r="N24" s="3">
        <v>0.13100000000000001</v>
      </c>
      <c r="O24" s="3">
        <v>0.105</v>
      </c>
      <c r="P24" s="1">
        <v>3098147934.6799998</v>
      </c>
      <c r="Q24" s="1">
        <v>100</v>
      </c>
      <c r="R24" s="1">
        <v>5054.07</v>
      </c>
      <c r="S24" s="1">
        <v>4227.26</v>
      </c>
      <c r="T24" s="1">
        <v>2591310695.9200001</v>
      </c>
      <c r="U24" s="1">
        <v>140.55000000000001</v>
      </c>
      <c r="V24" s="1">
        <v>0.78</v>
      </c>
      <c r="W24" s="3">
        <v>-1.0800000000000001E-2</v>
      </c>
      <c r="X24" s="1">
        <v>378601</v>
      </c>
      <c r="Y24" s="3">
        <v>5.7200000000000001E-2</v>
      </c>
      <c r="Z24" s="3">
        <v>5.4600000000000003E-2</v>
      </c>
      <c r="AA24" s="3">
        <v>0.6159</v>
      </c>
      <c r="AB24" t="s">
        <v>297</v>
      </c>
      <c r="AC24" t="e">
        <f t="shared" si="0"/>
        <v>#N/A</v>
      </c>
    </row>
    <row r="25" spans="1:29" x14ac:dyDescent="0.25">
      <c r="A25" t="s">
        <v>30</v>
      </c>
      <c r="B25" t="s">
        <v>135</v>
      </c>
      <c r="C25" s="1">
        <v>27500837.510000002</v>
      </c>
      <c r="D25" t="s">
        <v>17</v>
      </c>
      <c r="E25" t="s">
        <v>136</v>
      </c>
      <c r="F25" t="s">
        <v>137</v>
      </c>
      <c r="G25" s="2">
        <v>39574</v>
      </c>
      <c r="H25" s="3">
        <v>2.1000000000000001E-2</v>
      </c>
      <c r="I25" s="1">
        <v>3029321.07</v>
      </c>
      <c r="J25" t="s">
        <v>138</v>
      </c>
      <c r="K25">
        <v>0.92</v>
      </c>
      <c r="L25" s="4">
        <v>96058</v>
      </c>
      <c r="M25" s="1">
        <v>33.28</v>
      </c>
      <c r="N25" s="3">
        <v>0.22969999999999999</v>
      </c>
      <c r="O25" s="3">
        <v>0.23330000000000001</v>
      </c>
      <c r="P25" s="1">
        <v>1634258135.1500001</v>
      </c>
      <c r="Q25" s="1">
        <v>100</v>
      </c>
      <c r="R25" s="1">
        <v>7737.93</v>
      </c>
      <c r="S25" s="1">
        <v>8394.74</v>
      </c>
      <c r="T25" s="1">
        <v>1772978435.4400001</v>
      </c>
      <c r="U25" s="1">
        <v>163.98</v>
      </c>
      <c r="V25" s="1">
        <v>0.65</v>
      </c>
      <c r="W25" s="3">
        <v>-9.4899999999999998E-2</v>
      </c>
      <c r="X25" s="1">
        <v>313579</v>
      </c>
      <c r="Y25" s="3">
        <v>5.28E-2</v>
      </c>
      <c r="Z25" s="3">
        <v>5.4600000000000003E-2</v>
      </c>
      <c r="AA25" s="3">
        <v>0.94120000000000004</v>
      </c>
      <c r="AB25" t="s">
        <v>298</v>
      </c>
      <c r="AC25" t="e">
        <f t="shared" si="0"/>
        <v>#N/A</v>
      </c>
    </row>
    <row r="26" spans="1:29" x14ac:dyDescent="0.25">
      <c r="A26" t="s">
        <v>27</v>
      </c>
      <c r="B26" t="s">
        <v>140</v>
      </c>
      <c r="C26" s="1">
        <v>2737795.72</v>
      </c>
      <c r="D26" t="s">
        <v>17</v>
      </c>
      <c r="E26" t="s">
        <v>141</v>
      </c>
      <c r="F26" t="s">
        <v>142</v>
      </c>
      <c r="G26" s="2">
        <v>40924</v>
      </c>
      <c r="H26" s="3">
        <v>0</v>
      </c>
      <c r="I26" s="1">
        <v>104059.76</v>
      </c>
      <c r="J26" t="s">
        <v>143</v>
      </c>
      <c r="K26">
        <v>1.1299999999999999</v>
      </c>
      <c r="L26" s="4">
        <v>2489</v>
      </c>
      <c r="M26" s="1">
        <v>79.23</v>
      </c>
      <c r="N26" t="s">
        <v>18</v>
      </c>
      <c r="O26" s="3">
        <v>9.8100000000000007E-2</v>
      </c>
      <c r="P26" s="1">
        <v>197345552</v>
      </c>
      <c r="Q26" s="1">
        <v>100</v>
      </c>
      <c r="R26" s="1">
        <v>18642.13</v>
      </c>
      <c r="S26" s="1">
        <v>16511.27</v>
      </c>
      <c r="T26" s="1">
        <v>174788281.52000001</v>
      </c>
      <c r="U26" s="1">
        <v>118.68</v>
      </c>
      <c r="V26" s="1">
        <v>0.56999999999999995</v>
      </c>
      <c r="W26" s="3">
        <v>-6.7799999999999999E-2</v>
      </c>
      <c r="X26" s="1">
        <v>23683</v>
      </c>
      <c r="Y26" s="3">
        <v>5.2200000000000003E-2</v>
      </c>
      <c r="Z26" s="3">
        <v>5.5E-2</v>
      </c>
      <c r="AA26" s="3">
        <v>0.40620000000000001</v>
      </c>
      <c r="AB26" t="s">
        <v>176</v>
      </c>
      <c r="AC26" t="str">
        <f t="shared" si="0"/>
        <v>CBOP11</v>
      </c>
    </row>
    <row r="27" spans="1:29" x14ac:dyDescent="0.25">
      <c r="A27" t="s">
        <v>27</v>
      </c>
      <c r="B27" t="s">
        <v>144</v>
      </c>
      <c r="C27" s="1">
        <v>2227679.27</v>
      </c>
      <c r="D27" t="s">
        <v>17</v>
      </c>
      <c r="E27" t="s">
        <v>145</v>
      </c>
      <c r="F27" t="s">
        <v>146</v>
      </c>
      <c r="G27" s="2">
        <v>41164</v>
      </c>
      <c r="H27" s="3">
        <v>0</v>
      </c>
      <c r="I27" s="1">
        <v>112136.42</v>
      </c>
      <c r="J27" t="s">
        <v>147</v>
      </c>
      <c r="K27">
        <v>0.37</v>
      </c>
      <c r="L27" s="4">
        <v>7884</v>
      </c>
      <c r="M27" s="1">
        <v>11.04</v>
      </c>
      <c r="N27" t="s">
        <v>18</v>
      </c>
      <c r="O27" s="3">
        <v>0.41699999999999998</v>
      </c>
      <c r="P27" s="1">
        <v>112455622.5</v>
      </c>
      <c r="Q27" s="1">
        <v>100</v>
      </c>
      <c r="R27" s="1">
        <v>4526.47</v>
      </c>
      <c r="S27" s="1">
        <v>12086.81</v>
      </c>
      <c r="T27" s="1">
        <v>300284770.88</v>
      </c>
      <c r="U27" s="1">
        <v>78.77</v>
      </c>
      <c r="V27" s="1">
        <v>7.0000000000000007E-2</v>
      </c>
      <c r="W27" s="3">
        <v>-0.33839999999999998</v>
      </c>
      <c r="X27" s="1">
        <v>12088</v>
      </c>
      <c r="Y27" s="3">
        <v>2.9700000000000001E-2</v>
      </c>
      <c r="Z27" s="3">
        <v>0.06</v>
      </c>
      <c r="AA27" s="3">
        <v>1.3603000000000001</v>
      </c>
      <c r="AB27" t="s">
        <v>202</v>
      </c>
      <c r="AC27" t="str">
        <f t="shared" si="0"/>
        <v>CEOC11</v>
      </c>
    </row>
    <row r="28" spans="1:29" x14ac:dyDescent="0.25">
      <c r="A28" t="s">
        <v>23</v>
      </c>
      <c r="B28" t="s">
        <v>148</v>
      </c>
      <c r="C28" s="1">
        <v>183055768.49000001</v>
      </c>
      <c r="D28" t="s">
        <v>17</v>
      </c>
      <c r="E28" t="s">
        <v>149</v>
      </c>
      <c r="F28" t="s">
        <v>150</v>
      </c>
      <c r="G28" s="2">
        <v>40704</v>
      </c>
      <c r="H28" s="3">
        <v>2.63E-2</v>
      </c>
      <c r="I28" s="1">
        <v>3171349.65</v>
      </c>
      <c r="J28" t="s">
        <v>151</v>
      </c>
      <c r="K28">
        <v>0.83</v>
      </c>
      <c r="L28" s="4">
        <v>43534</v>
      </c>
      <c r="M28" s="1">
        <v>110.91</v>
      </c>
      <c r="N28" t="s">
        <v>18</v>
      </c>
      <c r="O28" s="3">
        <v>0.03</v>
      </c>
      <c r="P28" s="1">
        <v>1927415711.6800001</v>
      </c>
      <c r="Q28" s="1">
        <v>100</v>
      </c>
      <c r="R28" s="1">
        <v>19422.18</v>
      </c>
      <c r="S28" s="1">
        <v>23530.3</v>
      </c>
      <c r="T28" s="1">
        <v>2335096900.0999999</v>
      </c>
      <c r="U28" s="1">
        <v>112.44</v>
      </c>
      <c r="V28" s="1">
        <v>0.53</v>
      </c>
      <c r="W28" s="3">
        <v>-0.17860000000000001</v>
      </c>
      <c r="X28" s="1">
        <v>668380</v>
      </c>
      <c r="Y28" s="3">
        <v>7.0699999999999999E-2</v>
      </c>
      <c r="Z28" s="3">
        <v>6.0999999999999999E-2</v>
      </c>
      <c r="AA28" s="3">
        <v>0.8619</v>
      </c>
      <c r="AB28" t="s">
        <v>299</v>
      </c>
      <c r="AC28" t="e">
        <f t="shared" si="0"/>
        <v>#N/A</v>
      </c>
    </row>
    <row r="29" spans="1:29" x14ac:dyDescent="0.25">
      <c r="A29" t="s">
        <v>16</v>
      </c>
      <c r="B29" t="s">
        <v>152</v>
      </c>
      <c r="C29" s="1">
        <v>103680811.48</v>
      </c>
      <c r="D29" t="s">
        <v>35</v>
      </c>
      <c r="E29" t="s">
        <v>153</v>
      </c>
      <c r="F29" t="s">
        <v>154</v>
      </c>
      <c r="G29" s="2">
        <v>41232</v>
      </c>
      <c r="H29" s="3">
        <v>6.1999999999999998E-3</v>
      </c>
      <c r="I29" s="1">
        <v>995735.26</v>
      </c>
      <c r="J29" t="s">
        <v>155</v>
      </c>
      <c r="K29">
        <v>1.05</v>
      </c>
      <c r="L29" s="4">
        <v>41378</v>
      </c>
      <c r="M29" s="1">
        <v>14.02</v>
      </c>
      <c r="N29" s="3">
        <v>0.13</v>
      </c>
      <c r="O29" s="3">
        <v>4.1000000000000002E-2</v>
      </c>
      <c r="P29" s="1">
        <v>481064585</v>
      </c>
      <c r="Q29" s="1">
        <v>100</v>
      </c>
      <c r="R29" s="1">
        <v>2395.79</v>
      </c>
      <c r="S29" s="1">
        <v>2274.39</v>
      </c>
      <c r="T29" s="1">
        <v>456688784.75999999</v>
      </c>
      <c r="U29" s="1">
        <v>95.74</v>
      </c>
      <c r="V29" s="1">
        <v>0.59</v>
      </c>
      <c r="W29" s="3">
        <v>-0.15959999999999999</v>
      </c>
      <c r="X29" s="1">
        <v>268501</v>
      </c>
      <c r="Y29" s="3">
        <v>7.2499999999999995E-2</v>
      </c>
      <c r="Z29" s="3">
        <v>6.1199999999999997E-2</v>
      </c>
      <c r="AA29" s="3">
        <v>0.61309999999999998</v>
      </c>
      <c r="AB29" t="s">
        <v>100</v>
      </c>
      <c r="AC29" t="str">
        <f t="shared" si="0"/>
        <v>CNES11</v>
      </c>
    </row>
    <row r="30" spans="1:29" x14ac:dyDescent="0.25">
      <c r="A30" t="s">
        <v>139</v>
      </c>
      <c r="B30" t="s">
        <v>21</v>
      </c>
      <c r="C30" s="1">
        <v>3477835.99</v>
      </c>
      <c r="D30" t="s">
        <v>24</v>
      </c>
      <c r="E30" t="s">
        <v>156</v>
      </c>
      <c r="F30" t="s">
        <v>157</v>
      </c>
      <c r="G30" s="2">
        <v>41785</v>
      </c>
      <c r="H30" s="3">
        <v>0</v>
      </c>
      <c r="I30" s="1">
        <v>8617.14</v>
      </c>
      <c r="J30" t="s">
        <v>158</v>
      </c>
      <c r="K30">
        <v>1</v>
      </c>
      <c r="L30">
        <v>44</v>
      </c>
      <c r="N30" t="s">
        <v>18</v>
      </c>
      <c r="O30" t="s">
        <v>18</v>
      </c>
      <c r="P30" s="1">
        <v>34178300</v>
      </c>
      <c r="Q30" s="1">
        <v>1000</v>
      </c>
      <c r="R30" t="s">
        <v>18</v>
      </c>
      <c r="S30" t="s">
        <v>18</v>
      </c>
      <c r="T30" s="1">
        <v>34115846.479999997</v>
      </c>
      <c r="U30" s="1">
        <v>1297.6199999999999</v>
      </c>
      <c r="V30" s="1">
        <v>14.62</v>
      </c>
      <c r="W30" s="3">
        <v>0</v>
      </c>
      <c r="X30" s="1">
        <v>2400</v>
      </c>
      <c r="Y30" s="3">
        <v>0.14369999999999999</v>
      </c>
      <c r="Z30" s="3">
        <v>6.1400000000000003E-2</v>
      </c>
      <c r="AA30" s="3">
        <v>0.42670000000000002</v>
      </c>
      <c r="AB30" t="s">
        <v>300</v>
      </c>
      <c r="AC30" t="e">
        <f t="shared" si="0"/>
        <v>#N/A</v>
      </c>
    </row>
    <row r="31" spans="1:29" x14ac:dyDescent="0.25">
      <c r="A31" t="s">
        <v>159</v>
      </c>
      <c r="B31" t="s">
        <v>160</v>
      </c>
      <c r="C31" s="1">
        <v>88159715.530000001</v>
      </c>
      <c r="D31" t="s">
        <v>35</v>
      </c>
      <c r="E31" t="s">
        <v>161</v>
      </c>
      <c r="F31" t="s">
        <v>162</v>
      </c>
      <c r="G31" s="2">
        <v>42858</v>
      </c>
      <c r="H31" s="3">
        <v>1.2E-2</v>
      </c>
      <c r="I31" s="1">
        <v>1934812.49</v>
      </c>
      <c r="J31" t="s">
        <v>163</v>
      </c>
      <c r="K31">
        <v>1.1100000000000001</v>
      </c>
      <c r="L31" s="4">
        <v>82517</v>
      </c>
      <c r="M31" s="1">
        <v>16.03</v>
      </c>
      <c r="N31" s="3">
        <v>0</v>
      </c>
      <c r="O31" s="3">
        <v>0</v>
      </c>
      <c r="P31" s="1">
        <v>901904953.32000005</v>
      </c>
      <c r="Q31" s="1">
        <v>100</v>
      </c>
      <c r="R31" s="1">
        <v>3088.23</v>
      </c>
      <c r="S31" s="1">
        <v>2774.68</v>
      </c>
      <c r="T31" s="1">
        <v>810335954.44000006</v>
      </c>
      <c r="U31" s="1">
        <v>124.61</v>
      </c>
      <c r="V31" s="1">
        <v>0.72</v>
      </c>
      <c r="W31" s="3">
        <v>-3.3500000000000002E-2</v>
      </c>
      <c r="X31" s="1">
        <v>486665</v>
      </c>
      <c r="Y31" s="3">
        <v>6.4100000000000004E-2</v>
      </c>
      <c r="Z31" s="3">
        <v>6.1600000000000002E-2</v>
      </c>
      <c r="AA31" s="3">
        <v>0.2306</v>
      </c>
      <c r="AB31" t="s">
        <v>231</v>
      </c>
      <c r="AC31" t="str">
        <f t="shared" si="0"/>
        <v>CTXT11</v>
      </c>
    </row>
    <row r="32" spans="1:29" x14ac:dyDescent="0.25">
      <c r="A32" t="s">
        <v>27</v>
      </c>
      <c r="B32" t="s">
        <v>21</v>
      </c>
      <c r="C32" s="1">
        <v>290796597.80000001</v>
      </c>
      <c r="D32" t="s">
        <v>60</v>
      </c>
      <c r="E32" t="s">
        <v>164</v>
      </c>
      <c r="F32" t="s">
        <v>165</v>
      </c>
      <c r="G32" s="2">
        <v>40346</v>
      </c>
      <c r="H32" s="3">
        <v>2.3800000000000002E-2</v>
      </c>
      <c r="I32" s="1">
        <v>4800551.74</v>
      </c>
      <c r="J32" t="s">
        <v>166</v>
      </c>
      <c r="K32">
        <v>1.06</v>
      </c>
      <c r="L32" s="4">
        <v>239062</v>
      </c>
      <c r="N32" t="s">
        <v>18</v>
      </c>
      <c r="O32" t="s">
        <v>18</v>
      </c>
      <c r="P32" s="1">
        <v>1841414232.1500001</v>
      </c>
      <c r="Q32" s="1">
        <v>100</v>
      </c>
      <c r="R32" t="s">
        <v>18</v>
      </c>
      <c r="S32" t="s">
        <v>18</v>
      </c>
      <c r="T32" s="1">
        <v>1729576161.6099999</v>
      </c>
      <c r="U32" s="1">
        <v>84.11</v>
      </c>
      <c r="V32" s="1">
        <v>0.5</v>
      </c>
      <c r="W32" s="3">
        <v>-0.13389999999999999</v>
      </c>
      <c r="X32" s="1">
        <v>239742</v>
      </c>
      <c r="Y32" s="3">
        <v>6.9099999999999995E-2</v>
      </c>
      <c r="Z32" s="3">
        <v>6.3100000000000003E-2</v>
      </c>
      <c r="AA32" s="3">
        <v>0.95130000000000003</v>
      </c>
      <c r="AB32" t="s">
        <v>301</v>
      </c>
      <c r="AC32" t="e">
        <f t="shared" si="0"/>
        <v>#N/A</v>
      </c>
    </row>
    <row r="33" spans="1:29" x14ac:dyDescent="0.25">
      <c r="A33" t="s">
        <v>30</v>
      </c>
      <c r="B33" t="s">
        <v>21</v>
      </c>
      <c r="C33" s="1">
        <v>12139835.310000001</v>
      </c>
      <c r="D33" t="s">
        <v>24</v>
      </c>
      <c r="E33" t="s">
        <v>167</v>
      </c>
      <c r="F33" t="s">
        <v>168</v>
      </c>
      <c r="G33" s="2">
        <v>40191</v>
      </c>
      <c r="H33" s="3">
        <v>1.67E-2</v>
      </c>
      <c r="I33" s="1">
        <v>2466245.5699999998</v>
      </c>
      <c r="J33" t="s">
        <v>169</v>
      </c>
      <c r="K33">
        <v>0.96</v>
      </c>
      <c r="L33" s="4">
        <v>60463</v>
      </c>
      <c r="N33" t="s">
        <v>18</v>
      </c>
      <c r="O33" t="s">
        <v>18</v>
      </c>
      <c r="P33" s="1">
        <v>1242812602.5</v>
      </c>
      <c r="Q33" s="1">
        <v>100</v>
      </c>
      <c r="R33" t="s">
        <v>18</v>
      </c>
      <c r="S33" t="s">
        <v>18</v>
      </c>
      <c r="T33" s="1">
        <v>1297647988.1800001</v>
      </c>
      <c r="U33" s="1">
        <v>104.88</v>
      </c>
      <c r="V33" s="1">
        <v>0.52</v>
      </c>
      <c r="W33" s="3">
        <v>-0.16980000000000001</v>
      </c>
      <c r="X33" s="1">
        <v>150958</v>
      </c>
      <c r="Y33" s="3">
        <v>6.3899999999999998E-2</v>
      </c>
      <c r="Z33" s="3">
        <v>6.5699999999999995E-2</v>
      </c>
      <c r="AA33" s="3">
        <v>1.1045</v>
      </c>
      <c r="AB33" t="s">
        <v>256</v>
      </c>
      <c r="AC33" t="str">
        <f t="shared" si="0"/>
        <v>CXRI11</v>
      </c>
    </row>
    <row r="34" spans="1:29" x14ac:dyDescent="0.25">
      <c r="A34" t="s">
        <v>27</v>
      </c>
      <c r="B34" t="s">
        <v>170</v>
      </c>
      <c r="C34" s="1">
        <v>84826564.090000004</v>
      </c>
      <c r="D34" t="s">
        <v>17</v>
      </c>
      <c r="E34" t="s">
        <v>171</v>
      </c>
      <c r="F34" t="s">
        <v>172</v>
      </c>
      <c r="G34" s="2">
        <v>40513</v>
      </c>
      <c r="H34" s="3">
        <v>3.0800000000000001E-2</v>
      </c>
      <c r="I34" s="1">
        <v>4649413.6900000004</v>
      </c>
      <c r="J34" t="s">
        <v>173</v>
      </c>
      <c r="K34">
        <v>0.84</v>
      </c>
      <c r="L34" s="4">
        <v>111408</v>
      </c>
      <c r="M34" s="1">
        <v>56.66</v>
      </c>
      <c r="N34" s="3">
        <v>7.6999999999999999E-2</v>
      </c>
      <c r="O34" s="3">
        <v>0.14399999999999999</v>
      </c>
      <c r="P34" s="1">
        <v>2366537865.6799998</v>
      </c>
      <c r="Q34" s="1">
        <v>100</v>
      </c>
      <c r="R34" s="1">
        <v>10688.97</v>
      </c>
      <c r="S34" s="1">
        <v>12778.47</v>
      </c>
      <c r="T34" s="1">
        <v>2829153967.8600001</v>
      </c>
      <c r="U34" s="1">
        <v>106.21</v>
      </c>
      <c r="V34" s="1">
        <v>0.47</v>
      </c>
      <c r="W34" s="3">
        <v>-5.4899999999999997E-2</v>
      </c>
      <c r="X34" s="1">
        <v>313987</v>
      </c>
      <c r="Y34" s="3">
        <v>6.5500000000000003E-2</v>
      </c>
      <c r="Z34" s="3">
        <v>6.6400000000000001E-2</v>
      </c>
      <c r="AA34" s="3">
        <v>1.1811</v>
      </c>
      <c r="AB34" t="s">
        <v>302</v>
      </c>
      <c r="AC34" t="e">
        <f t="shared" si="0"/>
        <v>#N/A</v>
      </c>
    </row>
    <row r="35" spans="1:29" x14ac:dyDescent="0.25">
      <c r="A35" t="s">
        <v>30</v>
      </c>
      <c r="B35" t="s">
        <v>174</v>
      </c>
      <c r="C35" s="1">
        <v>898575.26</v>
      </c>
      <c r="D35" t="s">
        <v>17</v>
      </c>
      <c r="E35" t="s">
        <v>175</v>
      </c>
      <c r="F35" t="s">
        <v>176</v>
      </c>
      <c r="G35" s="2">
        <v>41703</v>
      </c>
      <c r="H35" s="3">
        <v>0</v>
      </c>
      <c r="I35" s="1">
        <v>85089.12</v>
      </c>
      <c r="J35" t="s">
        <v>177</v>
      </c>
      <c r="K35">
        <v>0.92</v>
      </c>
      <c r="L35" s="4">
        <v>3850</v>
      </c>
      <c r="M35" s="1">
        <v>42.57</v>
      </c>
      <c r="N35" s="3">
        <v>0.1087</v>
      </c>
      <c r="O35" s="3">
        <v>0.1037</v>
      </c>
      <c r="P35" s="1">
        <v>112053850</v>
      </c>
      <c r="Q35" s="1">
        <v>100</v>
      </c>
      <c r="R35" s="1">
        <v>6879.11</v>
      </c>
      <c r="S35" s="1">
        <v>7466.65</v>
      </c>
      <c r="T35" s="1">
        <v>121624326.39</v>
      </c>
      <c r="U35" s="1">
        <v>85.95</v>
      </c>
      <c r="V35" s="1">
        <v>0.49</v>
      </c>
      <c r="W35" s="3">
        <v>-0.125</v>
      </c>
      <c r="X35" s="1">
        <v>2692</v>
      </c>
      <c r="Y35" s="3">
        <v>7.6799999999999993E-2</v>
      </c>
      <c r="Z35" s="3">
        <v>6.9800000000000001E-2</v>
      </c>
      <c r="AA35" s="3">
        <v>0.5998</v>
      </c>
      <c r="AB35" t="s">
        <v>303</v>
      </c>
      <c r="AC35" t="e">
        <f t="shared" si="0"/>
        <v>#N/A</v>
      </c>
    </row>
    <row r="36" spans="1:29" x14ac:dyDescent="0.25">
      <c r="A36" t="s">
        <v>54</v>
      </c>
      <c r="B36" t="s">
        <v>178</v>
      </c>
      <c r="C36" s="1">
        <v>5946973.9299999997</v>
      </c>
      <c r="D36" t="s">
        <v>17</v>
      </c>
      <c r="E36" t="s">
        <v>179</v>
      </c>
      <c r="F36" t="s">
        <v>180</v>
      </c>
      <c r="G36" s="2">
        <v>38944</v>
      </c>
      <c r="H36" s="3">
        <v>0</v>
      </c>
      <c r="I36" s="1">
        <v>25505.63</v>
      </c>
      <c r="J36" t="s">
        <v>181</v>
      </c>
      <c r="K36">
        <v>0.75</v>
      </c>
      <c r="L36">
        <v>988</v>
      </c>
      <c r="M36" s="1">
        <v>31.36</v>
      </c>
      <c r="N36" t="s">
        <v>18</v>
      </c>
      <c r="O36" s="3">
        <v>0.24429999999999999</v>
      </c>
      <c r="P36" s="1">
        <v>234090000</v>
      </c>
      <c r="Q36" s="1">
        <v>160</v>
      </c>
      <c r="R36" s="1">
        <v>6525.52</v>
      </c>
      <c r="S36" s="1">
        <v>8653.86</v>
      </c>
      <c r="T36" s="1">
        <v>310439991.10000002</v>
      </c>
      <c r="U36" s="1">
        <v>413.92</v>
      </c>
      <c r="V36" s="1">
        <v>1.5</v>
      </c>
      <c r="W36" s="3">
        <v>-0.21179999999999999</v>
      </c>
      <c r="X36" s="1">
        <v>3947</v>
      </c>
      <c r="Y36" s="3">
        <v>5.9200000000000003E-2</v>
      </c>
      <c r="Z36" s="3">
        <v>7.1900000000000006E-2</v>
      </c>
      <c r="AA36" s="3">
        <v>1.1755</v>
      </c>
      <c r="AB36" t="s">
        <v>105</v>
      </c>
      <c r="AC36" t="str">
        <f t="shared" si="0"/>
        <v>DRIT11B</v>
      </c>
    </row>
    <row r="37" spans="1:29" x14ac:dyDescent="0.25">
      <c r="A37" t="s">
        <v>182</v>
      </c>
      <c r="B37" t="s">
        <v>21</v>
      </c>
      <c r="C37" s="1">
        <v>25593651.899999999</v>
      </c>
      <c r="D37" t="s">
        <v>24</v>
      </c>
      <c r="E37" t="s">
        <v>183</v>
      </c>
      <c r="F37" t="s">
        <v>184</v>
      </c>
      <c r="G37" s="2">
        <v>42922</v>
      </c>
      <c r="H37" s="3">
        <v>3.0000000000000001E-3</v>
      </c>
      <c r="I37" s="1">
        <v>710875.95</v>
      </c>
      <c r="J37" t="s">
        <v>185</v>
      </c>
      <c r="K37">
        <v>1</v>
      </c>
      <c r="L37" s="4">
        <v>16903</v>
      </c>
      <c r="N37" t="s">
        <v>18</v>
      </c>
      <c r="O37" t="s">
        <v>18</v>
      </c>
      <c r="P37" s="1">
        <v>232501562.61000001</v>
      </c>
      <c r="Q37" s="1">
        <v>100</v>
      </c>
      <c r="R37" t="s">
        <v>18</v>
      </c>
      <c r="S37" t="s">
        <v>18</v>
      </c>
      <c r="T37" s="1">
        <v>232844300.11000001</v>
      </c>
      <c r="U37" s="1">
        <v>101.96</v>
      </c>
      <c r="V37" s="1">
        <v>0.6</v>
      </c>
      <c r="W37" s="3">
        <v>-7.2599999999999998E-2</v>
      </c>
      <c r="X37" s="1">
        <v>37560</v>
      </c>
      <c r="Y37" s="3">
        <v>7.3099999999999998E-2</v>
      </c>
      <c r="Z37" s="3">
        <v>7.2700000000000001E-2</v>
      </c>
      <c r="AA37" s="3">
        <v>0.27500000000000002</v>
      </c>
      <c r="AB37" t="s">
        <v>304</v>
      </c>
      <c r="AC37" t="e">
        <f t="shared" si="0"/>
        <v>#N/A</v>
      </c>
    </row>
    <row r="38" spans="1:29" x14ac:dyDescent="0.25">
      <c r="A38" t="s">
        <v>49</v>
      </c>
      <c r="B38" t="s">
        <v>21</v>
      </c>
      <c r="C38" s="1">
        <v>355113169.51999998</v>
      </c>
      <c r="D38" t="s">
        <v>24</v>
      </c>
      <c r="E38" t="s">
        <v>186</v>
      </c>
      <c r="F38" t="s">
        <v>187</v>
      </c>
      <c r="G38" s="2">
        <v>42639</v>
      </c>
      <c r="H38" s="3">
        <v>4.6699999999999998E-2</v>
      </c>
      <c r="I38" s="1">
        <v>5878804.9699999997</v>
      </c>
      <c r="J38" t="s">
        <v>188</v>
      </c>
      <c r="K38">
        <v>1.04</v>
      </c>
      <c r="L38" s="4">
        <v>21902</v>
      </c>
      <c r="N38" t="s">
        <v>18</v>
      </c>
      <c r="O38" t="s">
        <v>18</v>
      </c>
      <c r="P38" s="1">
        <v>3899084506.9200001</v>
      </c>
      <c r="Q38" s="1">
        <v>100</v>
      </c>
      <c r="R38" t="s">
        <v>18</v>
      </c>
      <c r="S38" t="s">
        <v>18</v>
      </c>
      <c r="T38" s="1">
        <v>3749255914.5</v>
      </c>
      <c r="U38" s="1">
        <v>105.26</v>
      </c>
      <c r="V38" s="1">
        <v>0.75</v>
      </c>
      <c r="W38" s="3">
        <v>-4.8300000000000003E-2</v>
      </c>
      <c r="X38" s="1">
        <v>152833</v>
      </c>
      <c r="Y38" s="3">
        <v>8.5400000000000004E-2</v>
      </c>
      <c r="Z38" s="3">
        <v>7.3999999999999996E-2</v>
      </c>
      <c r="AA38" s="3">
        <v>0.31630000000000003</v>
      </c>
      <c r="AB38" t="s">
        <v>146</v>
      </c>
      <c r="AC38" t="str">
        <f t="shared" si="0"/>
        <v>EDGA11</v>
      </c>
    </row>
    <row r="39" spans="1:29" x14ac:dyDescent="0.25">
      <c r="A39" t="s">
        <v>16</v>
      </c>
      <c r="B39" t="s">
        <v>189</v>
      </c>
      <c r="C39" s="1">
        <v>3887187.7</v>
      </c>
      <c r="D39" t="s">
        <v>17</v>
      </c>
      <c r="E39" t="s">
        <v>190</v>
      </c>
      <c r="F39" t="s">
        <v>191</v>
      </c>
      <c r="G39" s="2">
        <v>41038</v>
      </c>
      <c r="H39" s="3">
        <v>2.5000000000000001E-3</v>
      </c>
      <c r="I39" s="1">
        <v>300961.03999999998</v>
      </c>
      <c r="J39" t="s">
        <v>192</v>
      </c>
      <c r="K39">
        <v>0.69</v>
      </c>
      <c r="L39" s="4">
        <v>15375</v>
      </c>
      <c r="M39" s="1">
        <v>33.36</v>
      </c>
      <c r="N39" t="s">
        <v>18</v>
      </c>
      <c r="O39" s="3">
        <v>0.23899999999999999</v>
      </c>
      <c r="P39" s="1">
        <v>190103040</v>
      </c>
      <c r="Q39" s="1">
        <v>100</v>
      </c>
      <c r="R39" s="1">
        <v>5642.55</v>
      </c>
      <c r="S39" s="1">
        <v>8149.64</v>
      </c>
      <c r="T39" s="1">
        <v>274569615.68000001</v>
      </c>
      <c r="U39" s="1">
        <v>102.6</v>
      </c>
      <c r="V39" s="1">
        <v>0.42</v>
      </c>
      <c r="W39" s="3">
        <v>-0.21199999999999999</v>
      </c>
      <c r="X39" s="1">
        <v>16232</v>
      </c>
      <c r="Y39" s="3">
        <v>7.3300000000000004E-2</v>
      </c>
      <c r="Z39" s="3">
        <v>7.5700000000000003E-2</v>
      </c>
      <c r="AA39" s="3">
        <v>0.89990000000000003</v>
      </c>
      <c r="AB39" t="s">
        <v>305</v>
      </c>
      <c r="AC39" t="e">
        <f t="shared" si="0"/>
        <v>#N/A</v>
      </c>
    </row>
    <row r="40" spans="1:29" x14ac:dyDescent="0.25">
      <c r="A40" t="s">
        <v>27</v>
      </c>
      <c r="B40" t="s">
        <v>21</v>
      </c>
      <c r="C40" s="1">
        <v>25476765.440000001</v>
      </c>
      <c r="D40" t="s">
        <v>60</v>
      </c>
      <c r="E40" t="s">
        <v>193</v>
      </c>
      <c r="F40" t="s">
        <v>194</v>
      </c>
      <c r="G40" s="2">
        <v>42992</v>
      </c>
      <c r="H40" s="3">
        <v>1.15E-2</v>
      </c>
      <c r="I40" s="1">
        <v>3235644.45</v>
      </c>
      <c r="J40" t="s">
        <v>195</v>
      </c>
      <c r="K40">
        <v>1.06</v>
      </c>
      <c r="L40" s="4">
        <v>54050</v>
      </c>
      <c r="N40" t="s">
        <v>18</v>
      </c>
      <c r="O40" t="s">
        <v>18</v>
      </c>
      <c r="P40" s="1">
        <v>905881168.24000001</v>
      </c>
      <c r="Q40" s="1">
        <v>100</v>
      </c>
      <c r="R40" t="s">
        <v>18</v>
      </c>
      <c r="S40" t="s">
        <v>18</v>
      </c>
      <c r="T40" s="1">
        <v>856813928.94000006</v>
      </c>
      <c r="U40" s="1">
        <v>93.23</v>
      </c>
      <c r="V40" s="1">
        <v>0.75</v>
      </c>
      <c r="W40" s="3">
        <v>-0.108</v>
      </c>
      <c r="X40" s="1">
        <v>106190</v>
      </c>
      <c r="Y40" s="3">
        <v>9.5200000000000007E-2</v>
      </c>
      <c r="Z40" s="3">
        <v>7.9000000000000001E-2</v>
      </c>
      <c r="AA40" s="3">
        <v>0.2487</v>
      </c>
      <c r="AB40" t="s">
        <v>306</v>
      </c>
      <c r="AC40" t="e">
        <f t="shared" si="0"/>
        <v>#N/A</v>
      </c>
    </row>
    <row r="41" spans="1:29" x14ac:dyDescent="0.25">
      <c r="A41" t="s">
        <v>196</v>
      </c>
      <c r="B41" t="s">
        <v>21</v>
      </c>
      <c r="C41" s="1">
        <v>487858678.98000002</v>
      </c>
      <c r="D41" t="s">
        <v>24</v>
      </c>
      <c r="E41" t="s">
        <v>197</v>
      </c>
      <c r="F41" t="s">
        <v>198</v>
      </c>
      <c r="G41" s="2">
        <v>40544</v>
      </c>
      <c r="H41" s="3">
        <v>1.34E-2</v>
      </c>
      <c r="I41" s="1">
        <v>3757523.61</v>
      </c>
      <c r="J41" t="s">
        <v>199</v>
      </c>
      <c r="K41">
        <v>1.05</v>
      </c>
      <c r="L41" s="4">
        <v>72339</v>
      </c>
      <c r="N41" t="s">
        <v>18</v>
      </c>
      <c r="O41" t="s">
        <v>18</v>
      </c>
      <c r="P41" s="1">
        <v>1069000000</v>
      </c>
      <c r="Q41" s="1">
        <v>100</v>
      </c>
      <c r="R41" t="s">
        <v>18</v>
      </c>
      <c r="S41" t="s">
        <v>18</v>
      </c>
      <c r="T41" s="1">
        <v>1020479932.4</v>
      </c>
      <c r="U41" s="1">
        <v>102.05</v>
      </c>
      <c r="V41" s="1">
        <v>0.66</v>
      </c>
      <c r="W41" s="3">
        <v>-0.1739</v>
      </c>
      <c r="X41" s="1">
        <v>235249</v>
      </c>
      <c r="Y41" s="3">
        <v>7.6700000000000004E-2</v>
      </c>
      <c r="Z41" s="3">
        <v>7.9799999999999996E-2</v>
      </c>
      <c r="AA41" s="3">
        <v>1.0760000000000001</v>
      </c>
      <c r="AB41" t="s">
        <v>307</v>
      </c>
      <c r="AC41" t="e">
        <f t="shared" si="0"/>
        <v>#N/A</v>
      </c>
    </row>
    <row r="42" spans="1:29" x14ac:dyDescent="0.25">
      <c r="A42" t="s">
        <v>27</v>
      </c>
      <c r="B42" t="s">
        <v>200</v>
      </c>
      <c r="C42" s="1">
        <v>3559009.67</v>
      </c>
      <c r="D42" t="s">
        <v>17</v>
      </c>
      <c r="E42" t="s">
        <v>201</v>
      </c>
      <c r="F42" t="s">
        <v>202</v>
      </c>
      <c r="G42" s="2">
        <v>41186</v>
      </c>
      <c r="H42" s="3">
        <v>0</v>
      </c>
      <c r="I42" s="1">
        <v>306232.07</v>
      </c>
      <c r="J42" t="s">
        <v>203</v>
      </c>
      <c r="K42">
        <v>0.74</v>
      </c>
      <c r="L42" s="4">
        <v>7455</v>
      </c>
      <c r="M42" s="1">
        <v>47.76</v>
      </c>
      <c r="N42" s="3">
        <v>0</v>
      </c>
      <c r="O42" s="3">
        <v>0</v>
      </c>
      <c r="P42" s="1">
        <v>130911681.59999999</v>
      </c>
      <c r="Q42" s="1">
        <v>100</v>
      </c>
      <c r="R42" s="1">
        <v>10962.3</v>
      </c>
      <c r="S42" s="1">
        <v>14899.28</v>
      </c>
      <c r="T42" s="1">
        <v>177927088.96000001</v>
      </c>
      <c r="U42" s="1">
        <v>97.99</v>
      </c>
      <c r="V42" s="1">
        <v>0.31</v>
      </c>
      <c r="W42" s="3">
        <v>-0.20780000000000001</v>
      </c>
      <c r="X42" s="1">
        <v>9439</v>
      </c>
      <c r="Y42" s="3">
        <v>5.3600000000000002E-2</v>
      </c>
      <c r="Z42" s="3">
        <v>8.6300000000000002E-2</v>
      </c>
      <c r="AA42" s="3">
        <v>0.60329999999999995</v>
      </c>
      <c r="AB42" t="s">
        <v>264</v>
      </c>
      <c r="AC42" t="str">
        <f t="shared" si="0"/>
        <v>FAMB11B</v>
      </c>
    </row>
    <row r="43" spans="1:29" x14ac:dyDescent="0.25">
      <c r="A43" t="s">
        <v>27</v>
      </c>
      <c r="B43" t="s">
        <v>21</v>
      </c>
      <c r="C43" s="1">
        <v>144205522.72999999</v>
      </c>
      <c r="D43" t="s">
        <v>24</v>
      </c>
      <c r="E43" t="s">
        <v>204</v>
      </c>
      <c r="F43" t="s">
        <v>205</v>
      </c>
      <c r="G43" s="2">
        <v>39983</v>
      </c>
      <c r="H43" s="3">
        <v>5.3E-3</v>
      </c>
      <c r="I43" s="1">
        <v>213041.67</v>
      </c>
      <c r="J43" t="s">
        <v>206</v>
      </c>
      <c r="K43">
        <v>0.96</v>
      </c>
      <c r="L43" s="4">
        <v>10644</v>
      </c>
      <c r="N43" t="s">
        <v>18</v>
      </c>
      <c r="O43" t="s">
        <v>18</v>
      </c>
      <c r="P43" s="1">
        <v>325598066.75</v>
      </c>
      <c r="Q43" s="1">
        <v>100</v>
      </c>
      <c r="R43" t="s">
        <v>18</v>
      </c>
      <c r="S43" t="s">
        <v>18</v>
      </c>
      <c r="T43" s="1">
        <v>338104389.06</v>
      </c>
      <c r="U43" s="1">
        <v>98.8</v>
      </c>
      <c r="V43" s="1">
        <v>0.47</v>
      </c>
      <c r="W43" s="3">
        <v>-0.1573</v>
      </c>
      <c r="X43" s="1">
        <v>10946</v>
      </c>
      <c r="Y43" s="3">
        <v>6.0900000000000003E-2</v>
      </c>
      <c r="Z43" s="3">
        <v>8.8400000000000006E-2</v>
      </c>
      <c r="AA43" s="3">
        <v>1.3213999999999999</v>
      </c>
      <c r="AB43" t="s">
        <v>308</v>
      </c>
      <c r="AC43" t="e">
        <f t="shared" si="0"/>
        <v>#N/A</v>
      </c>
    </row>
    <row r="44" spans="1:29" x14ac:dyDescent="0.25">
      <c r="A44" t="s">
        <v>42</v>
      </c>
      <c r="B44" t="s">
        <v>207</v>
      </c>
      <c r="C44" s="1">
        <v>202656336.58000001</v>
      </c>
      <c r="D44" t="s">
        <v>25</v>
      </c>
      <c r="E44" t="s">
        <v>208</v>
      </c>
      <c r="F44" t="s">
        <v>209</v>
      </c>
      <c r="G44" s="2">
        <v>42920</v>
      </c>
      <c r="H44" s="3">
        <v>9.9000000000000008E-3</v>
      </c>
      <c r="I44" s="1">
        <v>3096121.6</v>
      </c>
      <c r="J44" t="s">
        <v>210</v>
      </c>
      <c r="K44">
        <v>1.08</v>
      </c>
      <c r="L44" s="4">
        <v>40071</v>
      </c>
      <c r="M44" s="1">
        <v>28.01</v>
      </c>
      <c r="N44" t="s">
        <v>18</v>
      </c>
      <c r="O44" t="s">
        <v>18</v>
      </c>
      <c r="P44" s="1">
        <v>794511896.39999998</v>
      </c>
      <c r="Q44" s="1">
        <v>100</v>
      </c>
      <c r="R44" s="1">
        <v>3434.87</v>
      </c>
      <c r="S44" s="1">
        <v>3173.21</v>
      </c>
      <c r="T44" s="1">
        <v>733988273.60000002</v>
      </c>
      <c r="U44" s="1">
        <v>124.62</v>
      </c>
      <c r="V44" s="1">
        <v>1.1000000000000001</v>
      </c>
      <c r="W44" s="3">
        <v>-1.1599999999999999E-2</v>
      </c>
      <c r="X44" s="1">
        <v>186253</v>
      </c>
      <c r="Y44" s="3">
        <v>0.1024</v>
      </c>
      <c r="Z44" s="3">
        <v>8.9300000000000004E-2</v>
      </c>
      <c r="AA44" s="3">
        <v>0.2651</v>
      </c>
      <c r="AB44" t="s">
        <v>309</v>
      </c>
      <c r="AC44" t="e">
        <f t="shared" si="0"/>
        <v>#N/A</v>
      </c>
    </row>
    <row r="45" spans="1:29" x14ac:dyDescent="0.25">
      <c r="A45" t="s">
        <v>20</v>
      </c>
      <c r="B45" t="s">
        <v>211</v>
      </c>
      <c r="C45" s="1">
        <v>3439621.27</v>
      </c>
      <c r="D45" t="s">
        <v>107</v>
      </c>
      <c r="E45" t="s">
        <v>212</v>
      </c>
      <c r="F45" t="s">
        <v>213</v>
      </c>
      <c r="G45" s="2">
        <v>41177</v>
      </c>
      <c r="H45" s="3">
        <v>0</v>
      </c>
      <c r="I45" s="1">
        <v>109788.81</v>
      </c>
      <c r="J45" t="s">
        <v>214</v>
      </c>
      <c r="K45">
        <v>1.29</v>
      </c>
      <c r="L45" s="4">
        <v>3027</v>
      </c>
      <c r="M45" s="1">
        <v>61.97</v>
      </c>
      <c r="N45" t="s">
        <v>18</v>
      </c>
      <c r="O45" t="s">
        <v>18</v>
      </c>
      <c r="P45" s="1">
        <v>86583000</v>
      </c>
      <c r="Q45" s="1">
        <v>100</v>
      </c>
      <c r="R45" s="1">
        <v>8411.48</v>
      </c>
      <c r="S45" s="1">
        <v>6518.26</v>
      </c>
      <c r="T45" s="1">
        <v>67095298.189999998</v>
      </c>
      <c r="U45" s="1">
        <v>95.85</v>
      </c>
      <c r="V45" s="1">
        <v>0.91</v>
      </c>
      <c r="W45" s="3">
        <v>-3.1199999999999999E-2</v>
      </c>
      <c r="X45" s="1">
        <v>10884</v>
      </c>
      <c r="Y45" s="3">
        <v>9.2100000000000001E-2</v>
      </c>
      <c r="Z45" s="3">
        <v>8.9800000000000005E-2</v>
      </c>
      <c r="AA45" s="3">
        <v>0.5141</v>
      </c>
      <c r="AB45" t="s">
        <v>205</v>
      </c>
      <c r="AC45" t="str">
        <f t="shared" si="0"/>
        <v>FEXC11</v>
      </c>
    </row>
    <row r="46" spans="1:29" x14ac:dyDescent="0.25">
      <c r="A46" t="s">
        <v>43</v>
      </c>
      <c r="B46" t="s">
        <v>21</v>
      </c>
      <c r="C46" s="1">
        <v>25798766.73</v>
      </c>
      <c r="D46" t="s">
        <v>24</v>
      </c>
      <c r="E46" t="s">
        <v>215</v>
      </c>
      <c r="F46" t="s">
        <v>216</v>
      </c>
      <c r="G46" s="2">
        <v>42186</v>
      </c>
      <c r="H46" s="3">
        <v>5.0000000000000001E-3</v>
      </c>
      <c r="I46" s="1">
        <v>1318694.8500000001</v>
      </c>
      <c r="J46" t="s">
        <v>217</v>
      </c>
      <c r="K46">
        <v>1.03</v>
      </c>
      <c r="L46" s="4">
        <v>32528</v>
      </c>
      <c r="N46" t="s">
        <v>18</v>
      </c>
      <c r="O46" t="s">
        <v>18</v>
      </c>
      <c r="P46" s="1">
        <v>386964000</v>
      </c>
      <c r="Q46" s="1">
        <v>100</v>
      </c>
      <c r="R46" t="s">
        <v>18</v>
      </c>
      <c r="S46" t="s">
        <v>18</v>
      </c>
      <c r="T46" s="1">
        <v>375029259.30000001</v>
      </c>
      <c r="U46" s="1">
        <v>104.17</v>
      </c>
      <c r="V46" s="1">
        <v>0.96</v>
      </c>
      <c r="W46" s="3">
        <v>-9.8299999999999998E-2</v>
      </c>
      <c r="X46" s="1">
        <v>135018</v>
      </c>
      <c r="Y46" s="3">
        <v>0.11260000000000001</v>
      </c>
      <c r="Z46" s="3">
        <v>9.0200000000000002E-2</v>
      </c>
      <c r="AA46" s="3">
        <v>0.56279999999999997</v>
      </c>
      <c r="AB46" t="s">
        <v>129</v>
      </c>
      <c r="AC46" t="str">
        <f t="shared" si="0"/>
        <v>FIGS11</v>
      </c>
    </row>
    <row r="47" spans="1:29" x14ac:dyDescent="0.25">
      <c r="A47" t="s">
        <v>27</v>
      </c>
      <c r="B47" t="s">
        <v>21</v>
      </c>
      <c r="C47" s="1">
        <v>423472698.89999998</v>
      </c>
      <c r="D47" t="s">
        <v>24</v>
      </c>
      <c r="E47" t="s">
        <v>218</v>
      </c>
      <c r="F47" t="s">
        <v>219</v>
      </c>
      <c r="G47" s="2">
        <v>40806</v>
      </c>
      <c r="H47" s="3">
        <v>2.35E-2</v>
      </c>
      <c r="I47" s="1">
        <v>11659406.92</v>
      </c>
      <c r="J47" t="s">
        <v>220</v>
      </c>
      <c r="K47">
        <v>1.04</v>
      </c>
      <c r="L47" s="4">
        <v>269170</v>
      </c>
      <c r="N47" t="s">
        <v>18</v>
      </c>
      <c r="O47" t="s">
        <v>18</v>
      </c>
      <c r="P47" s="1">
        <v>1914298910.2</v>
      </c>
      <c r="Q47" s="1">
        <v>10</v>
      </c>
      <c r="R47" t="s">
        <v>18</v>
      </c>
      <c r="S47" t="s">
        <v>18</v>
      </c>
      <c r="T47" s="1">
        <v>1835951703.52</v>
      </c>
      <c r="U47" s="1">
        <v>10.06</v>
      </c>
      <c r="V47" s="1">
        <v>0.06</v>
      </c>
      <c r="W47" s="3">
        <v>-8.3799999999999999E-2</v>
      </c>
      <c r="X47" s="1">
        <v>373900</v>
      </c>
      <c r="Y47" s="3">
        <v>7.0800000000000002E-2</v>
      </c>
      <c r="Z47" s="3">
        <v>9.06E-2</v>
      </c>
      <c r="AA47" s="3">
        <v>0.77149999999999996</v>
      </c>
      <c r="AB47" t="s">
        <v>125</v>
      </c>
      <c r="AC47" t="str">
        <f t="shared" si="0"/>
        <v>FIIB11</v>
      </c>
    </row>
    <row r="48" spans="1:29" x14ac:dyDescent="0.25">
      <c r="A48" t="s">
        <v>28</v>
      </c>
      <c r="B48" t="s">
        <v>221</v>
      </c>
      <c r="C48" s="1">
        <v>10338010.449999999</v>
      </c>
      <c r="D48" t="s">
        <v>22</v>
      </c>
      <c r="E48" t="s">
        <v>222</v>
      </c>
      <c r="F48" t="s">
        <v>223</v>
      </c>
      <c r="G48" s="2">
        <v>41487</v>
      </c>
      <c r="H48" s="3">
        <v>4.0000000000000001E-3</v>
      </c>
      <c r="I48" s="1">
        <v>822722.27</v>
      </c>
      <c r="J48" t="s">
        <v>224</v>
      </c>
      <c r="K48">
        <v>1.1599999999999999</v>
      </c>
      <c r="L48" s="4">
        <v>23680</v>
      </c>
      <c r="M48" s="1">
        <v>26.5</v>
      </c>
      <c r="N48" t="s">
        <v>18</v>
      </c>
      <c r="O48" t="s">
        <v>18</v>
      </c>
      <c r="P48" s="1">
        <v>332847529</v>
      </c>
      <c r="Q48" s="1">
        <v>100</v>
      </c>
      <c r="R48" s="1">
        <v>3203.54</v>
      </c>
      <c r="S48" s="1">
        <v>2758.99</v>
      </c>
      <c r="T48" s="1">
        <v>286659408.30000001</v>
      </c>
      <c r="U48" s="1">
        <v>114.54</v>
      </c>
      <c r="V48" s="1">
        <v>1.1000000000000001</v>
      </c>
      <c r="W48" s="3">
        <v>5.9799999999999999E-2</v>
      </c>
      <c r="X48" s="1">
        <v>43227</v>
      </c>
      <c r="Y48" s="3">
        <v>0.10390000000000001</v>
      </c>
      <c r="Z48" s="3">
        <v>9.0899999999999995E-2</v>
      </c>
      <c r="AA48" s="3">
        <v>0.69599999999999995</v>
      </c>
      <c r="AB48" t="s">
        <v>249</v>
      </c>
      <c r="AC48" t="str">
        <f t="shared" si="0"/>
        <v>FIIP11B</v>
      </c>
    </row>
    <row r="49" spans="1:29" x14ac:dyDescent="0.25">
      <c r="A49" t="s">
        <v>44</v>
      </c>
      <c r="B49" t="s">
        <v>225</v>
      </c>
      <c r="C49" s="1">
        <v>89283170.090000004</v>
      </c>
      <c r="D49" t="s">
        <v>107</v>
      </c>
      <c r="E49" t="s">
        <v>226</v>
      </c>
      <c r="F49" t="s">
        <v>227</v>
      </c>
      <c r="G49" s="2">
        <v>41255</v>
      </c>
      <c r="H49" s="3">
        <v>2.7799999999999998E-2</v>
      </c>
      <c r="I49" s="1">
        <v>2473703</v>
      </c>
      <c r="J49" t="s">
        <v>228</v>
      </c>
      <c r="K49">
        <v>1.36</v>
      </c>
      <c r="L49" s="4">
        <v>69164</v>
      </c>
      <c r="M49" s="1">
        <v>42.86</v>
      </c>
      <c r="N49" s="3">
        <v>0</v>
      </c>
      <c r="O49" s="3">
        <v>0</v>
      </c>
      <c r="P49" s="1">
        <v>2192141313</v>
      </c>
      <c r="Q49" s="1">
        <v>100</v>
      </c>
      <c r="R49" s="1">
        <v>5453.48</v>
      </c>
      <c r="S49" s="1">
        <v>4004.74</v>
      </c>
      <c r="T49" s="1">
        <v>1609791075.8399999</v>
      </c>
      <c r="U49" s="1">
        <v>101.12</v>
      </c>
      <c r="V49" s="1">
        <v>1.08</v>
      </c>
      <c r="W49" s="3">
        <v>-0.1111</v>
      </c>
      <c r="X49" s="1">
        <v>291527</v>
      </c>
      <c r="Y49" s="3">
        <v>9.8500000000000004E-2</v>
      </c>
      <c r="Z49" s="3">
        <v>9.2700000000000005E-2</v>
      </c>
      <c r="AA49" s="3">
        <v>0.63270000000000004</v>
      </c>
      <c r="AB49" t="s">
        <v>310</v>
      </c>
      <c r="AC49" t="e">
        <f t="shared" si="0"/>
        <v>#N/A</v>
      </c>
    </row>
    <row r="50" spans="1:29" x14ac:dyDescent="0.25">
      <c r="A50" t="s">
        <v>16</v>
      </c>
      <c r="B50" t="s">
        <v>229</v>
      </c>
      <c r="C50" s="1">
        <v>1487725.57</v>
      </c>
      <c r="D50" t="s">
        <v>17</v>
      </c>
      <c r="E50" t="s">
        <v>230</v>
      </c>
      <c r="F50" t="s">
        <v>231</v>
      </c>
      <c r="G50" s="2">
        <v>41255</v>
      </c>
      <c r="H50" s="3">
        <v>0</v>
      </c>
      <c r="I50" s="1">
        <v>52775.01</v>
      </c>
      <c r="J50" t="s">
        <v>232</v>
      </c>
      <c r="K50">
        <v>0.86</v>
      </c>
      <c r="L50" s="4">
        <v>4901</v>
      </c>
      <c r="M50" s="1">
        <v>21.69</v>
      </c>
      <c r="N50" t="s">
        <v>18</v>
      </c>
      <c r="O50" s="3">
        <v>9.4E-2</v>
      </c>
      <c r="P50" s="1">
        <v>119051463.31</v>
      </c>
      <c r="Q50" s="1">
        <v>42</v>
      </c>
      <c r="R50" s="1">
        <v>2619.39</v>
      </c>
      <c r="S50" s="1">
        <v>3031.85</v>
      </c>
      <c r="T50" s="1">
        <v>137797460.50999999</v>
      </c>
      <c r="U50" s="1">
        <v>53.12</v>
      </c>
      <c r="V50" s="1">
        <v>0.38</v>
      </c>
      <c r="W50" s="3">
        <v>-0.2248</v>
      </c>
      <c r="X50" s="1">
        <v>2063</v>
      </c>
      <c r="Y50" s="3">
        <v>0.104</v>
      </c>
      <c r="Z50" s="3">
        <v>9.8599999999999993E-2</v>
      </c>
      <c r="AA50" s="3">
        <v>0.83979999999999999</v>
      </c>
      <c r="AB50" t="s">
        <v>311</v>
      </c>
      <c r="AC50" t="e">
        <f t="shared" si="0"/>
        <v>#N/A</v>
      </c>
    </row>
    <row r="51" spans="1:29" x14ac:dyDescent="0.25">
      <c r="A51" t="s">
        <v>41</v>
      </c>
      <c r="B51" t="s">
        <v>21</v>
      </c>
      <c r="C51" s="1">
        <v>49031795.259999998</v>
      </c>
      <c r="D51" t="s">
        <v>60</v>
      </c>
      <c r="E51" t="s">
        <v>233</v>
      </c>
      <c r="F51" t="s">
        <v>234</v>
      </c>
      <c r="G51" s="2">
        <v>41379</v>
      </c>
      <c r="H51" s="3">
        <v>6.8999999999999999E-3</v>
      </c>
      <c r="I51" s="1">
        <v>480435.34</v>
      </c>
      <c r="J51" t="s">
        <v>235</v>
      </c>
      <c r="K51">
        <v>0.9</v>
      </c>
      <c r="L51" s="4">
        <v>12628</v>
      </c>
      <c r="N51" t="s">
        <v>18</v>
      </c>
      <c r="O51" t="s">
        <v>18</v>
      </c>
      <c r="P51" s="1">
        <v>255218342.40000001</v>
      </c>
      <c r="Q51" s="1">
        <v>100</v>
      </c>
      <c r="R51" t="s">
        <v>18</v>
      </c>
      <c r="S51" t="s">
        <v>18</v>
      </c>
      <c r="T51" s="1">
        <v>283955860.01999998</v>
      </c>
      <c r="U51" s="1">
        <v>89.72</v>
      </c>
      <c r="V51" s="1">
        <v>0.5</v>
      </c>
      <c r="W51" s="3">
        <v>-0.25769999999999998</v>
      </c>
      <c r="X51" s="1">
        <v>33086</v>
      </c>
      <c r="Y51" s="3">
        <v>1.9900000000000001E-2</v>
      </c>
      <c r="Z51" s="3">
        <v>9.9699999999999997E-2</v>
      </c>
      <c r="AA51" s="3">
        <v>0.76790000000000003</v>
      </c>
      <c r="AB51" t="s">
        <v>80</v>
      </c>
      <c r="AC51" t="str">
        <f t="shared" si="0"/>
        <v>FLMA11</v>
      </c>
    </row>
    <row r="52" spans="1:29" x14ac:dyDescent="0.25">
      <c r="A52" t="s">
        <v>16</v>
      </c>
      <c r="B52" t="s">
        <v>236</v>
      </c>
      <c r="C52" s="1">
        <v>4138862.41</v>
      </c>
      <c r="D52" t="s">
        <v>107</v>
      </c>
      <c r="E52" t="s">
        <v>237</v>
      </c>
      <c r="F52" t="s">
        <v>238</v>
      </c>
      <c r="G52" s="2">
        <v>40716</v>
      </c>
      <c r="H52" s="3">
        <v>0</v>
      </c>
      <c r="I52" s="1">
        <v>80432.070000000007</v>
      </c>
      <c r="J52" t="s">
        <v>239</v>
      </c>
      <c r="K52">
        <v>0.8</v>
      </c>
      <c r="L52" s="4">
        <v>2899</v>
      </c>
      <c r="M52" s="1">
        <v>40.75</v>
      </c>
      <c r="N52" t="s">
        <v>18</v>
      </c>
      <c r="O52" s="3">
        <v>0</v>
      </c>
      <c r="P52" s="1">
        <v>104713920</v>
      </c>
      <c r="Q52" s="1">
        <v>1000</v>
      </c>
      <c r="R52" s="1">
        <v>6082.36</v>
      </c>
      <c r="S52" s="1">
        <v>7593.92</v>
      </c>
      <c r="T52" s="1">
        <v>130736858.59</v>
      </c>
      <c r="U52" s="1">
        <v>1285.97</v>
      </c>
      <c r="V52" s="1">
        <v>6.9</v>
      </c>
      <c r="W52" s="3">
        <v>-0.16539999999999999</v>
      </c>
      <c r="X52" s="1">
        <v>24783</v>
      </c>
      <c r="Y52" s="3">
        <v>8.3400000000000002E-2</v>
      </c>
      <c r="Z52" s="3">
        <v>9.9900000000000003E-2</v>
      </c>
      <c r="AA52" s="3">
        <v>0.93540000000000001</v>
      </c>
      <c r="AB52" t="s">
        <v>312</v>
      </c>
      <c r="AC52" t="e">
        <f t="shared" si="0"/>
        <v>#N/A</v>
      </c>
    </row>
    <row r="53" spans="1:29" x14ac:dyDescent="0.25">
      <c r="A53" t="s">
        <v>53</v>
      </c>
      <c r="B53" t="s">
        <v>240</v>
      </c>
      <c r="C53" s="1">
        <v>6464861.6399999997</v>
      </c>
      <c r="D53" t="s">
        <v>17</v>
      </c>
      <c r="E53" t="s">
        <v>241</v>
      </c>
      <c r="F53" t="s">
        <v>242</v>
      </c>
      <c r="G53" s="2">
        <v>41345</v>
      </c>
      <c r="H53" s="3">
        <v>1.9E-3</v>
      </c>
      <c r="I53" s="1">
        <v>500047.28</v>
      </c>
      <c r="J53" t="s">
        <v>243</v>
      </c>
      <c r="K53">
        <v>1.1399999999999999</v>
      </c>
      <c r="L53" s="4">
        <v>16385</v>
      </c>
      <c r="M53" s="1">
        <v>52.35</v>
      </c>
      <c r="N53" t="s">
        <v>18</v>
      </c>
      <c r="O53" s="3">
        <v>0</v>
      </c>
      <c r="P53" s="1">
        <v>156048420</v>
      </c>
      <c r="Q53" s="1">
        <v>100</v>
      </c>
      <c r="R53" s="1">
        <v>6058.02</v>
      </c>
      <c r="S53" s="1">
        <v>5291.19</v>
      </c>
      <c r="T53" s="1">
        <v>136295653.06999999</v>
      </c>
      <c r="U53" s="1">
        <v>75.8</v>
      </c>
      <c r="V53" s="1">
        <v>0.75</v>
      </c>
      <c r="W53" s="3">
        <v>-0.14069999999999999</v>
      </c>
      <c r="X53" s="1">
        <v>16806</v>
      </c>
      <c r="Y53" s="3">
        <v>0.10879999999999999</v>
      </c>
      <c r="Z53" s="3">
        <v>0.1037</v>
      </c>
      <c r="AA53" s="3">
        <v>0.73909999999999998</v>
      </c>
      <c r="AB53" t="s">
        <v>313</v>
      </c>
      <c r="AC53" t="e">
        <f t="shared" si="0"/>
        <v>#N/A</v>
      </c>
    </row>
    <row r="54" spans="1:29" x14ac:dyDescent="0.25">
      <c r="A54" t="s">
        <v>20</v>
      </c>
      <c r="B54" t="s">
        <v>21</v>
      </c>
      <c r="C54" s="1">
        <v>40401687.549999997</v>
      </c>
      <c r="D54" t="s">
        <v>24</v>
      </c>
      <c r="E54" t="s">
        <v>244</v>
      </c>
      <c r="F54" t="s">
        <v>245</v>
      </c>
      <c r="G54" s="2">
        <v>41347</v>
      </c>
      <c r="H54" s="3">
        <v>0</v>
      </c>
      <c r="I54" s="1">
        <v>364893.51</v>
      </c>
      <c r="J54" t="s">
        <v>246</v>
      </c>
      <c r="K54">
        <v>1</v>
      </c>
      <c r="L54" s="4">
        <v>4448</v>
      </c>
      <c r="N54" t="s">
        <v>18</v>
      </c>
      <c r="O54" t="s">
        <v>18</v>
      </c>
      <c r="P54" s="1">
        <v>198290650.94999999</v>
      </c>
      <c r="Q54" s="1">
        <v>100</v>
      </c>
      <c r="R54" t="s">
        <v>18</v>
      </c>
      <c r="S54" t="s">
        <v>18</v>
      </c>
      <c r="T54" s="1">
        <v>199109882.97</v>
      </c>
      <c r="U54" s="1">
        <v>100.93</v>
      </c>
      <c r="V54" s="1">
        <v>0.8</v>
      </c>
      <c r="W54" s="3">
        <v>-7.0199999999999999E-2</v>
      </c>
      <c r="X54" s="1">
        <v>17794</v>
      </c>
      <c r="Y54" s="3">
        <v>9.98E-2</v>
      </c>
      <c r="Z54" s="3">
        <v>0.1123</v>
      </c>
      <c r="AA54" s="3">
        <v>0.83279999999999998</v>
      </c>
      <c r="AB54" t="s">
        <v>314</v>
      </c>
      <c r="AC54" t="e">
        <f t="shared" si="0"/>
        <v>#N/A</v>
      </c>
    </row>
    <row r="55" spans="1:29" x14ac:dyDescent="0.25">
      <c r="A55" t="s">
        <v>20</v>
      </c>
      <c r="B55" t="s">
        <v>247</v>
      </c>
      <c r="C55" s="1">
        <v>4131581.56</v>
      </c>
      <c r="D55" t="s">
        <v>26</v>
      </c>
      <c r="E55" t="s">
        <v>248</v>
      </c>
      <c r="F55" t="s">
        <v>249</v>
      </c>
      <c r="G55" s="2">
        <v>39169</v>
      </c>
      <c r="H55" s="3">
        <v>0</v>
      </c>
      <c r="I55" s="1">
        <v>172645.5</v>
      </c>
      <c r="J55" t="s">
        <v>250</v>
      </c>
      <c r="K55">
        <v>1.01</v>
      </c>
      <c r="L55" s="4">
        <v>8416</v>
      </c>
      <c r="M55" s="1">
        <v>3.05</v>
      </c>
      <c r="N55" s="3">
        <v>0</v>
      </c>
      <c r="O55" s="3">
        <v>0</v>
      </c>
      <c r="P55" s="1">
        <v>185423128.38</v>
      </c>
      <c r="Q55" s="1">
        <v>100</v>
      </c>
      <c r="R55" s="1">
        <v>1116.73</v>
      </c>
      <c r="S55" s="1">
        <v>1109.06</v>
      </c>
      <c r="T55" s="1">
        <v>184148611.43000001</v>
      </c>
      <c r="U55" s="1">
        <v>198.62</v>
      </c>
      <c r="V55" s="1">
        <v>0.55000000000000004</v>
      </c>
      <c r="W55" s="3">
        <v>3.3000000000000002E-2</v>
      </c>
      <c r="X55" s="1">
        <v>57187</v>
      </c>
      <c r="Y55" s="3">
        <v>3.3300000000000003E-2</v>
      </c>
      <c r="Z55" s="3">
        <v>0.1132</v>
      </c>
      <c r="AA55" s="3">
        <v>0.88790000000000002</v>
      </c>
      <c r="AB55" t="s">
        <v>180</v>
      </c>
      <c r="AC55" t="str">
        <f t="shared" si="0"/>
        <v>FPAB11</v>
      </c>
    </row>
    <row r="56" spans="1:29" x14ac:dyDescent="0.25">
      <c r="A56" t="s">
        <v>251</v>
      </c>
      <c r="B56" t="s">
        <v>21</v>
      </c>
      <c r="C56" s="1">
        <v>73848336.099999994</v>
      </c>
      <c r="D56" t="s">
        <v>60</v>
      </c>
      <c r="E56" t="s">
        <v>252</v>
      </c>
      <c r="F56" t="s">
        <v>253</v>
      </c>
      <c r="G56" s="2">
        <v>42149</v>
      </c>
      <c r="H56" s="3">
        <v>6.1000000000000004E-3</v>
      </c>
      <c r="I56" s="1">
        <v>865822.71999999997</v>
      </c>
      <c r="J56" t="s">
        <v>254</v>
      </c>
      <c r="K56">
        <v>1.01</v>
      </c>
      <c r="L56" s="4">
        <v>13803</v>
      </c>
      <c r="N56" t="s">
        <v>18</v>
      </c>
      <c r="O56" t="s">
        <v>18</v>
      </c>
      <c r="P56" s="1">
        <v>437358868.80000001</v>
      </c>
      <c r="Q56" s="1">
        <v>100</v>
      </c>
      <c r="R56" t="s">
        <v>18</v>
      </c>
      <c r="S56" t="s">
        <v>18</v>
      </c>
      <c r="T56" s="1">
        <v>432735524.97000003</v>
      </c>
      <c r="U56" s="1">
        <v>116.36</v>
      </c>
      <c r="V56" s="1">
        <v>0.6</v>
      </c>
      <c r="W56" s="3">
        <v>-0.25990000000000002</v>
      </c>
      <c r="X56" s="1">
        <v>63395</v>
      </c>
      <c r="Y56" s="3">
        <v>6.3E-2</v>
      </c>
      <c r="Z56" s="3">
        <v>0.11899999999999999</v>
      </c>
      <c r="AA56" s="3">
        <v>0.4793</v>
      </c>
      <c r="AB56" t="s">
        <v>315</v>
      </c>
      <c r="AC56" t="e">
        <f t="shared" si="0"/>
        <v>#N/A</v>
      </c>
    </row>
    <row r="57" spans="1:29" x14ac:dyDescent="0.25">
      <c r="A57" t="s">
        <v>61</v>
      </c>
      <c r="B57" t="s">
        <v>21</v>
      </c>
      <c r="C57" s="1">
        <v>2873150.91</v>
      </c>
      <c r="D57" t="s">
        <v>60</v>
      </c>
      <c r="E57" t="s">
        <v>255</v>
      </c>
      <c r="F57" t="s">
        <v>256</v>
      </c>
      <c r="G57" s="2">
        <v>41620</v>
      </c>
      <c r="H57" s="3">
        <v>0</v>
      </c>
      <c r="I57" s="1">
        <v>110011.78</v>
      </c>
      <c r="J57" t="s">
        <v>257</v>
      </c>
      <c r="K57">
        <v>1.3</v>
      </c>
      <c r="L57" s="4">
        <v>2869</v>
      </c>
      <c r="N57" t="s">
        <v>18</v>
      </c>
      <c r="O57" t="s">
        <v>18</v>
      </c>
      <c r="P57" s="1">
        <v>197773637.59999999</v>
      </c>
      <c r="Q57" s="1">
        <v>100</v>
      </c>
      <c r="R57" t="s">
        <v>18</v>
      </c>
      <c r="S57" t="s">
        <v>18</v>
      </c>
      <c r="T57" s="1">
        <v>152680290.96000001</v>
      </c>
      <c r="U57" s="1">
        <v>96.89</v>
      </c>
      <c r="V57" s="1">
        <v>0.7</v>
      </c>
      <c r="W57" s="3">
        <v>2.9600000000000001E-2</v>
      </c>
      <c r="X57" s="1">
        <v>2881</v>
      </c>
      <c r="Y57" s="3">
        <v>6.9000000000000006E-2</v>
      </c>
      <c r="Z57" s="3">
        <v>0.124</v>
      </c>
      <c r="AA57" s="3">
        <v>0.54649999999999999</v>
      </c>
      <c r="AB57" t="s">
        <v>316</v>
      </c>
      <c r="AC57" t="e">
        <f t="shared" si="0"/>
        <v>#N/A</v>
      </c>
    </row>
    <row r="58" spans="1:29" x14ac:dyDescent="0.25">
      <c r="A58" t="s">
        <v>27</v>
      </c>
      <c r="B58" t="s">
        <v>258</v>
      </c>
      <c r="C58" s="1">
        <v>28695064.010000002</v>
      </c>
      <c r="D58" t="s">
        <v>107</v>
      </c>
      <c r="E58" t="s">
        <v>259</v>
      </c>
      <c r="F58" t="s">
        <v>260</v>
      </c>
      <c r="G58" s="2">
        <v>38322</v>
      </c>
      <c r="H58" s="3">
        <v>4.0000000000000001E-3</v>
      </c>
      <c r="I58" s="1">
        <v>758617.03</v>
      </c>
      <c r="J58" t="s">
        <v>261</v>
      </c>
      <c r="K58">
        <v>0.74</v>
      </c>
      <c r="L58" s="4">
        <v>7223</v>
      </c>
      <c r="M58" s="1">
        <v>31.26</v>
      </c>
      <c r="N58" t="s">
        <v>18</v>
      </c>
      <c r="O58" s="3">
        <v>0.72199999999999998</v>
      </c>
      <c r="P58" s="1">
        <v>304063500</v>
      </c>
      <c r="Q58" s="1">
        <v>1000</v>
      </c>
      <c r="R58" s="1">
        <v>3522.84</v>
      </c>
      <c r="S58" s="1">
        <v>4730.91</v>
      </c>
      <c r="T58" s="1">
        <v>408334423.33999997</v>
      </c>
      <c r="U58" s="1">
        <v>3141.03</v>
      </c>
      <c r="V58" s="1">
        <v>20.75</v>
      </c>
      <c r="W58" s="3">
        <v>-0.14169999999999999</v>
      </c>
      <c r="X58" s="1">
        <v>30272</v>
      </c>
      <c r="Y58" s="3">
        <v>0.1118</v>
      </c>
      <c r="Z58" s="3">
        <v>0.128</v>
      </c>
      <c r="AA58" s="3">
        <v>1.6600999999999999</v>
      </c>
      <c r="AB58" t="s">
        <v>317</v>
      </c>
      <c r="AC58" t="e">
        <f t="shared" si="0"/>
        <v>#N/A</v>
      </c>
    </row>
    <row r="59" spans="1:29" x14ac:dyDescent="0.25">
      <c r="A59" t="s">
        <v>27</v>
      </c>
      <c r="B59" t="s">
        <v>262</v>
      </c>
      <c r="C59" s="1">
        <v>29131678.289999999</v>
      </c>
      <c r="D59" t="s">
        <v>17</v>
      </c>
      <c r="E59" t="s">
        <v>263</v>
      </c>
      <c r="F59" t="s">
        <v>264</v>
      </c>
      <c r="G59" s="2">
        <v>37712</v>
      </c>
      <c r="H59" s="3">
        <v>0</v>
      </c>
      <c r="I59" s="1">
        <v>567079.09</v>
      </c>
      <c r="J59" t="s">
        <v>265</v>
      </c>
      <c r="K59">
        <v>0.42</v>
      </c>
      <c r="L59" s="4">
        <v>4064</v>
      </c>
      <c r="M59" s="1">
        <v>17.010000000000002</v>
      </c>
      <c r="N59" s="3">
        <v>0</v>
      </c>
      <c r="O59" s="3">
        <v>0</v>
      </c>
      <c r="P59" s="1">
        <v>157095200</v>
      </c>
      <c r="Q59" s="1">
        <v>1000</v>
      </c>
      <c r="R59" s="1">
        <v>2783.94</v>
      </c>
      <c r="S59" s="1">
        <v>6638.04</v>
      </c>
      <c r="T59" s="1">
        <v>374578086.32999998</v>
      </c>
      <c r="U59" s="1">
        <v>3574.22</v>
      </c>
      <c r="V59" s="1">
        <v>9.16</v>
      </c>
      <c r="W59" s="3">
        <v>-0.52859999999999996</v>
      </c>
      <c r="X59" s="1">
        <v>2998</v>
      </c>
      <c r="Y59" s="3">
        <v>7.5800000000000006E-2</v>
      </c>
      <c r="Z59" s="3">
        <v>0.218</v>
      </c>
      <c r="AA59" s="3">
        <v>2.9241000000000001</v>
      </c>
      <c r="AB59" t="s">
        <v>110</v>
      </c>
      <c r="AC59" t="str">
        <f t="shared" si="0"/>
        <v>FVPQ11</v>
      </c>
    </row>
    <row r="60" spans="1:29" x14ac:dyDescent="0.25">
      <c r="A60" t="s">
        <v>16</v>
      </c>
      <c r="B60" t="s">
        <v>266</v>
      </c>
      <c r="C60" s="1">
        <v>5659238.29</v>
      </c>
      <c r="D60" t="s">
        <v>17</v>
      </c>
      <c r="E60" t="s">
        <v>267</v>
      </c>
      <c r="F60" t="s">
        <v>268</v>
      </c>
      <c r="G60" s="2">
        <v>41341</v>
      </c>
      <c r="H60" s="3">
        <v>1.8E-3</v>
      </c>
      <c r="I60" s="1">
        <v>1220031.94</v>
      </c>
      <c r="J60" t="s">
        <v>269</v>
      </c>
      <c r="K60">
        <v>0.7</v>
      </c>
      <c r="L60" s="4">
        <v>29643</v>
      </c>
      <c r="M60" s="1">
        <v>119.11</v>
      </c>
      <c r="N60" s="3">
        <v>0</v>
      </c>
      <c r="O60" s="3">
        <v>0</v>
      </c>
      <c r="P60" s="1">
        <v>103416033.09999999</v>
      </c>
      <c r="Q60" s="1">
        <v>100</v>
      </c>
      <c r="R60" s="1">
        <v>5259.16</v>
      </c>
      <c r="S60" s="1">
        <v>7507.07</v>
      </c>
      <c r="T60" s="1">
        <v>147619110.22999999</v>
      </c>
      <c r="U60" s="1">
        <v>61.14</v>
      </c>
      <c r="V60" s="1">
        <v>0.97</v>
      </c>
      <c r="W60" s="3">
        <v>-0.36020000000000002</v>
      </c>
      <c r="X60" s="1">
        <v>88900</v>
      </c>
      <c r="Y60" s="3">
        <v>0.30830000000000002</v>
      </c>
      <c r="Z60" s="3">
        <v>0.24679999999999999</v>
      </c>
      <c r="AA60" s="3">
        <v>1.7179</v>
      </c>
      <c r="AB60" t="s">
        <v>318</v>
      </c>
      <c r="AC60" t="e">
        <f t="shared" si="0"/>
        <v>#N/A</v>
      </c>
    </row>
    <row r="61" spans="1:29" x14ac:dyDescent="0.25">
      <c r="A61" t="s">
        <v>44</v>
      </c>
      <c r="B61" t="s">
        <v>270</v>
      </c>
      <c r="C61" s="1">
        <v>5099392.4000000004</v>
      </c>
      <c r="D61" t="s">
        <v>17</v>
      </c>
      <c r="E61" t="s">
        <v>271</v>
      </c>
      <c r="F61" t="s">
        <v>272</v>
      </c>
      <c r="G61" s="2">
        <v>40486</v>
      </c>
      <c r="H61" s="3">
        <v>0</v>
      </c>
      <c r="I61" s="1">
        <v>131410.51999999999</v>
      </c>
      <c r="J61" t="s">
        <v>273</v>
      </c>
      <c r="K61">
        <v>0.94</v>
      </c>
      <c r="L61" s="4">
        <v>11593</v>
      </c>
      <c r="M61" s="1">
        <v>228.08</v>
      </c>
      <c r="N61" t="s">
        <v>18</v>
      </c>
      <c r="O61" s="3">
        <v>0</v>
      </c>
      <c r="P61" s="1">
        <v>140532039.53999999</v>
      </c>
      <c r="Q61" s="1">
        <v>100</v>
      </c>
      <c r="R61" s="1">
        <v>5219.78</v>
      </c>
      <c r="S61" s="1">
        <v>5573.11</v>
      </c>
      <c r="T61" s="1">
        <v>150044814.75</v>
      </c>
      <c r="U61" s="1">
        <v>81.03</v>
      </c>
      <c r="V61" s="1">
        <v>3.32</v>
      </c>
      <c r="W61" s="3">
        <v>-0.2641</v>
      </c>
      <c r="X61" s="1">
        <v>33225</v>
      </c>
      <c r="Y61" s="3">
        <v>0.67059999999999997</v>
      </c>
      <c r="Z61" s="3">
        <v>0.30030000000000001</v>
      </c>
      <c r="AA61" s="3">
        <v>1.198</v>
      </c>
      <c r="AB61" t="s">
        <v>319</v>
      </c>
      <c r="AC61" t="e">
        <f t="shared" si="0"/>
        <v>#N/A</v>
      </c>
    </row>
    <row r="62" spans="1:29" x14ac:dyDescent="0.25">
      <c r="AB62" t="s">
        <v>320</v>
      </c>
      <c r="AC62" t="e">
        <f t="shared" si="0"/>
        <v>#N/A</v>
      </c>
    </row>
    <row r="63" spans="1:29" x14ac:dyDescent="0.25">
      <c r="AB63" t="s">
        <v>321</v>
      </c>
      <c r="AC63" t="e">
        <f t="shared" si="0"/>
        <v>#N/A</v>
      </c>
    </row>
    <row r="64" spans="1:29" x14ac:dyDescent="0.25">
      <c r="AB64" t="s">
        <v>88</v>
      </c>
      <c r="AC64" t="str">
        <f t="shared" si="0"/>
        <v>HGBS11</v>
      </c>
    </row>
    <row r="65" spans="28:29" x14ac:dyDescent="0.25">
      <c r="AB65" t="s">
        <v>168</v>
      </c>
      <c r="AC65" t="str">
        <f t="shared" si="0"/>
        <v>HGCR11</v>
      </c>
    </row>
    <row r="66" spans="28:29" x14ac:dyDescent="0.25">
      <c r="AB66" t="s">
        <v>133</v>
      </c>
      <c r="AC66" t="str">
        <f t="shared" si="0"/>
        <v>HGLG11</v>
      </c>
    </row>
    <row r="67" spans="28:29" x14ac:dyDescent="0.25">
      <c r="AB67" t="s">
        <v>322</v>
      </c>
      <c r="AC67" t="e">
        <f t="shared" si="0"/>
        <v>#N/A</v>
      </c>
    </row>
    <row r="68" spans="28:29" x14ac:dyDescent="0.25">
      <c r="AB68" t="s">
        <v>137</v>
      </c>
      <c r="AC68" t="str">
        <f t="shared" ref="AC68:AC131" si="1">VLOOKUP(AB68,$F$2:$F$61,1,0)</f>
        <v>HGRE11</v>
      </c>
    </row>
    <row r="69" spans="28:29" x14ac:dyDescent="0.25">
      <c r="AB69" t="s">
        <v>323</v>
      </c>
      <c r="AC69" t="e">
        <f t="shared" si="1"/>
        <v>#N/A</v>
      </c>
    </row>
    <row r="70" spans="28:29" x14ac:dyDescent="0.25">
      <c r="AB70" t="s">
        <v>57</v>
      </c>
      <c r="AC70" t="str">
        <f t="shared" si="1"/>
        <v>HTMX11</v>
      </c>
    </row>
    <row r="71" spans="28:29" x14ac:dyDescent="0.25">
      <c r="AB71" t="s">
        <v>324</v>
      </c>
      <c r="AC71" t="e">
        <f t="shared" si="1"/>
        <v>#N/A</v>
      </c>
    </row>
    <row r="72" spans="28:29" x14ac:dyDescent="0.25">
      <c r="AB72" t="s">
        <v>325</v>
      </c>
      <c r="AC72" t="e">
        <f t="shared" si="1"/>
        <v>#N/A</v>
      </c>
    </row>
    <row r="73" spans="28:29" x14ac:dyDescent="0.25">
      <c r="AB73" t="s">
        <v>76</v>
      </c>
      <c r="AC73" t="str">
        <f t="shared" si="1"/>
        <v>JRDM11</v>
      </c>
    </row>
    <row r="74" spans="28:29" x14ac:dyDescent="0.25">
      <c r="AB74" t="s">
        <v>326</v>
      </c>
      <c r="AC74" t="e">
        <f t="shared" si="1"/>
        <v>#N/A</v>
      </c>
    </row>
    <row r="75" spans="28:29" x14ac:dyDescent="0.25">
      <c r="AB75" t="s">
        <v>150</v>
      </c>
      <c r="AC75" t="str">
        <f t="shared" si="1"/>
        <v>JSRE11</v>
      </c>
    </row>
    <row r="76" spans="28:29" x14ac:dyDescent="0.25">
      <c r="AB76" t="s">
        <v>117</v>
      </c>
      <c r="AC76" t="str">
        <f t="shared" si="1"/>
        <v>KNCR11</v>
      </c>
    </row>
    <row r="77" spans="28:29" x14ac:dyDescent="0.25">
      <c r="AB77" t="s">
        <v>187</v>
      </c>
      <c r="AC77" t="str">
        <f t="shared" si="1"/>
        <v>KNIP11</v>
      </c>
    </row>
    <row r="78" spans="28:29" x14ac:dyDescent="0.25">
      <c r="AB78" t="s">
        <v>51</v>
      </c>
      <c r="AC78" t="str">
        <f t="shared" si="1"/>
        <v>KNRE11</v>
      </c>
    </row>
    <row r="79" spans="28:29" x14ac:dyDescent="0.25">
      <c r="AB79" t="s">
        <v>121</v>
      </c>
      <c r="AC79" t="str">
        <f t="shared" si="1"/>
        <v>KNRI11</v>
      </c>
    </row>
    <row r="80" spans="28:29" x14ac:dyDescent="0.25">
      <c r="AB80" t="s">
        <v>327</v>
      </c>
      <c r="AC80" t="e">
        <f t="shared" si="1"/>
        <v>#N/A</v>
      </c>
    </row>
    <row r="81" spans="28:29" x14ac:dyDescent="0.25">
      <c r="AB81" t="s">
        <v>328</v>
      </c>
      <c r="AC81" t="e">
        <f t="shared" si="1"/>
        <v>#N/A</v>
      </c>
    </row>
    <row r="82" spans="28:29" x14ac:dyDescent="0.25">
      <c r="AB82" t="s">
        <v>238</v>
      </c>
      <c r="AC82" t="str">
        <f t="shared" si="1"/>
        <v>MBRF11</v>
      </c>
    </row>
    <row r="83" spans="28:29" x14ac:dyDescent="0.25">
      <c r="AB83" t="s">
        <v>223</v>
      </c>
      <c r="AC83" t="str">
        <f t="shared" si="1"/>
        <v>MFII11</v>
      </c>
    </row>
    <row r="84" spans="28:29" x14ac:dyDescent="0.25">
      <c r="AB84" t="s">
        <v>329</v>
      </c>
      <c r="AC84" t="e">
        <f t="shared" si="1"/>
        <v>#N/A</v>
      </c>
    </row>
    <row r="85" spans="28:29" x14ac:dyDescent="0.25">
      <c r="AB85" t="s">
        <v>219</v>
      </c>
      <c r="AC85" t="str">
        <f t="shared" si="1"/>
        <v>MXRF11</v>
      </c>
    </row>
    <row r="86" spans="28:29" x14ac:dyDescent="0.25">
      <c r="AB86" t="s">
        <v>330</v>
      </c>
      <c r="AC86" t="e">
        <f t="shared" si="1"/>
        <v>#N/A</v>
      </c>
    </row>
    <row r="87" spans="28:29" x14ac:dyDescent="0.25">
      <c r="AB87" t="s">
        <v>331</v>
      </c>
      <c r="AC87" t="e">
        <f t="shared" si="1"/>
        <v>#N/A</v>
      </c>
    </row>
    <row r="88" spans="28:29" x14ac:dyDescent="0.25">
      <c r="AB88" t="s">
        <v>332</v>
      </c>
      <c r="AC88" t="e">
        <f t="shared" si="1"/>
        <v>#N/A</v>
      </c>
    </row>
    <row r="89" spans="28:29" x14ac:dyDescent="0.25">
      <c r="AB89" t="s">
        <v>333</v>
      </c>
      <c r="AC89" t="e">
        <f t="shared" si="1"/>
        <v>#N/A</v>
      </c>
    </row>
    <row r="90" spans="28:29" x14ac:dyDescent="0.25">
      <c r="AB90" t="s">
        <v>334</v>
      </c>
      <c r="AC90" t="e">
        <f t="shared" si="1"/>
        <v>#N/A</v>
      </c>
    </row>
    <row r="91" spans="28:29" x14ac:dyDescent="0.25">
      <c r="AB91" t="s">
        <v>335</v>
      </c>
      <c r="AC91" t="e">
        <f t="shared" si="1"/>
        <v>#N/A</v>
      </c>
    </row>
    <row r="92" spans="28:29" x14ac:dyDescent="0.25">
      <c r="AB92" t="s">
        <v>336</v>
      </c>
      <c r="AC92" t="e">
        <f t="shared" si="1"/>
        <v>#N/A</v>
      </c>
    </row>
    <row r="93" spans="28:29" x14ac:dyDescent="0.25">
      <c r="AB93" t="s">
        <v>337</v>
      </c>
      <c r="AC93" t="e">
        <f t="shared" si="1"/>
        <v>#N/A</v>
      </c>
    </row>
    <row r="94" spans="28:29" x14ac:dyDescent="0.25">
      <c r="AB94" t="s">
        <v>338</v>
      </c>
      <c r="AC94" t="e">
        <f t="shared" si="1"/>
        <v>#N/A</v>
      </c>
    </row>
    <row r="95" spans="28:29" x14ac:dyDescent="0.25">
      <c r="AB95" t="s">
        <v>245</v>
      </c>
      <c r="AC95" t="str">
        <f t="shared" si="1"/>
        <v>PORD11</v>
      </c>
    </row>
    <row r="96" spans="28:29" x14ac:dyDescent="0.25">
      <c r="AB96" t="s">
        <v>68</v>
      </c>
      <c r="AC96" t="str">
        <f t="shared" si="1"/>
        <v>PQDP11</v>
      </c>
    </row>
    <row r="97" spans="28:29" x14ac:dyDescent="0.25">
      <c r="AB97" t="s">
        <v>339</v>
      </c>
      <c r="AC97" t="e">
        <f t="shared" si="1"/>
        <v>#N/A</v>
      </c>
    </row>
    <row r="98" spans="28:29" x14ac:dyDescent="0.25">
      <c r="AB98" t="s">
        <v>340</v>
      </c>
      <c r="AC98" t="e">
        <f t="shared" si="1"/>
        <v>#N/A</v>
      </c>
    </row>
    <row r="99" spans="28:29" x14ac:dyDescent="0.25">
      <c r="AB99" t="s">
        <v>341</v>
      </c>
      <c r="AC99" t="e">
        <f t="shared" si="1"/>
        <v>#N/A</v>
      </c>
    </row>
    <row r="100" spans="28:29" x14ac:dyDescent="0.25">
      <c r="AB100" t="s">
        <v>342</v>
      </c>
      <c r="AC100" t="e">
        <f t="shared" si="1"/>
        <v>#N/A</v>
      </c>
    </row>
    <row r="101" spans="28:29" x14ac:dyDescent="0.25">
      <c r="AB101" t="s">
        <v>343</v>
      </c>
      <c r="AC101" t="e">
        <f t="shared" si="1"/>
        <v>#N/A</v>
      </c>
    </row>
    <row r="102" spans="28:29" x14ac:dyDescent="0.25">
      <c r="AB102" t="s">
        <v>344</v>
      </c>
      <c r="AC102" t="e">
        <f t="shared" si="1"/>
        <v>#N/A</v>
      </c>
    </row>
    <row r="103" spans="28:29" x14ac:dyDescent="0.25">
      <c r="AB103" t="s">
        <v>345</v>
      </c>
      <c r="AC103" t="e">
        <f t="shared" si="1"/>
        <v>#N/A</v>
      </c>
    </row>
    <row r="104" spans="28:29" x14ac:dyDescent="0.25">
      <c r="AB104" t="s">
        <v>346</v>
      </c>
      <c r="AC104" t="e">
        <f t="shared" si="1"/>
        <v>#N/A</v>
      </c>
    </row>
    <row r="105" spans="28:29" x14ac:dyDescent="0.25">
      <c r="AB105" t="s">
        <v>347</v>
      </c>
      <c r="AC105" t="e">
        <f t="shared" si="1"/>
        <v>#N/A</v>
      </c>
    </row>
    <row r="106" spans="28:29" x14ac:dyDescent="0.25">
      <c r="AB106" t="s">
        <v>348</v>
      </c>
      <c r="AC106" t="e">
        <f t="shared" si="1"/>
        <v>#N/A</v>
      </c>
    </row>
    <row r="107" spans="28:29" x14ac:dyDescent="0.25">
      <c r="AB107" t="s">
        <v>349</v>
      </c>
      <c r="AC107" t="e">
        <f t="shared" si="1"/>
        <v>#N/A</v>
      </c>
    </row>
    <row r="108" spans="28:29" x14ac:dyDescent="0.25">
      <c r="AB108" t="s">
        <v>350</v>
      </c>
      <c r="AC108" t="e">
        <f t="shared" si="1"/>
        <v>#N/A</v>
      </c>
    </row>
    <row r="109" spans="28:29" x14ac:dyDescent="0.25">
      <c r="AB109" t="s">
        <v>272</v>
      </c>
      <c r="AC109" t="str">
        <f t="shared" si="1"/>
        <v>RBRD11</v>
      </c>
    </row>
    <row r="110" spans="28:29" x14ac:dyDescent="0.25">
      <c r="AB110" t="s">
        <v>351</v>
      </c>
      <c r="AC110" t="e">
        <f t="shared" si="1"/>
        <v>#N/A</v>
      </c>
    </row>
    <row r="111" spans="28:29" x14ac:dyDescent="0.25">
      <c r="AB111" t="s">
        <v>352</v>
      </c>
      <c r="AC111" t="e">
        <f t="shared" si="1"/>
        <v>#N/A</v>
      </c>
    </row>
    <row r="112" spans="28:29" x14ac:dyDescent="0.25">
      <c r="AB112" t="s">
        <v>353</v>
      </c>
      <c r="AC112" t="e">
        <f t="shared" si="1"/>
        <v>#N/A</v>
      </c>
    </row>
    <row r="113" spans="28:29" x14ac:dyDescent="0.25">
      <c r="AB113" t="s">
        <v>354</v>
      </c>
      <c r="AC113" t="e">
        <f t="shared" si="1"/>
        <v>#N/A</v>
      </c>
    </row>
    <row r="114" spans="28:29" x14ac:dyDescent="0.25">
      <c r="AB114" t="s">
        <v>157</v>
      </c>
      <c r="AC114" t="str">
        <f t="shared" si="1"/>
        <v>REIT11</v>
      </c>
    </row>
    <row r="115" spans="28:29" x14ac:dyDescent="0.25">
      <c r="AB115" t="s">
        <v>355</v>
      </c>
      <c r="AC115" t="e">
        <f t="shared" si="1"/>
        <v>#N/A</v>
      </c>
    </row>
    <row r="116" spans="28:29" x14ac:dyDescent="0.25">
      <c r="AB116" t="s">
        <v>356</v>
      </c>
      <c r="AC116" t="e">
        <f t="shared" si="1"/>
        <v>#N/A</v>
      </c>
    </row>
    <row r="117" spans="28:29" x14ac:dyDescent="0.25">
      <c r="AB117" t="s">
        <v>191</v>
      </c>
      <c r="AC117" t="str">
        <f t="shared" si="1"/>
        <v>RNGO11</v>
      </c>
    </row>
    <row r="118" spans="28:29" x14ac:dyDescent="0.25">
      <c r="AB118" t="s">
        <v>357</v>
      </c>
      <c r="AC118" t="e">
        <f t="shared" si="1"/>
        <v>#N/A</v>
      </c>
    </row>
    <row r="119" spans="28:29" x14ac:dyDescent="0.25">
      <c r="AB119" t="s">
        <v>358</v>
      </c>
      <c r="AC119" t="e">
        <f t="shared" si="1"/>
        <v>#N/A</v>
      </c>
    </row>
    <row r="120" spans="28:29" x14ac:dyDescent="0.25">
      <c r="AB120" t="s">
        <v>359</v>
      </c>
      <c r="AC120" t="e">
        <f t="shared" si="1"/>
        <v>#N/A</v>
      </c>
    </row>
    <row r="121" spans="28:29" x14ac:dyDescent="0.25">
      <c r="AB121" t="s">
        <v>96</v>
      </c>
      <c r="AC121" t="str">
        <f t="shared" si="1"/>
        <v>SCPF11</v>
      </c>
    </row>
    <row r="122" spans="28:29" x14ac:dyDescent="0.25">
      <c r="AB122" t="s">
        <v>154</v>
      </c>
      <c r="AC122" t="str">
        <f t="shared" si="1"/>
        <v>SDIL11</v>
      </c>
    </row>
    <row r="123" spans="28:29" x14ac:dyDescent="0.25">
      <c r="AB123" t="s">
        <v>360</v>
      </c>
      <c r="AC123" t="e">
        <f t="shared" si="1"/>
        <v>#N/A</v>
      </c>
    </row>
    <row r="124" spans="28:29" x14ac:dyDescent="0.25">
      <c r="AB124" t="s">
        <v>361</v>
      </c>
      <c r="AC124" t="e">
        <f t="shared" si="1"/>
        <v>#N/A</v>
      </c>
    </row>
    <row r="125" spans="28:29" x14ac:dyDescent="0.25">
      <c r="AB125" t="s">
        <v>362</v>
      </c>
      <c r="AC125" t="e">
        <f t="shared" si="1"/>
        <v>#N/A</v>
      </c>
    </row>
    <row r="126" spans="28:29" x14ac:dyDescent="0.25">
      <c r="AB126" t="s">
        <v>363</v>
      </c>
      <c r="AC126" t="e">
        <f t="shared" si="1"/>
        <v>#N/A</v>
      </c>
    </row>
    <row r="127" spans="28:29" x14ac:dyDescent="0.25">
      <c r="AB127" t="s">
        <v>364</v>
      </c>
      <c r="AC127" t="e">
        <f t="shared" si="1"/>
        <v>#N/A</v>
      </c>
    </row>
    <row r="128" spans="28:29" x14ac:dyDescent="0.25">
      <c r="AB128" t="s">
        <v>242</v>
      </c>
      <c r="AC128" t="str">
        <f t="shared" si="1"/>
        <v>SPTW11</v>
      </c>
    </row>
    <row r="129" spans="28:29" x14ac:dyDescent="0.25">
      <c r="AB129" t="s">
        <v>365</v>
      </c>
      <c r="AC129" t="e">
        <f t="shared" si="1"/>
        <v>#N/A</v>
      </c>
    </row>
    <row r="130" spans="28:29" x14ac:dyDescent="0.25">
      <c r="AB130" t="s">
        <v>366</v>
      </c>
      <c r="AC130" t="e">
        <f t="shared" si="1"/>
        <v>#N/A</v>
      </c>
    </row>
    <row r="131" spans="28:29" x14ac:dyDescent="0.25">
      <c r="AB131" t="s">
        <v>367</v>
      </c>
      <c r="AC131" t="e">
        <f t="shared" si="1"/>
        <v>#N/A</v>
      </c>
    </row>
    <row r="132" spans="28:29" x14ac:dyDescent="0.25">
      <c r="AB132" t="s">
        <v>142</v>
      </c>
      <c r="AC132" t="str">
        <f t="shared" ref="AC132:AC147" si="2">VLOOKUP(AB132,$F$2:$F$61,1,0)</f>
        <v>THRA11</v>
      </c>
    </row>
    <row r="133" spans="28:29" x14ac:dyDescent="0.25">
      <c r="AB133" t="s">
        <v>368</v>
      </c>
      <c r="AC133" t="e">
        <f t="shared" si="2"/>
        <v>#N/A</v>
      </c>
    </row>
    <row r="134" spans="28:29" x14ac:dyDescent="0.25">
      <c r="AB134" t="s">
        <v>84</v>
      </c>
      <c r="AC134" t="str">
        <f t="shared" si="2"/>
        <v>TRNT11</v>
      </c>
    </row>
    <row r="135" spans="28:29" x14ac:dyDescent="0.25">
      <c r="AB135" t="s">
        <v>369</v>
      </c>
      <c r="AC135" t="e">
        <f t="shared" si="2"/>
        <v>#N/A</v>
      </c>
    </row>
    <row r="136" spans="28:29" x14ac:dyDescent="0.25">
      <c r="AB136" t="s">
        <v>370</v>
      </c>
      <c r="AC136" t="e">
        <f t="shared" si="2"/>
        <v>#N/A</v>
      </c>
    </row>
    <row r="137" spans="28:29" x14ac:dyDescent="0.25">
      <c r="AB137" t="s">
        <v>371</v>
      </c>
      <c r="AC137" t="e">
        <f t="shared" si="2"/>
        <v>#N/A</v>
      </c>
    </row>
    <row r="138" spans="28:29" x14ac:dyDescent="0.25">
      <c r="AB138" t="s">
        <v>72</v>
      </c>
      <c r="AC138" t="str">
        <f t="shared" si="2"/>
        <v>VISC11</v>
      </c>
    </row>
    <row r="139" spans="28:29" x14ac:dyDescent="0.25">
      <c r="AB139" t="s">
        <v>372</v>
      </c>
      <c r="AC139" t="e">
        <f t="shared" si="2"/>
        <v>#N/A</v>
      </c>
    </row>
    <row r="140" spans="28:29" x14ac:dyDescent="0.25">
      <c r="AB140" t="s">
        <v>373</v>
      </c>
      <c r="AC140" t="e">
        <f t="shared" si="2"/>
        <v>#N/A</v>
      </c>
    </row>
    <row r="141" spans="28:29" x14ac:dyDescent="0.25">
      <c r="AB141" t="s">
        <v>374</v>
      </c>
      <c r="AC141" t="e">
        <f t="shared" si="2"/>
        <v>#N/A</v>
      </c>
    </row>
    <row r="142" spans="28:29" x14ac:dyDescent="0.25">
      <c r="AB142" t="s">
        <v>198</v>
      </c>
      <c r="AC142" t="str">
        <f t="shared" si="2"/>
        <v>VRTA11</v>
      </c>
    </row>
    <row r="143" spans="28:29" x14ac:dyDescent="0.25">
      <c r="AB143" t="s">
        <v>375</v>
      </c>
      <c r="AC143" t="e">
        <f t="shared" si="2"/>
        <v>#N/A</v>
      </c>
    </row>
    <row r="144" spans="28:29" x14ac:dyDescent="0.25">
      <c r="AB144" t="s">
        <v>376</v>
      </c>
      <c r="AC144" t="e">
        <f t="shared" si="2"/>
        <v>#N/A</v>
      </c>
    </row>
    <row r="145" spans="28:29" x14ac:dyDescent="0.25">
      <c r="AB145" t="s">
        <v>268</v>
      </c>
      <c r="AC145" t="str">
        <f t="shared" si="2"/>
        <v>XPCM11</v>
      </c>
    </row>
    <row r="146" spans="28:29" x14ac:dyDescent="0.25">
      <c r="AB146" t="s">
        <v>377</v>
      </c>
      <c r="AC146" t="e">
        <f t="shared" si="2"/>
        <v>#N/A</v>
      </c>
    </row>
    <row r="147" spans="28:29" x14ac:dyDescent="0.25">
      <c r="AB147" t="s">
        <v>378</v>
      </c>
      <c r="AC147" t="e">
        <f t="shared" si="2"/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Antonio</dc:creator>
  <cp:lastModifiedBy>Marcus Antonio</cp:lastModifiedBy>
  <dcterms:created xsi:type="dcterms:W3CDTF">2020-11-10T13:48:09Z</dcterms:created>
  <dcterms:modified xsi:type="dcterms:W3CDTF">2020-11-23T20:50:25Z</dcterms:modified>
</cp:coreProperties>
</file>